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935" firstSheet="1" activeTab="6"/>
  </bookViews>
  <sheets>
    <sheet name="swisspfam_to_xls" sheetId="1" r:id="rId1"/>
    <sheet name="PivotTable" sheetId="2" r:id="rId2"/>
    <sheet name="retrieved_ids" sheetId="3" r:id="rId3"/>
    <sheet name="taxonomy" sheetId="4" r:id="rId4"/>
    <sheet name="длина 1" sheetId="5" r:id="rId5"/>
    <sheet name="длина 2" sheetId="7" r:id="rId6"/>
    <sheet name="selected_seqs" sheetId="8" r:id="rId7"/>
  </sheets>
  <definedNames>
    <definedName name="_xlnm._FilterDatabase" localSheetId="1" hidden="1">PivotTable!$A$5:$N$1274</definedName>
    <definedName name="_xlnm._FilterDatabase" localSheetId="0" hidden="1">swisspfam_to_xls!$A$1:$J$3622</definedName>
  </definedNames>
  <calcPr calcId="114210"/>
  <pivotCaches>
    <pivotCache cacheId="0" r:id="rId8"/>
  </pivotCaches>
</workbook>
</file>

<file path=xl/calcChain.xml><?xml version="1.0" encoding="utf-8"?>
<calcChain xmlns="http://schemas.openxmlformats.org/spreadsheetml/2006/main"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6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6"/>
  <c r="E7"/>
  <c r="E8"/>
  <c r="L3601" i="1"/>
  <c r="L3595"/>
  <c r="L3581"/>
  <c r="L3570"/>
  <c r="L3551"/>
  <c r="L3548"/>
  <c r="L3543"/>
  <c r="L3520"/>
  <c r="L3518"/>
  <c r="L3513"/>
  <c r="L3504"/>
  <c r="L3495"/>
  <c r="L3483"/>
  <c r="L3479"/>
  <c r="L3467"/>
  <c r="L3464"/>
  <c r="L3449"/>
  <c r="L3403"/>
  <c r="L3396"/>
  <c r="L3380"/>
  <c r="L3363"/>
  <c r="L3361"/>
  <c r="L3353"/>
  <c r="L3339"/>
  <c r="L3300"/>
  <c r="L3298"/>
  <c r="L3268"/>
  <c r="L3249"/>
  <c r="L3247"/>
  <c r="L3180"/>
  <c r="L3163"/>
  <c r="L3161"/>
  <c r="L3155"/>
  <c r="L3146"/>
  <c r="L3102"/>
  <c r="L3099"/>
  <c r="L3091"/>
  <c r="L3087"/>
  <c r="L3079"/>
  <c r="L3067"/>
  <c r="L3057"/>
  <c r="L3055"/>
  <c r="L3028"/>
  <c r="L2971"/>
  <c r="L2969"/>
  <c r="L2963"/>
  <c r="L2960"/>
  <c r="L2958"/>
  <c r="L2956"/>
  <c r="L2953"/>
  <c r="L2951"/>
  <c r="L2920"/>
  <c r="L2910"/>
  <c r="L2882"/>
  <c r="L2877"/>
  <c r="L2874"/>
  <c r="L2868"/>
  <c r="L2853"/>
  <c r="L2844"/>
  <c r="L2826"/>
  <c r="L2824"/>
  <c r="L2811"/>
  <c r="L2805"/>
  <c r="L2802"/>
  <c r="L2800"/>
  <c r="L2797"/>
  <c r="L2793"/>
  <c r="L2791"/>
  <c r="L2787"/>
  <c r="L2779"/>
  <c r="L2746"/>
  <c r="L2718"/>
  <c r="L2708"/>
  <c r="L2662"/>
  <c r="L2658"/>
  <c r="L2647"/>
  <c r="L2637"/>
  <c r="L2632"/>
  <c r="L2628"/>
  <c r="L2626"/>
  <c r="L2615"/>
  <c r="L2613"/>
  <c r="L2611"/>
  <c r="L2598"/>
  <c r="L2593"/>
  <c r="L2591"/>
  <c r="L2586"/>
  <c r="L2581"/>
  <c r="L2578"/>
  <c r="L2576"/>
  <c r="L2574"/>
  <c r="L2565"/>
  <c r="L2563"/>
  <c r="L2559"/>
  <c r="L2556"/>
  <c r="L2551"/>
  <c r="L2547"/>
  <c r="L2542"/>
  <c r="L2539"/>
  <c r="L2531"/>
  <c r="L2529"/>
  <c r="L2522"/>
  <c r="L2519"/>
  <c r="L2516"/>
  <c r="L2510"/>
  <c r="L2506"/>
  <c r="L2488"/>
  <c r="L2482"/>
  <c r="L2469"/>
  <c r="L2381"/>
  <c r="L2364"/>
  <c r="L2357"/>
  <c r="L2353"/>
  <c r="L2350"/>
  <c r="L2346"/>
  <c r="L2341"/>
  <c r="L2332"/>
  <c r="L2290"/>
  <c r="L2206"/>
  <c r="L2201"/>
  <c r="L2199"/>
  <c r="L2197"/>
  <c r="L2167"/>
  <c r="L2160"/>
  <c r="L2158"/>
  <c r="L2140"/>
  <c r="L2133"/>
  <c r="L2128"/>
  <c r="L2126"/>
  <c r="L2102"/>
  <c r="L2072"/>
  <c r="L2065"/>
  <c r="L2061"/>
  <c r="L2040"/>
  <c r="L2030"/>
  <c r="L2022"/>
  <c r="L2000"/>
  <c r="L1995"/>
  <c r="L1971"/>
  <c r="L1957"/>
  <c r="L1955"/>
  <c r="L1953"/>
  <c r="L1943"/>
  <c r="L1930"/>
  <c r="L1916"/>
  <c r="L1913"/>
  <c r="L1899"/>
  <c r="L1896"/>
  <c r="L1881"/>
  <c r="L1877"/>
  <c r="L1812"/>
  <c r="L1795"/>
  <c r="L1751"/>
  <c r="L1748"/>
  <c r="L1723"/>
  <c r="L1712"/>
  <c r="L1691"/>
  <c r="L1683"/>
  <c r="L1674"/>
  <c r="L1671"/>
  <c r="L1651"/>
  <c r="L1645"/>
  <c r="L1641"/>
  <c r="L1639"/>
  <c r="L1636"/>
  <c r="L1635"/>
  <c r="L1619"/>
  <c r="L1617"/>
  <c r="L1614"/>
  <c r="L1609"/>
  <c r="L1597"/>
  <c r="L1572"/>
  <c r="L1562"/>
  <c r="L1561"/>
  <c r="L1555"/>
  <c r="L1551"/>
  <c r="L1542"/>
  <c r="L1526"/>
  <c r="L1519"/>
  <c r="L1510"/>
  <c r="L1508"/>
  <c r="L1506"/>
  <c r="L1504"/>
  <c r="L1502"/>
  <c r="L1500"/>
  <c r="L1497"/>
  <c r="L1494"/>
  <c r="L1491"/>
  <c r="L1488"/>
  <c r="L1484"/>
  <c r="L1481"/>
  <c r="L1478"/>
  <c r="L1475"/>
  <c r="L1328"/>
  <c r="L1309"/>
  <c r="L1252"/>
  <c r="L1194"/>
  <c r="L1190"/>
  <c r="L1128"/>
  <c r="L1112"/>
  <c r="L1110"/>
  <c r="L998"/>
  <c r="L996"/>
  <c r="L959"/>
  <c r="L937"/>
  <c r="L933"/>
  <c r="L930"/>
  <c r="L929"/>
  <c r="L925"/>
  <c r="L923"/>
  <c r="L920"/>
  <c r="L855"/>
  <c r="L796"/>
  <c r="L792"/>
  <c r="L786"/>
  <c r="L777"/>
  <c r="L774"/>
  <c r="L752"/>
  <c r="L750"/>
  <c r="L733"/>
  <c r="L727"/>
  <c r="L725"/>
  <c r="L719"/>
  <c r="L715"/>
  <c r="L688"/>
  <c r="L673"/>
  <c r="L661"/>
  <c r="L657"/>
  <c r="L652"/>
  <c r="L647"/>
  <c r="L641"/>
  <c r="L634"/>
  <c r="L628"/>
  <c r="L625"/>
  <c r="L610"/>
  <c r="L598"/>
  <c r="L576"/>
  <c r="L574"/>
  <c r="L572"/>
  <c r="L556"/>
  <c r="L554"/>
  <c r="L551"/>
  <c r="L513"/>
  <c r="L502"/>
  <c r="L449"/>
  <c r="L442"/>
  <c r="L441"/>
  <c r="L437"/>
  <c r="L435"/>
  <c r="L412"/>
  <c r="L406"/>
  <c r="L391"/>
  <c r="L388"/>
  <c r="L372"/>
  <c r="L369"/>
  <c r="L348"/>
  <c r="L344"/>
  <c r="L340"/>
  <c r="L337"/>
  <c r="L303"/>
  <c r="L297"/>
  <c r="L292"/>
  <c r="L233"/>
  <c r="L180"/>
  <c r="L135"/>
  <c r="L89"/>
  <c r="L87"/>
  <c r="L78"/>
  <c r="L62"/>
  <c r="L56"/>
  <c r="L24"/>
  <c r="A1266" i="5"/>
  <c r="A1263"/>
  <c r="A1267"/>
  <c r="A1268"/>
  <c r="A1269"/>
  <c r="A1270"/>
  <c r="A1271"/>
  <c r="A1272"/>
  <c r="A1273"/>
  <c r="A1274"/>
  <c r="A1275"/>
  <c r="A1276"/>
  <c r="A1277"/>
  <c r="A1278"/>
  <c r="A1279"/>
  <c r="A1280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4"/>
  <c r="A1265"/>
  <c r="A1"/>
  <c r="IN7" i="2"/>
  <c r="IN8"/>
  <c r="IN9"/>
  <c r="IN10"/>
  <c r="IN11"/>
  <c r="IN12"/>
  <c r="IN13"/>
  <c r="IN14"/>
  <c r="IN15"/>
  <c r="IN16"/>
  <c r="IN17"/>
  <c r="IN18"/>
  <c r="IN19"/>
  <c r="IN20"/>
  <c r="IN21"/>
  <c r="IN22"/>
  <c r="IN23"/>
  <c r="IN24"/>
  <c r="IN25"/>
  <c r="IN26"/>
  <c r="IN27"/>
  <c r="IN28"/>
  <c r="IN29"/>
  <c r="IN30"/>
  <c r="IN31"/>
  <c r="IN32"/>
  <c r="IN33"/>
  <c r="IN34"/>
  <c r="IN35"/>
  <c r="IN36"/>
  <c r="IN37"/>
  <c r="IN38"/>
  <c r="IN39"/>
  <c r="IN40"/>
  <c r="IN41"/>
  <c r="IN42"/>
  <c r="IN43"/>
  <c r="IN44"/>
  <c r="IN45"/>
  <c r="IN46"/>
  <c r="IN47"/>
  <c r="IN48"/>
  <c r="IN49"/>
  <c r="IN50"/>
  <c r="IN51"/>
  <c r="IN52"/>
  <c r="IN53"/>
  <c r="IN54"/>
  <c r="IN55"/>
  <c r="IN56"/>
  <c r="IN57"/>
  <c r="IN58"/>
  <c r="IN59"/>
  <c r="IN60"/>
  <c r="IN61"/>
  <c r="IN62"/>
  <c r="IN63"/>
  <c r="IN64"/>
  <c r="IN65"/>
  <c r="IN66"/>
  <c r="IN67"/>
  <c r="IN68"/>
  <c r="IN69"/>
  <c r="IN70"/>
  <c r="IN71"/>
  <c r="IN72"/>
  <c r="IN73"/>
  <c r="IN74"/>
  <c r="IN75"/>
  <c r="IN76"/>
  <c r="IN77"/>
  <c r="IN78"/>
  <c r="IN79"/>
  <c r="IN80"/>
  <c r="IN81"/>
  <c r="IN82"/>
  <c r="IN83"/>
  <c r="IN84"/>
  <c r="IN85"/>
  <c r="IN86"/>
  <c r="IN87"/>
  <c r="IN88"/>
  <c r="IN89"/>
  <c r="IN90"/>
  <c r="IN91"/>
  <c r="IN92"/>
  <c r="IN93"/>
  <c r="IN94"/>
  <c r="IN95"/>
  <c r="IN96"/>
  <c r="IN97"/>
  <c r="IN98"/>
  <c r="IN99"/>
  <c r="IN100"/>
  <c r="IN101"/>
  <c r="IN102"/>
  <c r="IN103"/>
  <c r="IN104"/>
  <c r="IN105"/>
  <c r="IN106"/>
  <c r="IN107"/>
  <c r="IN108"/>
  <c r="IN109"/>
  <c r="IN110"/>
  <c r="IN111"/>
  <c r="IN112"/>
  <c r="IN113"/>
  <c r="IN114"/>
  <c r="IN115"/>
  <c r="IN116"/>
  <c r="IN117"/>
  <c r="IN118"/>
  <c r="IN119"/>
  <c r="IN120"/>
  <c r="IN121"/>
  <c r="IN122"/>
  <c r="IN123"/>
  <c r="IN124"/>
  <c r="IN125"/>
  <c r="IN126"/>
  <c r="IN127"/>
  <c r="IN128"/>
  <c r="IN129"/>
  <c r="IN130"/>
  <c r="IN131"/>
  <c r="IN132"/>
  <c r="IN133"/>
  <c r="IN134"/>
  <c r="IN135"/>
  <c r="IN136"/>
  <c r="IN137"/>
  <c r="IN138"/>
  <c r="IN139"/>
  <c r="IN140"/>
  <c r="IN141"/>
  <c r="IN142"/>
  <c r="IN143"/>
  <c r="IN144"/>
  <c r="IN145"/>
  <c r="IN146"/>
  <c r="IN147"/>
  <c r="IN148"/>
  <c r="IN149"/>
  <c r="IN150"/>
  <c r="IN151"/>
  <c r="IN152"/>
  <c r="IN153"/>
  <c r="IN154"/>
  <c r="IN155"/>
  <c r="IN156"/>
  <c r="IN157"/>
  <c r="IN158"/>
  <c r="IN159"/>
  <c r="IN160"/>
  <c r="IN161"/>
  <c r="IN162"/>
  <c r="IN163"/>
  <c r="IN164"/>
  <c r="IN165"/>
  <c r="IN166"/>
  <c r="IN167"/>
  <c r="IN168"/>
  <c r="IN169"/>
  <c r="IN170"/>
  <c r="IN171"/>
  <c r="IN172"/>
  <c r="IN173"/>
  <c r="IN174"/>
  <c r="IN175"/>
  <c r="IN176"/>
  <c r="IN177"/>
  <c r="IN178"/>
  <c r="IN179"/>
  <c r="IN180"/>
  <c r="IN181"/>
  <c r="IN182"/>
  <c r="IN183"/>
  <c r="IN184"/>
  <c r="IN185"/>
  <c r="IN186"/>
  <c r="IN187"/>
  <c r="IN188"/>
  <c r="IN189"/>
  <c r="IN190"/>
  <c r="IN191"/>
  <c r="IN192"/>
  <c r="IN193"/>
  <c r="IN194"/>
  <c r="IN195"/>
  <c r="IN196"/>
  <c r="IN197"/>
  <c r="IN198"/>
  <c r="IN199"/>
  <c r="IN200"/>
  <c r="IN201"/>
  <c r="IN202"/>
  <c r="IN203"/>
  <c r="IN204"/>
  <c r="IN205"/>
  <c r="IN206"/>
  <c r="IN207"/>
  <c r="IN208"/>
  <c r="IN209"/>
  <c r="IN210"/>
  <c r="IN211"/>
  <c r="IN212"/>
  <c r="IN213"/>
  <c r="IN214"/>
  <c r="IN215"/>
  <c r="IN216"/>
  <c r="IN217"/>
  <c r="IN218"/>
  <c r="IN219"/>
  <c r="IN220"/>
  <c r="IN221"/>
  <c r="IN222"/>
  <c r="IN223"/>
  <c r="IN224"/>
  <c r="IN225"/>
  <c r="IN226"/>
  <c r="IN227"/>
  <c r="IN228"/>
  <c r="IN229"/>
  <c r="IN230"/>
  <c r="IN231"/>
  <c r="IN232"/>
  <c r="IN233"/>
  <c r="IN234"/>
  <c r="IN235"/>
  <c r="IN236"/>
  <c r="IN237"/>
  <c r="IN238"/>
  <c r="IN239"/>
  <c r="IN240"/>
  <c r="IN241"/>
  <c r="IN242"/>
  <c r="IN243"/>
  <c r="IN244"/>
  <c r="IN245"/>
  <c r="IN246"/>
  <c r="IN247"/>
  <c r="IN248"/>
  <c r="IN249"/>
  <c r="IN250"/>
  <c r="IN251"/>
  <c r="IN252"/>
  <c r="IN253"/>
  <c r="IN254"/>
  <c r="IN255"/>
  <c r="IN256"/>
  <c r="IN257"/>
  <c r="IN258"/>
  <c r="IN259"/>
  <c r="IN260"/>
  <c r="IN261"/>
  <c r="IN262"/>
  <c r="IN263"/>
  <c r="IN264"/>
  <c r="IN265"/>
  <c r="IN266"/>
  <c r="IN267"/>
  <c r="IN268"/>
  <c r="IN269"/>
  <c r="IN270"/>
  <c r="IN271"/>
  <c r="IN272"/>
  <c r="IN273"/>
  <c r="IN274"/>
  <c r="IN275"/>
  <c r="IN276"/>
  <c r="IN277"/>
  <c r="IN278"/>
  <c r="IN279"/>
  <c r="IN280"/>
  <c r="IN281"/>
  <c r="IN282"/>
  <c r="IN283"/>
  <c r="IN284"/>
  <c r="IN285"/>
  <c r="IN286"/>
  <c r="IN287"/>
  <c r="IN288"/>
  <c r="IN289"/>
  <c r="IN290"/>
  <c r="IN291"/>
  <c r="IN292"/>
  <c r="IN293"/>
  <c r="IN294"/>
  <c r="IN295"/>
  <c r="IN296"/>
  <c r="IN297"/>
  <c r="IN298"/>
  <c r="IN299"/>
  <c r="IN300"/>
  <c r="IN301"/>
  <c r="IN302"/>
  <c r="IN303"/>
  <c r="IN304"/>
  <c r="IN305"/>
  <c r="IN306"/>
  <c r="IN307"/>
  <c r="IN308"/>
  <c r="IN309"/>
  <c r="IN310"/>
  <c r="IN311"/>
  <c r="IN312"/>
  <c r="IN313"/>
  <c r="IN314"/>
  <c r="IN315"/>
  <c r="IN316"/>
  <c r="IN317"/>
  <c r="IN318"/>
  <c r="IN319"/>
  <c r="IN320"/>
  <c r="IN321"/>
  <c r="IN322"/>
  <c r="IN323"/>
  <c r="IN324"/>
  <c r="IN325"/>
  <c r="IN326"/>
  <c r="IN327"/>
  <c r="IN328"/>
  <c r="IN329"/>
  <c r="IN330"/>
  <c r="IN331"/>
  <c r="IN332"/>
  <c r="IN333"/>
  <c r="IN334"/>
  <c r="IN335"/>
  <c r="IN336"/>
  <c r="IN337"/>
  <c r="IN338"/>
  <c r="IN339"/>
  <c r="IN340"/>
  <c r="IN341"/>
  <c r="IN342"/>
  <c r="IN343"/>
  <c r="IN344"/>
  <c r="IN345"/>
  <c r="IN346"/>
  <c r="IN347"/>
  <c r="IN348"/>
  <c r="IN349"/>
  <c r="IN350"/>
  <c r="IN351"/>
  <c r="IN352"/>
  <c r="IN353"/>
  <c r="IN354"/>
  <c r="IN355"/>
  <c r="IN356"/>
  <c r="IN357"/>
  <c r="IN358"/>
  <c r="IN359"/>
  <c r="IN360"/>
  <c r="IN361"/>
  <c r="IN362"/>
  <c r="IN363"/>
  <c r="IN364"/>
  <c r="IN365"/>
  <c r="IN366"/>
  <c r="IN367"/>
  <c r="IN368"/>
  <c r="IN369"/>
  <c r="IN370"/>
  <c r="IN371"/>
  <c r="IN372"/>
  <c r="IN373"/>
  <c r="IN374"/>
  <c r="IN375"/>
  <c r="IN376"/>
  <c r="IN377"/>
  <c r="IN378"/>
  <c r="IN379"/>
  <c r="IN380"/>
  <c r="IN381"/>
  <c r="IN382"/>
  <c r="IN383"/>
  <c r="IN384"/>
  <c r="IN385"/>
  <c r="IN386"/>
  <c r="IN387"/>
  <c r="IN388"/>
  <c r="IN389"/>
  <c r="IN390"/>
  <c r="IN391"/>
  <c r="IN392"/>
  <c r="IN393"/>
  <c r="IN394"/>
  <c r="IN395"/>
  <c r="IN396"/>
  <c r="IN397"/>
  <c r="IN398"/>
  <c r="IN399"/>
  <c r="IN400"/>
  <c r="IN401"/>
  <c r="IN402"/>
  <c r="IN403"/>
  <c r="IN404"/>
  <c r="IN405"/>
  <c r="IN406"/>
  <c r="IN407"/>
  <c r="IN408"/>
  <c r="IN409"/>
  <c r="IN410"/>
  <c r="IN411"/>
  <c r="IN412"/>
  <c r="IN413"/>
  <c r="IN414"/>
  <c r="IN415"/>
  <c r="IN416"/>
  <c r="IN417"/>
  <c r="IN418"/>
  <c r="IN419"/>
  <c r="IN420"/>
  <c r="IN421"/>
  <c r="IN422"/>
  <c r="IN423"/>
  <c r="IN424"/>
  <c r="IN425"/>
  <c r="IN426"/>
  <c r="IN427"/>
  <c r="IN428"/>
  <c r="IN429"/>
  <c r="IN430"/>
  <c r="IN431"/>
  <c r="IN432"/>
  <c r="IN433"/>
  <c r="IN434"/>
  <c r="IN435"/>
  <c r="IN436"/>
  <c r="IN437"/>
  <c r="IN438"/>
  <c r="IN439"/>
  <c r="IN440"/>
  <c r="IN441"/>
  <c r="IN442"/>
  <c r="IN443"/>
  <c r="IN444"/>
  <c r="IN445"/>
  <c r="IN446"/>
  <c r="IN447"/>
  <c r="IN448"/>
  <c r="IN449"/>
  <c r="IN450"/>
  <c r="IN451"/>
  <c r="IN452"/>
  <c r="IN453"/>
  <c r="IN454"/>
  <c r="IN455"/>
  <c r="IN456"/>
  <c r="IN457"/>
  <c r="IN458"/>
  <c r="IN459"/>
  <c r="IN460"/>
  <c r="IN461"/>
  <c r="IN462"/>
  <c r="IN463"/>
  <c r="IN464"/>
  <c r="IN465"/>
  <c r="IN466"/>
  <c r="IN467"/>
  <c r="IN468"/>
  <c r="IN469"/>
  <c r="IN470"/>
  <c r="IN471"/>
  <c r="IN472"/>
  <c r="IN473"/>
  <c r="IN474"/>
  <c r="IN475"/>
  <c r="IN476"/>
  <c r="IN477"/>
  <c r="IN478"/>
  <c r="IN479"/>
  <c r="IN480"/>
  <c r="IN481"/>
  <c r="IN482"/>
  <c r="IN483"/>
  <c r="IN484"/>
  <c r="IN485"/>
  <c r="IN486"/>
  <c r="IN487"/>
  <c r="IN488"/>
  <c r="IN489"/>
  <c r="IN490"/>
  <c r="IN491"/>
  <c r="IN492"/>
  <c r="IN493"/>
  <c r="IN494"/>
  <c r="IN495"/>
  <c r="IN496"/>
  <c r="IN497"/>
  <c r="IN498"/>
  <c r="IN499"/>
  <c r="IN500"/>
  <c r="IN501"/>
  <c r="IN502"/>
  <c r="IN503"/>
  <c r="IN504"/>
  <c r="IN505"/>
  <c r="IN506"/>
  <c r="IN507"/>
  <c r="IN508"/>
  <c r="IN509"/>
  <c r="IN510"/>
  <c r="IN511"/>
  <c r="IN512"/>
  <c r="IN513"/>
  <c r="IN514"/>
  <c r="IN515"/>
  <c r="IN516"/>
  <c r="IN517"/>
  <c r="IN518"/>
  <c r="IN519"/>
  <c r="IN520"/>
  <c r="IN521"/>
  <c r="IN522"/>
  <c r="IN523"/>
  <c r="IN524"/>
  <c r="IN525"/>
  <c r="IN526"/>
  <c r="IN527"/>
  <c r="IN528"/>
  <c r="IN529"/>
  <c r="IN530"/>
  <c r="IN531"/>
  <c r="IN532"/>
  <c r="IN533"/>
  <c r="IN534"/>
  <c r="IN535"/>
  <c r="IN536"/>
  <c r="IN537"/>
  <c r="IN538"/>
  <c r="IN539"/>
  <c r="IN540"/>
  <c r="IN541"/>
  <c r="IN542"/>
  <c r="IN543"/>
  <c r="IN544"/>
  <c r="IN545"/>
  <c r="IN546"/>
  <c r="IN547"/>
  <c r="IN548"/>
  <c r="IN549"/>
  <c r="IN550"/>
  <c r="IN551"/>
  <c r="IN552"/>
  <c r="IN553"/>
  <c r="IN554"/>
  <c r="IN555"/>
  <c r="IN556"/>
  <c r="IN557"/>
  <c r="IN558"/>
  <c r="IN559"/>
  <c r="IN560"/>
  <c r="IN561"/>
  <c r="IN562"/>
  <c r="IN563"/>
  <c r="IN564"/>
  <c r="IN565"/>
  <c r="IN566"/>
  <c r="IN567"/>
  <c r="IN568"/>
  <c r="IN569"/>
  <c r="IN570"/>
  <c r="IN571"/>
  <c r="IN572"/>
  <c r="IN573"/>
  <c r="IN574"/>
  <c r="IN575"/>
  <c r="IN576"/>
  <c r="IN577"/>
  <c r="IN578"/>
  <c r="IN579"/>
  <c r="IN580"/>
  <c r="IN581"/>
  <c r="IN582"/>
  <c r="IN583"/>
  <c r="IN584"/>
  <c r="IN585"/>
  <c r="IN586"/>
  <c r="IN587"/>
  <c r="IN588"/>
  <c r="IN589"/>
  <c r="IN590"/>
  <c r="IN591"/>
  <c r="IN592"/>
  <c r="IN593"/>
  <c r="IN594"/>
  <c r="IN595"/>
  <c r="IN596"/>
  <c r="IN597"/>
  <c r="IN598"/>
  <c r="IN599"/>
  <c r="IN600"/>
  <c r="IN601"/>
  <c r="IN602"/>
  <c r="IN603"/>
  <c r="IN604"/>
  <c r="IN605"/>
  <c r="IN606"/>
  <c r="IN607"/>
  <c r="IN608"/>
  <c r="IN609"/>
  <c r="IN610"/>
  <c r="IN611"/>
  <c r="IN612"/>
  <c r="IN613"/>
  <c r="IN614"/>
  <c r="IN615"/>
  <c r="IN616"/>
  <c r="IN617"/>
  <c r="IN618"/>
  <c r="IN619"/>
  <c r="IN620"/>
  <c r="IN621"/>
  <c r="IN622"/>
  <c r="IN623"/>
  <c r="IN624"/>
  <c r="IN625"/>
  <c r="IN626"/>
  <c r="IN627"/>
  <c r="IN628"/>
  <c r="IN629"/>
  <c r="IN630"/>
  <c r="IN631"/>
  <c r="IN632"/>
  <c r="IN633"/>
  <c r="IN634"/>
  <c r="IN635"/>
  <c r="IN636"/>
  <c r="IN637"/>
  <c r="IN638"/>
  <c r="IN639"/>
  <c r="IN640"/>
  <c r="IN641"/>
  <c r="IN642"/>
  <c r="IN643"/>
  <c r="IN644"/>
  <c r="IN645"/>
  <c r="IN646"/>
  <c r="IN647"/>
  <c r="IN648"/>
  <c r="IN649"/>
  <c r="IN650"/>
  <c r="IN651"/>
  <c r="IN652"/>
  <c r="IN653"/>
  <c r="IN654"/>
  <c r="IN655"/>
  <c r="IN656"/>
  <c r="IN657"/>
  <c r="IN658"/>
  <c r="IN659"/>
  <c r="IN660"/>
  <c r="IN661"/>
  <c r="IN662"/>
  <c r="IN663"/>
  <c r="IN664"/>
  <c r="IN665"/>
  <c r="IN666"/>
  <c r="IN667"/>
  <c r="IN668"/>
  <c r="IN669"/>
  <c r="IN670"/>
  <c r="IN671"/>
  <c r="IN672"/>
  <c r="IN673"/>
  <c r="IN674"/>
  <c r="IN675"/>
  <c r="IN676"/>
  <c r="IN677"/>
  <c r="IN678"/>
  <c r="IN679"/>
  <c r="IN680"/>
  <c r="IN681"/>
  <c r="IN682"/>
  <c r="IN683"/>
  <c r="IN684"/>
  <c r="IN685"/>
  <c r="IN686"/>
  <c r="IN687"/>
  <c r="IN688"/>
  <c r="IN689"/>
  <c r="IN690"/>
  <c r="IN691"/>
  <c r="IN692"/>
  <c r="IN693"/>
  <c r="IN694"/>
  <c r="IN695"/>
  <c r="IN696"/>
  <c r="IN697"/>
  <c r="IN698"/>
  <c r="IN699"/>
  <c r="IN700"/>
  <c r="IN701"/>
  <c r="IN702"/>
  <c r="IN703"/>
  <c r="IN704"/>
  <c r="IN705"/>
  <c r="IN706"/>
  <c r="IN707"/>
  <c r="IN708"/>
  <c r="IN709"/>
  <c r="IN710"/>
  <c r="IN711"/>
  <c r="IN712"/>
  <c r="IN713"/>
  <c r="IN714"/>
  <c r="IN715"/>
  <c r="IN716"/>
  <c r="IN717"/>
  <c r="IN718"/>
  <c r="IN719"/>
  <c r="IN720"/>
  <c r="IN721"/>
  <c r="IN722"/>
  <c r="IN723"/>
  <c r="IN724"/>
  <c r="IN725"/>
  <c r="IN726"/>
  <c r="IN727"/>
  <c r="IN728"/>
  <c r="IN729"/>
  <c r="IN730"/>
  <c r="IN731"/>
  <c r="IN732"/>
  <c r="IN733"/>
  <c r="IN734"/>
  <c r="IN735"/>
  <c r="IN736"/>
  <c r="IN737"/>
  <c r="IN738"/>
  <c r="IN739"/>
  <c r="IN740"/>
  <c r="IN741"/>
  <c r="IN742"/>
  <c r="IN743"/>
  <c r="IN744"/>
  <c r="IN745"/>
  <c r="IN746"/>
  <c r="IN747"/>
  <c r="IN748"/>
  <c r="IN749"/>
  <c r="IN750"/>
  <c r="IN751"/>
  <c r="IN752"/>
  <c r="IN753"/>
  <c r="IN754"/>
  <c r="IN755"/>
  <c r="IN756"/>
  <c r="IN757"/>
  <c r="IN758"/>
  <c r="IN759"/>
  <c r="IN760"/>
  <c r="IN761"/>
  <c r="IN762"/>
  <c r="IN763"/>
  <c r="IN764"/>
  <c r="IN765"/>
  <c r="IN766"/>
  <c r="IN767"/>
  <c r="IN768"/>
  <c r="IN769"/>
  <c r="IN770"/>
  <c r="IN771"/>
  <c r="IN772"/>
  <c r="IN773"/>
  <c r="IN774"/>
  <c r="IN775"/>
  <c r="IN776"/>
  <c r="IN777"/>
  <c r="IN778"/>
  <c r="IN779"/>
  <c r="IN780"/>
  <c r="IN781"/>
  <c r="IN782"/>
  <c r="IN783"/>
  <c r="IN784"/>
  <c r="IN785"/>
  <c r="IN786"/>
  <c r="IN787"/>
  <c r="IN788"/>
  <c r="IN789"/>
  <c r="IN790"/>
  <c r="IN791"/>
  <c r="IN792"/>
  <c r="IN793"/>
  <c r="IN794"/>
  <c r="IN795"/>
  <c r="IN796"/>
  <c r="IN797"/>
  <c r="IN798"/>
  <c r="IN799"/>
  <c r="IN800"/>
  <c r="IN801"/>
  <c r="IN802"/>
  <c r="IN803"/>
  <c r="IN804"/>
  <c r="IN805"/>
  <c r="IN806"/>
  <c r="IN807"/>
  <c r="IN808"/>
  <c r="IN809"/>
  <c r="IN810"/>
  <c r="IN811"/>
  <c r="IN812"/>
  <c r="IN813"/>
  <c r="IN814"/>
  <c r="IN815"/>
  <c r="IN816"/>
  <c r="IN817"/>
  <c r="IN818"/>
  <c r="IN819"/>
  <c r="IN820"/>
  <c r="IN821"/>
  <c r="IN822"/>
  <c r="IN823"/>
  <c r="IN824"/>
  <c r="IN825"/>
  <c r="IN826"/>
  <c r="IN827"/>
  <c r="IN828"/>
  <c r="IN829"/>
  <c r="IN830"/>
  <c r="IN831"/>
  <c r="IN832"/>
  <c r="IN833"/>
  <c r="IN834"/>
  <c r="IN835"/>
  <c r="IN836"/>
  <c r="IN837"/>
  <c r="IN838"/>
  <c r="IN839"/>
  <c r="IN840"/>
  <c r="IN841"/>
  <c r="IN842"/>
  <c r="IN843"/>
  <c r="IN844"/>
  <c r="IN845"/>
  <c r="IN846"/>
  <c r="IN847"/>
  <c r="IN848"/>
  <c r="IN849"/>
  <c r="IN850"/>
  <c r="IN851"/>
  <c r="IN852"/>
  <c r="IN853"/>
  <c r="IN854"/>
  <c r="IN855"/>
  <c r="IN856"/>
  <c r="IN857"/>
  <c r="IN858"/>
  <c r="IN859"/>
  <c r="IN860"/>
  <c r="IN861"/>
  <c r="IN862"/>
  <c r="IN863"/>
  <c r="IN864"/>
  <c r="IN865"/>
  <c r="IN866"/>
  <c r="IN867"/>
  <c r="IN868"/>
  <c r="IN869"/>
  <c r="IN870"/>
  <c r="IN871"/>
  <c r="IN872"/>
  <c r="IN873"/>
  <c r="IN874"/>
  <c r="IN875"/>
  <c r="IN876"/>
  <c r="IN877"/>
  <c r="IN878"/>
  <c r="IN879"/>
  <c r="IN880"/>
  <c r="IN881"/>
  <c r="IN882"/>
  <c r="IN883"/>
  <c r="IN884"/>
  <c r="IN885"/>
  <c r="IN886"/>
  <c r="IN887"/>
  <c r="IN888"/>
  <c r="IN889"/>
  <c r="IN890"/>
  <c r="IN891"/>
  <c r="IN892"/>
  <c r="IN893"/>
  <c r="IN894"/>
  <c r="IN895"/>
  <c r="IN896"/>
  <c r="IN897"/>
  <c r="IN898"/>
  <c r="IN899"/>
  <c r="IN900"/>
  <c r="IN901"/>
  <c r="IN902"/>
  <c r="IN903"/>
  <c r="IN904"/>
  <c r="IN905"/>
  <c r="IN906"/>
  <c r="IN907"/>
  <c r="IN908"/>
  <c r="IN909"/>
  <c r="IN910"/>
  <c r="IN911"/>
  <c r="IN912"/>
  <c r="IN913"/>
  <c r="IN914"/>
  <c r="IN915"/>
  <c r="IN916"/>
  <c r="IN917"/>
  <c r="IN918"/>
  <c r="IN919"/>
  <c r="IN920"/>
  <c r="IN921"/>
  <c r="IN922"/>
  <c r="IN923"/>
  <c r="IN924"/>
  <c r="IN925"/>
  <c r="IN926"/>
  <c r="IN927"/>
  <c r="IN928"/>
  <c r="IN929"/>
  <c r="IN930"/>
  <c r="IN931"/>
  <c r="IN932"/>
  <c r="IN933"/>
  <c r="IN934"/>
  <c r="IN935"/>
  <c r="IN936"/>
  <c r="IN937"/>
  <c r="IN938"/>
  <c r="IN939"/>
  <c r="IN940"/>
  <c r="IN941"/>
  <c r="IN942"/>
  <c r="IN943"/>
  <c r="IN944"/>
  <c r="IN945"/>
  <c r="IN946"/>
  <c r="IN947"/>
  <c r="IN948"/>
  <c r="IN949"/>
  <c r="IN950"/>
  <c r="IN951"/>
  <c r="IN952"/>
  <c r="IN953"/>
  <c r="IN954"/>
  <c r="IN955"/>
  <c r="IN956"/>
  <c r="IN957"/>
  <c r="IN958"/>
  <c r="IN959"/>
  <c r="IN960"/>
  <c r="IN961"/>
  <c r="IN962"/>
  <c r="IN963"/>
  <c r="IN964"/>
  <c r="IN965"/>
  <c r="IN966"/>
  <c r="IN967"/>
  <c r="IN968"/>
  <c r="IN969"/>
  <c r="IN970"/>
  <c r="IN971"/>
  <c r="IN972"/>
  <c r="IN973"/>
  <c r="IN974"/>
  <c r="IN975"/>
  <c r="IN976"/>
  <c r="IN977"/>
  <c r="IN978"/>
  <c r="IN979"/>
  <c r="IN980"/>
  <c r="IN981"/>
  <c r="IN982"/>
  <c r="IN983"/>
  <c r="IN984"/>
  <c r="IN985"/>
  <c r="IN986"/>
  <c r="IN987"/>
  <c r="IN988"/>
  <c r="IN989"/>
  <c r="IN990"/>
  <c r="IN991"/>
  <c r="IN992"/>
  <c r="IN993"/>
  <c r="IN994"/>
  <c r="IN995"/>
  <c r="IN996"/>
  <c r="IN997"/>
  <c r="IN998"/>
  <c r="IN999"/>
  <c r="IN1000"/>
  <c r="IN1001"/>
  <c r="IN1002"/>
  <c r="IN1003"/>
  <c r="IN1004"/>
  <c r="IN1005"/>
  <c r="IN1006"/>
  <c r="IN1007"/>
  <c r="IN1008"/>
  <c r="IN1009"/>
  <c r="IN1010"/>
  <c r="IN1011"/>
  <c r="IN1012"/>
  <c r="IN1013"/>
  <c r="IN1014"/>
  <c r="IN1015"/>
  <c r="IN1016"/>
  <c r="IN1017"/>
  <c r="IN1018"/>
  <c r="IN1019"/>
  <c r="IN1020"/>
  <c r="IN1021"/>
  <c r="IN1022"/>
  <c r="IN1023"/>
  <c r="IN1024"/>
  <c r="IN1025"/>
  <c r="IN1026"/>
  <c r="IN1027"/>
  <c r="IN1028"/>
  <c r="IN1029"/>
  <c r="IN1030"/>
  <c r="IN1031"/>
  <c r="IN1032"/>
  <c r="IN1033"/>
  <c r="IN1034"/>
  <c r="IN1035"/>
  <c r="IN1036"/>
  <c r="IN1037"/>
  <c r="IN1038"/>
  <c r="IN1039"/>
  <c r="IN1040"/>
  <c r="IN1041"/>
  <c r="IN1042"/>
  <c r="IN1043"/>
  <c r="IN1044"/>
  <c r="IN1045"/>
  <c r="IN1046"/>
  <c r="IN1047"/>
  <c r="IN1048"/>
  <c r="IN1049"/>
  <c r="IN1050"/>
  <c r="IN1051"/>
  <c r="IN1052"/>
  <c r="IN1053"/>
  <c r="IN1054"/>
  <c r="IN1055"/>
  <c r="IN1056"/>
  <c r="IN1057"/>
  <c r="IN1058"/>
  <c r="IN1059"/>
  <c r="IN1060"/>
  <c r="IN1061"/>
  <c r="IN1062"/>
  <c r="IN1063"/>
  <c r="IN1064"/>
  <c r="IN1065"/>
  <c r="IN1066"/>
  <c r="IN1067"/>
  <c r="IN1068"/>
  <c r="IN1069"/>
  <c r="IN1070"/>
  <c r="IN1071"/>
  <c r="IN1072"/>
  <c r="IN1073"/>
  <c r="IN1074"/>
  <c r="IN1075"/>
  <c r="IN1076"/>
  <c r="IN1077"/>
  <c r="IN1078"/>
  <c r="IN1079"/>
  <c r="IN1080"/>
  <c r="IN1081"/>
  <c r="IN1082"/>
  <c r="IN1083"/>
  <c r="IN1084"/>
  <c r="IN1085"/>
  <c r="IN1086"/>
  <c r="IN1087"/>
  <c r="IN1088"/>
  <c r="IN1089"/>
  <c r="IN1090"/>
  <c r="IN1091"/>
  <c r="IN1092"/>
  <c r="IN1093"/>
  <c r="IN1094"/>
  <c r="IN1095"/>
  <c r="IN1096"/>
  <c r="IN1097"/>
  <c r="IN1098"/>
  <c r="IN1099"/>
  <c r="IN1100"/>
  <c r="IN1101"/>
  <c r="IN1102"/>
  <c r="IN1103"/>
  <c r="IN1104"/>
  <c r="IN1105"/>
  <c r="IN1106"/>
  <c r="IN1107"/>
  <c r="IN1108"/>
  <c r="IN1109"/>
  <c r="IN1110"/>
  <c r="IN1111"/>
  <c r="IN1112"/>
  <c r="IN1113"/>
  <c r="IN1114"/>
  <c r="IN1115"/>
  <c r="IN1116"/>
  <c r="IN1117"/>
  <c r="IN1118"/>
  <c r="IN1119"/>
  <c r="IN1120"/>
  <c r="IN1121"/>
  <c r="IN1122"/>
  <c r="IN1123"/>
  <c r="IN1124"/>
  <c r="IN1125"/>
  <c r="IN1126"/>
  <c r="IN1127"/>
  <c r="IN1128"/>
  <c r="IN1129"/>
  <c r="IN1130"/>
  <c r="IN1131"/>
  <c r="IN1132"/>
  <c r="IN1133"/>
  <c r="IN1134"/>
  <c r="IN1135"/>
  <c r="IN1136"/>
  <c r="IN1137"/>
  <c r="IN1138"/>
  <c r="IN1139"/>
  <c r="IN1140"/>
  <c r="IN1141"/>
  <c r="IN1142"/>
  <c r="IN1143"/>
  <c r="IN1144"/>
  <c r="IN1145"/>
  <c r="IN1146"/>
  <c r="IN1147"/>
  <c r="IN1148"/>
  <c r="IN1149"/>
  <c r="IN1150"/>
  <c r="IN1151"/>
  <c r="IN1152"/>
  <c r="IN1153"/>
  <c r="IN1154"/>
  <c r="IN1155"/>
  <c r="IN1156"/>
  <c r="IN1157"/>
  <c r="IN1158"/>
  <c r="IN1159"/>
  <c r="IN1160"/>
  <c r="IN1161"/>
  <c r="IN1162"/>
  <c r="IN1163"/>
  <c r="IN1164"/>
  <c r="IN1165"/>
  <c r="IN1166"/>
  <c r="IN1167"/>
  <c r="IN1168"/>
  <c r="IN1169"/>
  <c r="IN1170"/>
  <c r="IN1171"/>
  <c r="IN1172"/>
  <c r="IN1173"/>
  <c r="IN1174"/>
  <c r="IN1175"/>
  <c r="IN1176"/>
  <c r="IN1177"/>
  <c r="IN1178"/>
  <c r="IN1179"/>
  <c r="IN1180"/>
  <c r="IN1181"/>
  <c r="IN1182"/>
  <c r="IN1183"/>
  <c r="IN1184"/>
  <c r="IN1185"/>
  <c r="IN1186"/>
  <c r="IN1187"/>
  <c r="IN1188"/>
  <c r="IN1189"/>
  <c r="IN1190"/>
  <c r="IN1191"/>
  <c r="IN1192"/>
  <c r="IN1193"/>
  <c r="IN1194"/>
  <c r="IN1195"/>
  <c r="IN1196"/>
  <c r="IN1197"/>
  <c r="IN1198"/>
  <c r="IN1199"/>
  <c r="IN1200"/>
  <c r="IN1201"/>
  <c r="IN1202"/>
  <c r="IN1203"/>
  <c r="IN1204"/>
  <c r="IN1205"/>
  <c r="IN1206"/>
  <c r="IN1207"/>
  <c r="IN1208"/>
  <c r="IN1209"/>
  <c r="IN1210"/>
  <c r="IN1211"/>
  <c r="IN1212"/>
  <c r="IN1213"/>
  <c r="IN1214"/>
  <c r="IN1215"/>
  <c r="IN1216"/>
  <c r="IN1217"/>
  <c r="IN1218"/>
  <c r="IN1219"/>
  <c r="IN1220"/>
  <c r="IN1221"/>
  <c r="IN1222"/>
  <c r="IN1223"/>
  <c r="IN1224"/>
  <c r="IN1225"/>
  <c r="IN1226"/>
  <c r="IN1227"/>
  <c r="IN1228"/>
  <c r="IN1229"/>
  <c r="IN1230"/>
  <c r="IN1231"/>
  <c r="IN1232"/>
  <c r="IN1233"/>
  <c r="IN1234"/>
  <c r="IN1235"/>
  <c r="IN1236"/>
  <c r="IN1237"/>
  <c r="IN1238"/>
  <c r="IN1239"/>
  <c r="IN1240"/>
  <c r="IN1241"/>
  <c r="IN1242"/>
  <c r="IN1243"/>
  <c r="IN1244"/>
  <c r="IN1245"/>
  <c r="IN1246"/>
  <c r="IN1247"/>
  <c r="IN1248"/>
  <c r="IN1249"/>
  <c r="IN1250"/>
  <c r="IN1251"/>
  <c r="IN1252"/>
  <c r="IN1253"/>
  <c r="IN1254"/>
  <c r="IN1255"/>
  <c r="IN1256"/>
  <c r="IN1257"/>
  <c r="IN1258"/>
  <c r="IN1259"/>
  <c r="IN1260"/>
  <c r="IN1261"/>
  <c r="IN1262"/>
  <c r="IN1263"/>
  <c r="IN1264"/>
  <c r="IN1265"/>
  <c r="IN1266"/>
  <c r="IN1267"/>
  <c r="IN1268"/>
  <c r="IN1269"/>
  <c r="IN1270"/>
  <c r="IN1271"/>
  <c r="IN1272"/>
  <c r="IN1273"/>
  <c r="IM7"/>
  <c r="IM8"/>
  <c r="IM9"/>
  <c r="IM10"/>
  <c r="IM11"/>
  <c r="IM12"/>
  <c r="IM13"/>
  <c r="IM14"/>
  <c r="IM15"/>
  <c r="IM16"/>
  <c r="IM17"/>
  <c r="IM18"/>
  <c r="IM19"/>
  <c r="IM20"/>
  <c r="IM21"/>
  <c r="IM22"/>
  <c r="IM23"/>
  <c r="IM24"/>
  <c r="IM25"/>
  <c r="IM26"/>
  <c r="IM27"/>
  <c r="IM28"/>
  <c r="IM29"/>
  <c r="IM30"/>
  <c r="IM31"/>
  <c r="IM32"/>
  <c r="IM33"/>
  <c r="IM34"/>
  <c r="IM35"/>
  <c r="IM36"/>
  <c r="IM37"/>
  <c r="IM38"/>
  <c r="IM39"/>
  <c r="IM40"/>
  <c r="IM41"/>
  <c r="IM42"/>
  <c r="IM43"/>
  <c r="IM44"/>
  <c r="IM45"/>
  <c r="IM46"/>
  <c r="IM47"/>
  <c r="IM48"/>
  <c r="IM49"/>
  <c r="IM50"/>
  <c r="IM51"/>
  <c r="IM52"/>
  <c r="IM53"/>
  <c r="IM54"/>
  <c r="IM55"/>
  <c r="IM56"/>
  <c r="IM57"/>
  <c r="IM58"/>
  <c r="IM59"/>
  <c r="IM60"/>
  <c r="IM61"/>
  <c r="IM62"/>
  <c r="IM63"/>
  <c r="IM64"/>
  <c r="IM65"/>
  <c r="IM66"/>
  <c r="IM67"/>
  <c r="IM68"/>
  <c r="IM69"/>
  <c r="IM70"/>
  <c r="IM71"/>
  <c r="IM72"/>
  <c r="IM73"/>
  <c r="IM74"/>
  <c r="IM75"/>
  <c r="IM76"/>
  <c r="IM77"/>
  <c r="IM78"/>
  <c r="IM79"/>
  <c r="IM80"/>
  <c r="IM81"/>
  <c r="IM82"/>
  <c r="IM83"/>
  <c r="IM84"/>
  <c r="IM85"/>
  <c r="IM86"/>
  <c r="IM87"/>
  <c r="IM88"/>
  <c r="IM89"/>
  <c r="IM90"/>
  <c r="IM91"/>
  <c r="IM92"/>
  <c r="IM93"/>
  <c r="IM94"/>
  <c r="IM95"/>
  <c r="IM96"/>
  <c r="IM97"/>
  <c r="IM98"/>
  <c r="IM99"/>
  <c r="IM100"/>
  <c r="IM101"/>
  <c r="IM102"/>
  <c r="IM103"/>
  <c r="IM104"/>
  <c r="IM105"/>
  <c r="IM106"/>
  <c r="IM107"/>
  <c r="IM108"/>
  <c r="IM109"/>
  <c r="IM110"/>
  <c r="IM111"/>
  <c r="IM112"/>
  <c r="IM113"/>
  <c r="IM114"/>
  <c r="IM115"/>
  <c r="IM116"/>
  <c r="IM117"/>
  <c r="IM118"/>
  <c r="IM119"/>
  <c r="IM120"/>
  <c r="IM121"/>
  <c r="IM122"/>
  <c r="IM123"/>
  <c r="IM124"/>
  <c r="IM125"/>
  <c r="IM126"/>
  <c r="IM127"/>
  <c r="IM128"/>
  <c r="IM129"/>
  <c r="IM130"/>
  <c r="IM131"/>
  <c r="IM132"/>
  <c r="IM133"/>
  <c r="IM134"/>
  <c r="IM135"/>
  <c r="IM136"/>
  <c r="IM137"/>
  <c r="IM138"/>
  <c r="IM139"/>
  <c r="IM140"/>
  <c r="IM141"/>
  <c r="IM142"/>
  <c r="IM143"/>
  <c r="IM144"/>
  <c r="IM145"/>
  <c r="IM146"/>
  <c r="IM147"/>
  <c r="IM148"/>
  <c r="IM149"/>
  <c r="IM150"/>
  <c r="IM151"/>
  <c r="IM152"/>
  <c r="IM153"/>
  <c r="IM154"/>
  <c r="IM155"/>
  <c r="IM156"/>
  <c r="IM157"/>
  <c r="IM158"/>
  <c r="IM159"/>
  <c r="IM160"/>
  <c r="IM161"/>
  <c r="IM162"/>
  <c r="IM163"/>
  <c r="IM164"/>
  <c r="IM165"/>
  <c r="IM166"/>
  <c r="IM167"/>
  <c r="IM168"/>
  <c r="IM169"/>
  <c r="IM170"/>
  <c r="IM171"/>
  <c r="IM172"/>
  <c r="IM173"/>
  <c r="IM174"/>
  <c r="IM175"/>
  <c r="IM176"/>
  <c r="IM177"/>
  <c r="IM178"/>
  <c r="IM179"/>
  <c r="IM180"/>
  <c r="IM181"/>
  <c r="IM182"/>
  <c r="IM183"/>
  <c r="IM184"/>
  <c r="IM185"/>
  <c r="IM186"/>
  <c r="IM187"/>
  <c r="IM188"/>
  <c r="IM189"/>
  <c r="IM190"/>
  <c r="IM191"/>
  <c r="IM192"/>
  <c r="IM193"/>
  <c r="IM194"/>
  <c r="IM195"/>
  <c r="IM196"/>
  <c r="IM197"/>
  <c r="IM198"/>
  <c r="IM199"/>
  <c r="IM200"/>
  <c r="IM201"/>
  <c r="IM202"/>
  <c r="IM203"/>
  <c r="IM204"/>
  <c r="IM205"/>
  <c r="IM206"/>
  <c r="IM207"/>
  <c r="IM208"/>
  <c r="IM209"/>
  <c r="IM210"/>
  <c r="IM211"/>
  <c r="IM212"/>
  <c r="IM213"/>
  <c r="IM214"/>
  <c r="IM215"/>
  <c r="IM216"/>
  <c r="IM217"/>
  <c r="IM218"/>
  <c r="IM219"/>
  <c r="IM220"/>
  <c r="IM221"/>
  <c r="IM222"/>
  <c r="IM223"/>
  <c r="IM224"/>
  <c r="IM225"/>
  <c r="IM226"/>
  <c r="IM227"/>
  <c r="IM228"/>
  <c r="IM229"/>
  <c r="IM230"/>
  <c r="IM231"/>
  <c r="IM232"/>
  <c r="IM233"/>
  <c r="IM234"/>
  <c r="IM235"/>
  <c r="IM236"/>
  <c r="IM237"/>
  <c r="IM238"/>
  <c r="IM239"/>
  <c r="IM240"/>
  <c r="IM241"/>
  <c r="IM242"/>
  <c r="IM243"/>
  <c r="IM244"/>
  <c r="IM245"/>
  <c r="IM246"/>
  <c r="IM247"/>
  <c r="IM248"/>
  <c r="IM249"/>
  <c r="IM250"/>
  <c r="IM251"/>
  <c r="IM252"/>
  <c r="IM253"/>
  <c r="IM254"/>
  <c r="IM255"/>
  <c r="IM256"/>
  <c r="IM257"/>
  <c r="IM258"/>
  <c r="IM259"/>
  <c r="IM260"/>
  <c r="IM261"/>
  <c r="IM262"/>
  <c r="IM263"/>
  <c r="IM264"/>
  <c r="IM265"/>
  <c r="IM266"/>
  <c r="IM267"/>
  <c r="IM268"/>
  <c r="IM269"/>
  <c r="IM270"/>
  <c r="IM271"/>
  <c r="IM272"/>
  <c r="IM273"/>
  <c r="IM274"/>
  <c r="IM275"/>
  <c r="IM276"/>
  <c r="IM277"/>
  <c r="IM278"/>
  <c r="IM279"/>
  <c r="IM280"/>
  <c r="IM281"/>
  <c r="IM282"/>
  <c r="IM283"/>
  <c r="IM284"/>
  <c r="IM285"/>
  <c r="IM286"/>
  <c r="IM287"/>
  <c r="IM288"/>
  <c r="IM289"/>
  <c r="IM290"/>
  <c r="IM291"/>
  <c r="IM292"/>
  <c r="IM293"/>
  <c r="IM294"/>
  <c r="IM295"/>
  <c r="IM296"/>
  <c r="IM297"/>
  <c r="IM298"/>
  <c r="IM299"/>
  <c r="IM300"/>
  <c r="IM301"/>
  <c r="IM302"/>
  <c r="IM303"/>
  <c r="IM304"/>
  <c r="IM305"/>
  <c r="IM306"/>
  <c r="IM307"/>
  <c r="IM308"/>
  <c r="IM309"/>
  <c r="IM310"/>
  <c r="IM311"/>
  <c r="IM312"/>
  <c r="IM313"/>
  <c r="IM314"/>
  <c r="IM315"/>
  <c r="IM316"/>
  <c r="IM317"/>
  <c r="IM318"/>
  <c r="IM319"/>
  <c r="IM320"/>
  <c r="IM321"/>
  <c r="IM322"/>
  <c r="IM323"/>
  <c r="IM324"/>
  <c r="IM325"/>
  <c r="IM326"/>
  <c r="IM327"/>
  <c r="IM328"/>
  <c r="IM329"/>
  <c r="IM330"/>
  <c r="IM331"/>
  <c r="IM332"/>
  <c r="IM333"/>
  <c r="IM334"/>
  <c r="IM335"/>
  <c r="IM336"/>
  <c r="IM337"/>
  <c r="IM338"/>
  <c r="IM339"/>
  <c r="IM340"/>
  <c r="IM341"/>
  <c r="IM342"/>
  <c r="IM343"/>
  <c r="IM344"/>
  <c r="IM345"/>
  <c r="IM346"/>
  <c r="IM347"/>
  <c r="IM348"/>
  <c r="IM349"/>
  <c r="IM350"/>
  <c r="IM351"/>
  <c r="IM352"/>
  <c r="IM353"/>
  <c r="IM354"/>
  <c r="IM355"/>
  <c r="IM356"/>
  <c r="IM357"/>
  <c r="IM358"/>
  <c r="IM359"/>
  <c r="IM360"/>
  <c r="IM361"/>
  <c r="IM362"/>
  <c r="IM363"/>
  <c r="IM364"/>
  <c r="IM365"/>
  <c r="IM366"/>
  <c r="IM367"/>
  <c r="IM368"/>
  <c r="IM369"/>
  <c r="IM370"/>
  <c r="IM371"/>
  <c r="IM372"/>
  <c r="IM373"/>
  <c r="IM374"/>
  <c r="IM375"/>
  <c r="IM376"/>
  <c r="IM377"/>
  <c r="IM378"/>
  <c r="IM379"/>
  <c r="IM380"/>
  <c r="IM381"/>
  <c r="IM382"/>
  <c r="IM383"/>
  <c r="IM384"/>
  <c r="IM385"/>
  <c r="IM386"/>
  <c r="IM387"/>
  <c r="IM388"/>
  <c r="IM389"/>
  <c r="IM390"/>
  <c r="IM391"/>
  <c r="IM392"/>
  <c r="IM393"/>
  <c r="IM394"/>
  <c r="IM395"/>
  <c r="IM396"/>
  <c r="IM397"/>
  <c r="IM398"/>
  <c r="IM399"/>
  <c r="IM400"/>
  <c r="IM401"/>
  <c r="IM402"/>
  <c r="IM403"/>
  <c r="IM404"/>
  <c r="IM405"/>
  <c r="IM406"/>
  <c r="IM407"/>
  <c r="IM408"/>
  <c r="IM409"/>
  <c r="IM410"/>
  <c r="IM411"/>
  <c r="IM412"/>
  <c r="IM413"/>
  <c r="IM414"/>
  <c r="IM415"/>
  <c r="IM416"/>
  <c r="IM417"/>
  <c r="IM418"/>
  <c r="IM419"/>
  <c r="IM420"/>
  <c r="IM421"/>
  <c r="IM422"/>
  <c r="IM423"/>
  <c r="IM424"/>
  <c r="IM425"/>
  <c r="IM426"/>
  <c r="IM427"/>
  <c r="IM428"/>
  <c r="IM429"/>
  <c r="IM430"/>
  <c r="IM431"/>
  <c r="IM432"/>
  <c r="IM433"/>
  <c r="IM434"/>
  <c r="IM435"/>
  <c r="IM436"/>
  <c r="IM437"/>
  <c r="IM438"/>
  <c r="IM439"/>
  <c r="IM440"/>
  <c r="IM441"/>
  <c r="IM442"/>
  <c r="IM443"/>
  <c r="IM444"/>
  <c r="IM445"/>
  <c r="IM446"/>
  <c r="IM447"/>
  <c r="IM448"/>
  <c r="IM449"/>
  <c r="IM450"/>
  <c r="IM451"/>
  <c r="IM452"/>
  <c r="IM453"/>
  <c r="IM454"/>
  <c r="IM455"/>
  <c r="IM456"/>
  <c r="IM457"/>
  <c r="IM458"/>
  <c r="IM459"/>
  <c r="IM460"/>
  <c r="IM461"/>
  <c r="IM462"/>
  <c r="IM463"/>
  <c r="IM464"/>
  <c r="IM465"/>
  <c r="IM466"/>
  <c r="IM467"/>
  <c r="IM468"/>
  <c r="IM469"/>
  <c r="IM470"/>
  <c r="IM471"/>
  <c r="IM472"/>
  <c r="IM473"/>
  <c r="IM474"/>
  <c r="IM475"/>
  <c r="IM476"/>
  <c r="IM477"/>
  <c r="IM478"/>
  <c r="IM479"/>
  <c r="IM480"/>
  <c r="IM481"/>
  <c r="IM482"/>
  <c r="IM483"/>
  <c r="IM484"/>
  <c r="IM485"/>
  <c r="IM486"/>
  <c r="IM487"/>
  <c r="IM488"/>
  <c r="IM489"/>
  <c r="IM490"/>
  <c r="IM491"/>
  <c r="IM492"/>
  <c r="IM493"/>
  <c r="IM494"/>
  <c r="IM495"/>
  <c r="IM496"/>
  <c r="IM497"/>
  <c r="IM498"/>
  <c r="IM499"/>
  <c r="IM500"/>
  <c r="IM501"/>
  <c r="IM502"/>
  <c r="IM503"/>
  <c r="IM504"/>
  <c r="IM505"/>
  <c r="IM506"/>
  <c r="IM507"/>
  <c r="IM508"/>
  <c r="IM509"/>
  <c r="IM510"/>
  <c r="IM511"/>
  <c r="IM512"/>
  <c r="IM513"/>
  <c r="IM514"/>
  <c r="IM515"/>
  <c r="IM516"/>
  <c r="IM517"/>
  <c r="IM518"/>
  <c r="IM519"/>
  <c r="IM520"/>
  <c r="IM521"/>
  <c r="IM522"/>
  <c r="IM523"/>
  <c r="IM524"/>
  <c r="IM525"/>
  <c r="IM526"/>
  <c r="IM527"/>
  <c r="IM528"/>
  <c r="IM529"/>
  <c r="IM530"/>
  <c r="IM531"/>
  <c r="IM532"/>
  <c r="IM533"/>
  <c r="IM534"/>
  <c r="IM535"/>
  <c r="IM536"/>
  <c r="IM537"/>
  <c r="IM538"/>
  <c r="IM539"/>
  <c r="IM540"/>
  <c r="IM541"/>
  <c r="IM542"/>
  <c r="IM543"/>
  <c r="IM544"/>
  <c r="IM545"/>
  <c r="IM546"/>
  <c r="IM547"/>
  <c r="IM548"/>
  <c r="IM549"/>
  <c r="IM550"/>
  <c r="IM551"/>
  <c r="IM552"/>
  <c r="IM553"/>
  <c r="IM554"/>
  <c r="IM555"/>
  <c r="IM556"/>
  <c r="IM557"/>
  <c r="IM558"/>
  <c r="IM559"/>
  <c r="IM560"/>
  <c r="IM561"/>
  <c r="IM562"/>
  <c r="IM563"/>
  <c r="IM564"/>
  <c r="IM565"/>
  <c r="IM566"/>
  <c r="IM567"/>
  <c r="IM568"/>
  <c r="IM569"/>
  <c r="IM570"/>
  <c r="IM571"/>
  <c r="IM572"/>
  <c r="IM573"/>
  <c r="IM574"/>
  <c r="IM575"/>
  <c r="IM576"/>
  <c r="IM577"/>
  <c r="IM578"/>
  <c r="IM579"/>
  <c r="IM580"/>
  <c r="IM581"/>
  <c r="IM582"/>
  <c r="IM583"/>
  <c r="IM584"/>
  <c r="IM585"/>
  <c r="IM586"/>
  <c r="IM587"/>
  <c r="IM588"/>
  <c r="IM589"/>
  <c r="IM590"/>
  <c r="IM591"/>
  <c r="IM592"/>
  <c r="IM593"/>
  <c r="IM594"/>
  <c r="IM595"/>
  <c r="IM596"/>
  <c r="IM597"/>
  <c r="IM598"/>
  <c r="IM599"/>
  <c r="IM600"/>
  <c r="IM601"/>
  <c r="IM602"/>
  <c r="IM603"/>
  <c r="IM604"/>
  <c r="IM605"/>
  <c r="IM606"/>
  <c r="IM607"/>
  <c r="IM608"/>
  <c r="IM609"/>
  <c r="IM610"/>
  <c r="IM611"/>
  <c r="IM612"/>
  <c r="IM613"/>
  <c r="IM614"/>
  <c r="IM615"/>
  <c r="IM616"/>
  <c r="IM617"/>
  <c r="IM618"/>
  <c r="IM619"/>
  <c r="IM620"/>
  <c r="IM621"/>
  <c r="IM622"/>
  <c r="IM623"/>
  <c r="IM624"/>
  <c r="IM625"/>
  <c r="IM626"/>
  <c r="IM627"/>
  <c r="IM628"/>
  <c r="IM629"/>
  <c r="IM630"/>
  <c r="IM631"/>
  <c r="IM632"/>
  <c r="IM633"/>
  <c r="IM634"/>
  <c r="IM635"/>
  <c r="IM636"/>
  <c r="IM637"/>
  <c r="IM638"/>
  <c r="IM639"/>
  <c r="IM640"/>
  <c r="IM641"/>
  <c r="IM642"/>
  <c r="IM643"/>
  <c r="IM644"/>
  <c r="IM645"/>
  <c r="IM646"/>
  <c r="IM647"/>
  <c r="IM648"/>
  <c r="IM649"/>
  <c r="IM650"/>
  <c r="IM651"/>
  <c r="IM652"/>
  <c r="IM653"/>
  <c r="IM654"/>
  <c r="IM655"/>
  <c r="IM656"/>
  <c r="IM657"/>
  <c r="IM658"/>
  <c r="IM659"/>
  <c r="IM660"/>
  <c r="IM661"/>
  <c r="IM662"/>
  <c r="IM663"/>
  <c r="IM664"/>
  <c r="IM665"/>
  <c r="IM666"/>
  <c r="IM667"/>
  <c r="IM668"/>
  <c r="IM669"/>
  <c r="IM670"/>
  <c r="IM671"/>
  <c r="IM672"/>
  <c r="IM673"/>
  <c r="IM674"/>
  <c r="IM675"/>
  <c r="IM676"/>
  <c r="IM677"/>
  <c r="IM678"/>
  <c r="IM679"/>
  <c r="IM680"/>
  <c r="IM681"/>
  <c r="IM682"/>
  <c r="IM683"/>
  <c r="IM684"/>
  <c r="IM685"/>
  <c r="IM686"/>
  <c r="IM687"/>
  <c r="IM688"/>
  <c r="IM689"/>
  <c r="IM690"/>
  <c r="IM691"/>
  <c r="IM692"/>
  <c r="IM693"/>
  <c r="IM694"/>
  <c r="IM695"/>
  <c r="IM696"/>
  <c r="IM697"/>
  <c r="IM698"/>
  <c r="IM699"/>
  <c r="IM700"/>
  <c r="IM701"/>
  <c r="IM702"/>
  <c r="IM703"/>
  <c r="IM704"/>
  <c r="IM705"/>
  <c r="IM706"/>
  <c r="IM707"/>
  <c r="IM708"/>
  <c r="IM709"/>
  <c r="IM710"/>
  <c r="IM711"/>
  <c r="IM712"/>
  <c r="IM713"/>
  <c r="IM714"/>
  <c r="IM715"/>
  <c r="IM716"/>
  <c r="IM717"/>
  <c r="IM718"/>
  <c r="IM719"/>
  <c r="IM720"/>
  <c r="IM721"/>
  <c r="IM722"/>
  <c r="IM723"/>
  <c r="IM724"/>
  <c r="IM725"/>
  <c r="IM726"/>
  <c r="IM727"/>
  <c r="IM728"/>
  <c r="IM729"/>
  <c r="IM730"/>
  <c r="IM731"/>
  <c r="IM732"/>
  <c r="IM733"/>
  <c r="IM734"/>
  <c r="IM735"/>
  <c r="IM736"/>
  <c r="IM737"/>
  <c r="IM738"/>
  <c r="IM739"/>
  <c r="IM740"/>
  <c r="IM741"/>
  <c r="IM742"/>
  <c r="IM743"/>
  <c r="IM744"/>
  <c r="IM745"/>
  <c r="IM746"/>
  <c r="IM747"/>
  <c r="IM748"/>
  <c r="IM749"/>
  <c r="IM750"/>
  <c r="IM751"/>
  <c r="IM752"/>
  <c r="IM753"/>
  <c r="IM754"/>
  <c r="IM755"/>
  <c r="IM756"/>
  <c r="IM757"/>
  <c r="IM758"/>
  <c r="IM759"/>
  <c r="IM760"/>
  <c r="IM761"/>
  <c r="IM762"/>
  <c r="IM763"/>
  <c r="IM764"/>
  <c r="IM765"/>
  <c r="IM766"/>
  <c r="IM767"/>
  <c r="IM768"/>
  <c r="IM769"/>
  <c r="IM770"/>
  <c r="IM771"/>
  <c r="IM772"/>
  <c r="IM773"/>
  <c r="IM774"/>
  <c r="IM775"/>
  <c r="IM776"/>
  <c r="IM777"/>
  <c r="IM778"/>
  <c r="IM779"/>
  <c r="IM780"/>
  <c r="IM781"/>
  <c r="IM782"/>
  <c r="IM783"/>
  <c r="IM784"/>
  <c r="IM785"/>
  <c r="IM786"/>
  <c r="IM787"/>
  <c r="IM788"/>
  <c r="IM789"/>
  <c r="IM790"/>
  <c r="IM791"/>
  <c r="IM792"/>
  <c r="IM793"/>
  <c r="IM794"/>
  <c r="IM795"/>
  <c r="IM796"/>
  <c r="IM797"/>
  <c r="IM798"/>
  <c r="IM799"/>
  <c r="IM800"/>
  <c r="IM801"/>
  <c r="IM802"/>
  <c r="IM803"/>
  <c r="IM804"/>
  <c r="IM805"/>
  <c r="IM806"/>
  <c r="IM807"/>
  <c r="IM808"/>
  <c r="IM809"/>
  <c r="IM810"/>
  <c r="IM811"/>
  <c r="IM812"/>
  <c r="IM813"/>
  <c r="IM814"/>
  <c r="IM815"/>
  <c r="IM816"/>
  <c r="IM817"/>
  <c r="IM818"/>
  <c r="IM819"/>
  <c r="IM820"/>
  <c r="IM821"/>
  <c r="IM822"/>
  <c r="IM823"/>
  <c r="IM824"/>
  <c r="IM825"/>
  <c r="IM826"/>
  <c r="IM827"/>
  <c r="IM828"/>
  <c r="IM829"/>
  <c r="IM830"/>
  <c r="IM831"/>
  <c r="IM832"/>
  <c r="IM833"/>
  <c r="IM834"/>
  <c r="IM835"/>
  <c r="IM836"/>
  <c r="IM837"/>
  <c r="IM838"/>
  <c r="IM839"/>
  <c r="IM840"/>
  <c r="IM841"/>
  <c r="IM842"/>
  <c r="IM843"/>
  <c r="IM844"/>
  <c r="IM845"/>
  <c r="IM846"/>
  <c r="IM847"/>
  <c r="IM848"/>
  <c r="IM849"/>
  <c r="IM850"/>
  <c r="IM851"/>
  <c r="IM852"/>
  <c r="IM853"/>
  <c r="IM854"/>
  <c r="IM855"/>
  <c r="IM856"/>
  <c r="IM857"/>
  <c r="IM858"/>
  <c r="IM859"/>
  <c r="IM860"/>
  <c r="IM861"/>
  <c r="IM862"/>
  <c r="IM863"/>
  <c r="IM864"/>
  <c r="IM865"/>
  <c r="IM866"/>
  <c r="IM867"/>
  <c r="IM868"/>
  <c r="IM869"/>
  <c r="IM870"/>
  <c r="IM871"/>
  <c r="IM872"/>
  <c r="IM873"/>
  <c r="IM874"/>
  <c r="IM875"/>
  <c r="IM876"/>
  <c r="IM877"/>
  <c r="IM878"/>
  <c r="IM879"/>
  <c r="IM880"/>
  <c r="IM881"/>
  <c r="IM882"/>
  <c r="IM883"/>
  <c r="IM884"/>
  <c r="IM885"/>
  <c r="IM886"/>
  <c r="IM887"/>
  <c r="IM888"/>
  <c r="IM889"/>
  <c r="IM890"/>
  <c r="IM891"/>
  <c r="IM892"/>
  <c r="IM893"/>
  <c r="IM894"/>
  <c r="IM895"/>
  <c r="IM896"/>
  <c r="IM897"/>
  <c r="IM898"/>
  <c r="IM899"/>
  <c r="IM900"/>
  <c r="IM901"/>
  <c r="IM902"/>
  <c r="IM903"/>
  <c r="IM904"/>
  <c r="IM905"/>
  <c r="IM906"/>
  <c r="IM907"/>
  <c r="IM908"/>
  <c r="IM909"/>
  <c r="IM910"/>
  <c r="IM911"/>
  <c r="IM912"/>
  <c r="IM913"/>
  <c r="IM914"/>
  <c r="IM915"/>
  <c r="IM916"/>
  <c r="IM917"/>
  <c r="IM918"/>
  <c r="IM919"/>
  <c r="IM920"/>
  <c r="IM921"/>
  <c r="IM922"/>
  <c r="IM923"/>
  <c r="IM924"/>
  <c r="IM925"/>
  <c r="IM926"/>
  <c r="IM927"/>
  <c r="IM928"/>
  <c r="IM929"/>
  <c r="IM930"/>
  <c r="IM931"/>
  <c r="IM932"/>
  <c r="IM933"/>
  <c r="IM934"/>
  <c r="IM935"/>
  <c r="IM936"/>
  <c r="IM937"/>
  <c r="IM938"/>
  <c r="IM939"/>
  <c r="IM940"/>
  <c r="IM941"/>
  <c r="IM942"/>
  <c r="IM943"/>
  <c r="IM944"/>
  <c r="IM945"/>
  <c r="IM946"/>
  <c r="IM947"/>
  <c r="IM948"/>
  <c r="IM949"/>
  <c r="IM950"/>
  <c r="IM951"/>
  <c r="IM952"/>
  <c r="IM953"/>
  <c r="IM954"/>
  <c r="IM955"/>
  <c r="IM956"/>
  <c r="IM957"/>
  <c r="IM958"/>
  <c r="IM959"/>
  <c r="IM960"/>
  <c r="IM961"/>
  <c r="IM962"/>
  <c r="IM963"/>
  <c r="IM964"/>
  <c r="IM965"/>
  <c r="IM966"/>
  <c r="IM967"/>
  <c r="IM968"/>
  <c r="IM969"/>
  <c r="IM970"/>
  <c r="IM971"/>
  <c r="IM972"/>
  <c r="IM973"/>
  <c r="IM974"/>
  <c r="IM975"/>
  <c r="IM976"/>
  <c r="IM977"/>
  <c r="IM978"/>
  <c r="IM979"/>
  <c r="IM980"/>
  <c r="IM981"/>
  <c r="IM982"/>
  <c r="IM983"/>
  <c r="IM984"/>
  <c r="IM985"/>
  <c r="IM986"/>
  <c r="IM987"/>
  <c r="IM988"/>
  <c r="IM989"/>
  <c r="IM990"/>
  <c r="IM991"/>
  <c r="IM992"/>
  <c r="IM993"/>
  <c r="IM994"/>
  <c r="IM995"/>
  <c r="IM996"/>
  <c r="IM997"/>
  <c r="IM998"/>
  <c r="IM999"/>
  <c r="IM1000"/>
  <c r="IM1001"/>
  <c r="IM1002"/>
  <c r="IM1003"/>
  <c r="IM1004"/>
  <c r="IM1005"/>
  <c r="IM1006"/>
  <c r="IM1007"/>
  <c r="IM1008"/>
  <c r="IM1009"/>
  <c r="IM1010"/>
  <c r="IM1011"/>
  <c r="IM1012"/>
  <c r="IM1013"/>
  <c r="IM1014"/>
  <c r="IM1015"/>
  <c r="IM1016"/>
  <c r="IM1017"/>
  <c r="IM1018"/>
  <c r="IM1019"/>
  <c r="IM1020"/>
  <c r="IM1021"/>
  <c r="IM1022"/>
  <c r="IM1023"/>
  <c r="IM1024"/>
  <c r="IM1025"/>
  <c r="IM1026"/>
  <c r="IM1027"/>
  <c r="IM1028"/>
  <c r="IM1029"/>
  <c r="IM1030"/>
  <c r="IM1031"/>
  <c r="IM1032"/>
  <c r="IM1033"/>
  <c r="IM1034"/>
  <c r="IM1035"/>
  <c r="IM1036"/>
  <c r="IM1037"/>
  <c r="IM1038"/>
  <c r="IM1039"/>
  <c r="IM1040"/>
  <c r="IM1041"/>
  <c r="IM1042"/>
  <c r="IM1043"/>
  <c r="IM1044"/>
  <c r="IM1045"/>
  <c r="IM1046"/>
  <c r="IM1047"/>
  <c r="IM1048"/>
  <c r="IM1049"/>
  <c r="IM1050"/>
  <c r="IM1051"/>
  <c r="IM1052"/>
  <c r="IM1053"/>
  <c r="IM1054"/>
  <c r="IM1055"/>
  <c r="IM1056"/>
  <c r="IM1057"/>
  <c r="IM1058"/>
  <c r="IM1059"/>
  <c r="IM1060"/>
  <c r="IM1061"/>
  <c r="IM1062"/>
  <c r="IM1063"/>
  <c r="IM1064"/>
  <c r="IM1065"/>
  <c r="IM1066"/>
  <c r="IM1067"/>
  <c r="IM1068"/>
  <c r="IM1069"/>
  <c r="IM1070"/>
  <c r="IM1071"/>
  <c r="IM1072"/>
  <c r="IM1073"/>
  <c r="IM1074"/>
  <c r="IM1075"/>
  <c r="IM1076"/>
  <c r="IM1077"/>
  <c r="IM1078"/>
  <c r="IM1079"/>
  <c r="IM1080"/>
  <c r="IM1081"/>
  <c r="IM1082"/>
  <c r="IM1083"/>
  <c r="IM1084"/>
  <c r="IM1085"/>
  <c r="IM1086"/>
  <c r="IM1087"/>
  <c r="IM1088"/>
  <c r="IM1089"/>
  <c r="IM1090"/>
  <c r="IM1091"/>
  <c r="IM1092"/>
  <c r="IM1093"/>
  <c r="IM1094"/>
  <c r="IM1095"/>
  <c r="IM1096"/>
  <c r="IM1097"/>
  <c r="IM1098"/>
  <c r="IM1099"/>
  <c r="IM1100"/>
  <c r="IM1101"/>
  <c r="IM1102"/>
  <c r="IM1103"/>
  <c r="IM1104"/>
  <c r="IM1105"/>
  <c r="IM1106"/>
  <c r="IM1107"/>
  <c r="IM1108"/>
  <c r="IM1109"/>
  <c r="IM1110"/>
  <c r="IM1111"/>
  <c r="IM1112"/>
  <c r="IM1113"/>
  <c r="IM1114"/>
  <c r="IM1115"/>
  <c r="IM1116"/>
  <c r="IM1117"/>
  <c r="IM1118"/>
  <c r="IM1119"/>
  <c r="IM1120"/>
  <c r="IM1121"/>
  <c r="IM1122"/>
  <c r="IM1123"/>
  <c r="IM1124"/>
  <c r="IM1125"/>
  <c r="IM1126"/>
  <c r="IM1127"/>
  <c r="IM1128"/>
  <c r="IM1129"/>
  <c r="IM1130"/>
  <c r="IM1131"/>
  <c r="IM1132"/>
  <c r="IM1133"/>
  <c r="IM1134"/>
  <c r="IM1135"/>
  <c r="IM1136"/>
  <c r="IM1137"/>
  <c r="IM1138"/>
  <c r="IM1139"/>
  <c r="IM1140"/>
  <c r="IM1141"/>
  <c r="IM1142"/>
  <c r="IM1143"/>
  <c r="IM1144"/>
  <c r="IM1145"/>
  <c r="IM1146"/>
  <c r="IM1147"/>
  <c r="IM1148"/>
  <c r="IM1149"/>
  <c r="IM1150"/>
  <c r="IM1151"/>
  <c r="IM1152"/>
  <c r="IM1153"/>
  <c r="IM1154"/>
  <c r="IM1155"/>
  <c r="IM1156"/>
  <c r="IM1157"/>
  <c r="IM1158"/>
  <c r="IM1159"/>
  <c r="IM1160"/>
  <c r="IM1161"/>
  <c r="IM1162"/>
  <c r="IM1163"/>
  <c r="IM1164"/>
  <c r="IM1165"/>
  <c r="IM1166"/>
  <c r="IM1167"/>
  <c r="IM1168"/>
  <c r="IM1169"/>
  <c r="IM1170"/>
  <c r="IM1171"/>
  <c r="IM1172"/>
  <c r="IM1173"/>
  <c r="IM1174"/>
  <c r="IM1175"/>
  <c r="IM1176"/>
  <c r="IM1177"/>
  <c r="IM1178"/>
  <c r="IM1179"/>
  <c r="IM1180"/>
  <c r="IM1181"/>
  <c r="IM1182"/>
  <c r="IM1183"/>
  <c r="IM1184"/>
  <c r="IM1185"/>
  <c r="IM1186"/>
  <c r="IM1187"/>
  <c r="IM1188"/>
  <c r="IM1189"/>
  <c r="IM1190"/>
  <c r="IM1191"/>
  <c r="IM1192"/>
  <c r="IM1193"/>
  <c r="IM1194"/>
  <c r="IM1195"/>
  <c r="IM1196"/>
  <c r="IM1197"/>
  <c r="IM1198"/>
  <c r="IM1199"/>
  <c r="IM1200"/>
  <c r="IM1201"/>
  <c r="IM1202"/>
  <c r="IM1203"/>
  <c r="IM1204"/>
  <c r="IM1205"/>
  <c r="IM1206"/>
  <c r="IM1207"/>
  <c r="IM1208"/>
  <c r="IM1209"/>
  <c r="IM1210"/>
  <c r="IM1211"/>
  <c r="IM1212"/>
  <c r="IM1213"/>
  <c r="IM1214"/>
  <c r="IM1215"/>
  <c r="IM1216"/>
  <c r="IM1217"/>
  <c r="IM1218"/>
  <c r="IM1219"/>
  <c r="IM1220"/>
  <c r="IM1221"/>
  <c r="IM1222"/>
  <c r="IM1223"/>
  <c r="IM1224"/>
  <c r="IM1225"/>
  <c r="IM1226"/>
  <c r="IM1227"/>
  <c r="IM1228"/>
  <c r="IM1229"/>
  <c r="IM1230"/>
  <c r="IM1231"/>
  <c r="IM1232"/>
  <c r="IM1233"/>
  <c r="IM1234"/>
  <c r="IM1235"/>
  <c r="IM1236"/>
  <c r="IM1237"/>
  <c r="IM1238"/>
  <c r="IM1239"/>
  <c r="IM1240"/>
  <c r="IM1241"/>
  <c r="IM1242"/>
  <c r="IM1243"/>
  <c r="IM1244"/>
  <c r="IM1245"/>
  <c r="IM1246"/>
  <c r="IM1247"/>
  <c r="IM1248"/>
  <c r="IM1249"/>
  <c r="IM1250"/>
  <c r="IM1251"/>
  <c r="IM1252"/>
  <c r="IM1253"/>
  <c r="IM1254"/>
  <c r="IM1255"/>
  <c r="IM1256"/>
  <c r="IM1257"/>
  <c r="IM1258"/>
  <c r="IM1259"/>
  <c r="IM1260"/>
  <c r="IM1261"/>
  <c r="IM1262"/>
  <c r="IM1263"/>
  <c r="IM1264"/>
  <c r="IM1265"/>
  <c r="IM1266"/>
  <c r="IM1267"/>
  <c r="IM1268"/>
  <c r="IM1269"/>
  <c r="IM1270"/>
  <c r="IM1271"/>
  <c r="IM1272"/>
  <c r="IM1273"/>
  <c r="IN6"/>
  <c r="IM6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2"/>
  <c r="F57" i="2"/>
  <c r="F61"/>
  <c r="F1272"/>
  <c r="F1268"/>
  <c r="F1264"/>
  <c r="F1260"/>
  <c r="F1256"/>
  <c r="F1252"/>
  <c r="F1248"/>
  <c r="F1244"/>
  <c r="F1240"/>
  <c r="F1236"/>
  <c r="F1232"/>
  <c r="F1228"/>
  <c r="F1224"/>
  <c r="F1220"/>
  <c r="F1216"/>
  <c r="F1212"/>
  <c r="F1208"/>
  <c r="F1204"/>
  <c r="F1200"/>
  <c r="F1196"/>
  <c r="F1192"/>
  <c r="F1188"/>
  <c r="F1184"/>
  <c r="F1176"/>
  <c r="F1168"/>
  <c r="F1160"/>
  <c r="F1152"/>
  <c r="F1144"/>
  <c r="F1136"/>
  <c r="F1128"/>
  <c r="F1120"/>
  <c r="F1112"/>
  <c r="F1104"/>
  <c r="F1096"/>
  <c r="F1088"/>
  <c r="F1080"/>
  <c r="F1072"/>
  <c r="F1064"/>
  <c r="F1056"/>
  <c r="F1048"/>
  <c r="F1040"/>
  <c r="F1032"/>
  <c r="F1024"/>
  <c r="F1016"/>
  <c r="F1008"/>
  <c r="F1000"/>
  <c r="F992"/>
  <c r="F984"/>
  <c r="F976"/>
  <c r="F968"/>
  <c r="F960"/>
  <c r="F952"/>
  <c r="F944"/>
  <c r="F936"/>
  <c r="F928"/>
  <c r="F920"/>
  <c r="F912"/>
  <c r="F904"/>
  <c r="F896"/>
  <c r="F888"/>
  <c r="F880"/>
  <c r="F872"/>
  <c r="F864"/>
  <c r="F856"/>
  <c r="F848"/>
  <c r="F840"/>
  <c r="F832"/>
  <c r="F824"/>
  <c r="F816"/>
  <c r="F808"/>
  <c r="F800"/>
  <c r="F792"/>
  <c r="F784"/>
  <c r="F776"/>
  <c r="F768"/>
  <c r="F760"/>
  <c r="F752"/>
  <c r="F744"/>
  <c r="F736"/>
  <c r="F728"/>
  <c r="F720"/>
  <c r="F712"/>
  <c r="F704"/>
  <c r="F696"/>
  <c r="F688"/>
  <c r="F680"/>
  <c r="F669"/>
  <c r="F653"/>
  <c r="F637"/>
  <c r="F621"/>
  <c r="F605"/>
  <c r="F589"/>
  <c r="F567"/>
  <c r="F546"/>
  <c r="F525"/>
  <c r="F503"/>
  <c r="F475"/>
  <c r="F447"/>
  <c r="F418"/>
  <c r="F390"/>
  <c r="F362"/>
  <c r="F333"/>
  <c r="F289"/>
  <c r="F233"/>
  <c r="F173"/>
  <c r="F117"/>
  <c r="F10"/>
  <c r="F14"/>
  <c r="F18"/>
  <c r="F22"/>
  <c r="F26"/>
  <c r="F30"/>
  <c r="F34"/>
  <c r="F38"/>
  <c r="F42"/>
  <c r="F46"/>
  <c r="F50"/>
  <c r="F54"/>
  <c r="F58"/>
  <c r="F62"/>
  <c r="F66"/>
  <c r="F70"/>
  <c r="F74"/>
  <c r="F78"/>
  <c r="F82"/>
  <c r="F86"/>
  <c r="F90"/>
  <c r="F94"/>
  <c r="F98"/>
  <c r="F102"/>
  <c r="F106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206"/>
  <c r="F210"/>
  <c r="F214"/>
  <c r="F218"/>
  <c r="F222"/>
  <c r="F226"/>
  <c r="F230"/>
  <c r="F234"/>
  <c r="F238"/>
  <c r="F242"/>
  <c r="F246"/>
  <c r="F250"/>
  <c r="F254"/>
  <c r="F258"/>
  <c r="F262"/>
  <c r="F266"/>
  <c r="F270"/>
  <c r="F274"/>
  <c r="F278"/>
  <c r="F282"/>
  <c r="F286"/>
  <c r="F290"/>
  <c r="F294"/>
  <c r="F298"/>
  <c r="F302"/>
  <c r="F306"/>
  <c r="F310"/>
  <c r="F314"/>
  <c r="F318"/>
  <c r="F322"/>
  <c r="F7"/>
  <c r="F11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5"/>
  <c r="F139"/>
  <c r="F143"/>
  <c r="F147"/>
  <c r="F151"/>
  <c r="F155"/>
  <c r="F159"/>
  <c r="F163"/>
  <c r="F167"/>
  <c r="F171"/>
  <c r="F175"/>
  <c r="F179"/>
  <c r="F183"/>
  <c r="F187"/>
  <c r="F191"/>
  <c r="F195"/>
  <c r="F199"/>
  <c r="F203"/>
  <c r="F207"/>
  <c r="F211"/>
  <c r="F215"/>
  <c r="F219"/>
  <c r="F223"/>
  <c r="F227"/>
  <c r="F231"/>
  <c r="F235"/>
  <c r="F239"/>
  <c r="F243"/>
  <c r="F247"/>
  <c r="F251"/>
  <c r="F255"/>
  <c r="F259"/>
  <c r="F263"/>
  <c r="F267"/>
  <c r="F271"/>
  <c r="F275"/>
  <c r="F279"/>
  <c r="F283"/>
  <c r="F287"/>
  <c r="F291"/>
  <c r="F295"/>
  <c r="F299"/>
  <c r="F303"/>
  <c r="F307"/>
  <c r="F311"/>
  <c r="F315"/>
  <c r="F8"/>
  <c r="F16"/>
  <c r="F24"/>
  <c r="F32"/>
  <c r="F40"/>
  <c r="F48"/>
  <c r="F56"/>
  <c r="F64"/>
  <c r="F72"/>
  <c r="F80"/>
  <c r="F88"/>
  <c r="F96"/>
  <c r="F104"/>
  <c r="F112"/>
  <c r="F120"/>
  <c r="F128"/>
  <c r="F136"/>
  <c r="F144"/>
  <c r="F152"/>
  <c r="F160"/>
  <c r="F168"/>
  <c r="F176"/>
  <c r="F184"/>
  <c r="F192"/>
  <c r="F200"/>
  <c r="F208"/>
  <c r="F216"/>
  <c r="F224"/>
  <c r="F232"/>
  <c r="F240"/>
  <c r="F248"/>
  <c r="F256"/>
  <c r="F264"/>
  <c r="F272"/>
  <c r="F280"/>
  <c r="F288"/>
  <c r="F296"/>
  <c r="F304"/>
  <c r="F312"/>
  <c r="F319"/>
  <c r="F324"/>
  <c r="F328"/>
  <c r="F332"/>
  <c r="F336"/>
  <c r="F340"/>
  <c r="F344"/>
  <c r="F348"/>
  <c r="F352"/>
  <c r="F356"/>
  <c r="F360"/>
  <c r="F364"/>
  <c r="F368"/>
  <c r="F372"/>
  <c r="F376"/>
  <c r="F380"/>
  <c r="F384"/>
  <c r="F388"/>
  <c r="F392"/>
  <c r="F396"/>
  <c r="F400"/>
  <c r="F404"/>
  <c r="F408"/>
  <c r="F412"/>
  <c r="F416"/>
  <c r="F420"/>
  <c r="F424"/>
  <c r="F428"/>
  <c r="F432"/>
  <c r="F436"/>
  <c r="F440"/>
  <c r="F444"/>
  <c r="F448"/>
  <c r="F452"/>
  <c r="F456"/>
  <c r="F460"/>
  <c r="F464"/>
  <c r="F468"/>
  <c r="F472"/>
  <c r="F476"/>
  <c r="F480"/>
  <c r="F484"/>
  <c r="F488"/>
  <c r="F492"/>
  <c r="F496"/>
  <c r="F500"/>
  <c r="F17"/>
  <c r="F28"/>
  <c r="F37"/>
  <c r="F49"/>
  <c r="F60"/>
  <c r="F69"/>
  <c r="F81"/>
  <c r="F92"/>
  <c r="F101"/>
  <c r="F113"/>
  <c r="F124"/>
  <c r="F133"/>
  <c r="F145"/>
  <c r="F156"/>
  <c r="F165"/>
  <c r="F177"/>
  <c r="F188"/>
  <c r="F197"/>
  <c r="F209"/>
  <c r="F220"/>
  <c r="F229"/>
  <c r="F241"/>
  <c r="F252"/>
  <c r="F261"/>
  <c r="F273"/>
  <c r="F284"/>
  <c r="F293"/>
  <c r="F305"/>
  <c r="F316"/>
  <c r="F323"/>
  <c r="F329"/>
  <c r="F334"/>
  <c r="F339"/>
  <c r="F345"/>
  <c r="F350"/>
  <c r="F355"/>
  <c r="F361"/>
  <c r="F366"/>
  <c r="F371"/>
  <c r="F377"/>
  <c r="F382"/>
  <c r="F387"/>
  <c r="F393"/>
  <c r="F398"/>
  <c r="F403"/>
  <c r="F409"/>
  <c r="F414"/>
  <c r="F419"/>
  <c r="F425"/>
  <c r="F430"/>
  <c r="F435"/>
  <c r="F441"/>
  <c r="F446"/>
  <c r="F451"/>
  <c r="F457"/>
  <c r="F462"/>
  <c r="F467"/>
  <c r="F473"/>
  <c r="F478"/>
  <c r="F483"/>
  <c r="F489"/>
  <c r="F494"/>
  <c r="F499"/>
  <c r="F504"/>
  <c r="F508"/>
  <c r="F512"/>
  <c r="F516"/>
  <c r="F520"/>
  <c r="F524"/>
  <c r="F528"/>
  <c r="F532"/>
  <c r="F536"/>
  <c r="F540"/>
  <c r="F544"/>
  <c r="F548"/>
  <c r="F552"/>
  <c r="F556"/>
  <c r="F560"/>
  <c r="F564"/>
  <c r="F568"/>
  <c r="F572"/>
  <c r="F576"/>
  <c r="F580"/>
  <c r="F584"/>
  <c r="F588"/>
  <c r="F9"/>
  <c r="F21"/>
  <c r="F36"/>
  <c r="F52"/>
  <c r="F65"/>
  <c r="F77"/>
  <c r="F93"/>
  <c r="F108"/>
  <c r="F121"/>
  <c r="F137"/>
  <c r="F149"/>
  <c r="F164"/>
  <c r="F180"/>
  <c r="F193"/>
  <c r="F205"/>
  <c r="F221"/>
  <c r="F236"/>
  <c r="F249"/>
  <c r="F265"/>
  <c r="F277"/>
  <c r="F292"/>
  <c r="F308"/>
  <c r="F320"/>
  <c r="F327"/>
  <c r="F335"/>
  <c r="F342"/>
  <c r="F349"/>
  <c r="F357"/>
  <c r="F363"/>
  <c r="F370"/>
  <c r="F378"/>
  <c r="F385"/>
  <c r="F391"/>
  <c r="F399"/>
  <c r="F406"/>
  <c r="F413"/>
  <c r="F421"/>
  <c r="F427"/>
  <c r="F434"/>
  <c r="F442"/>
  <c r="F449"/>
  <c r="F455"/>
  <c r="F463"/>
  <c r="F470"/>
  <c r="F477"/>
  <c r="F485"/>
  <c r="F491"/>
  <c r="F498"/>
  <c r="F505"/>
  <c r="F510"/>
  <c r="F515"/>
  <c r="F521"/>
  <c r="F526"/>
  <c r="F531"/>
  <c r="F537"/>
  <c r="F542"/>
  <c r="F547"/>
  <c r="F553"/>
  <c r="F558"/>
  <c r="F563"/>
  <c r="F569"/>
  <c r="F574"/>
  <c r="F579"/>
  <c r="F585"/>
  <c r="F590"/>
  <c r="F594"/>
  <c r="F598"/>
  <c r="F602"/>
  <c r="F606"/>
  <c r="F610"/>
  <c r="F614"/>
  <c r="F618"/>
  <c r="F622"/>
  <c r="F626"/>
  <c r="F630"/>
  <c r="F634"/>
  <c r="F638"/>
  <c r="F642"/>
  <c r="F646"/>
  <c r="F650"/>
  <c r="F654"/>
  <c r="F658"/>
  <c r="F662"/>
  <c r="F666"/>
  <c r="F670"/>
  <c r="F674"/>
  <c r="F12"/>
  <c r="F25"/>
  <c r="F41"/>
  <c r="F53"/>
  <c r="F68"/>
  <c r="F84"/>
  <c r="F97"/>
  <c r="F109"/>
  <c r="F125"/>
  <c r="F140"/>
  <c r="F153"/>
  <c r="F169"/>
  <c r="F181"/>
  <c r="F196"/>
  <c r="F212"/>
  <c r="F225"/>
  <c r="F237"/>
  <c r="F253"/>
  <c r="F268"/>
  <c r="F281"/>
  <c r="F297"/>
  <c r="F309"/>
  <c r="F321"/>
  <c r="F330"/>
  <c r="F337"/>
  <c r="F343"/>
  <c r="F351"/>
  <c r="F358"/>
  <c r="F365"/>
  <c r="F373"/>
  <c r="F379"/>
  <c r="F386"/>
  <c r="F394"/>
  <c r="F401"/>
  <c r="F407"/>
  <c r="F415"/>
  <c r="F422"/>
  <c r="F429"/>
  <c r="F437"/>
  <c r="F443"/>
  <c r="F450"/>
  <c r="F458"/>
  <c r="F465"/>
  <c r="F471"/>
  <c r="F479"/>
  <c r="F486"/>
  <c r="F493"/>
  <c r="F501"/>
  <c r="F506"/>
  <c r="F511"/>
  <c r="F517"/>
  <c r="F522"/>
  <c r="F527"/>
  <c r="F533"/>
  <c r="F538"/>
  <c r="F543"/>
  <c r="F549"/>
  <c r="F554"/>
  <c r="F559"/>
  <c r="F565"/>
  <c r="F570"/>
  <c r="F575"/>
  <c r="F581"/>
  <c r="F586"/>
  <c r="F591"/>
  <c r="F595"/>
  <c r="F599"/>
  <c r="F603"/>
  <c r="F607"/>
  <c r="F611"/>
  <c r="F615"/>
  <c r="F619"/>
  <c r="F623"/>
  <c r="F627"/>
  <c r="F631"/>
  <c r="F635"/>
  <c r="F639"/>
  <c r="F643"/>
  <c r="F647"/>
  <c r="F651"/>
  <c r="F655"/>
  <c r="F659"/>
  <c r="F663"/>
  <c r="F667"/>
  <c r="F671"/>
  <c r="F13"/>
  <c r="F44"/>
  <c r="F73"/>
  <c r="F100"/>
  <c r="F129"/>
  <c r="F157"/>
  <c r="F185"/>
  <c r="F213"/>
  <c r="F244"/>
  <c r="F269"/>
  <c r="F300"/>
  <c r="F325"/>
  <c r="F338"/>
  <c r="F353"/>
  <c r="F367"/>
  <c r="F381"/>
  <c r="F395"/>
  <c r="F410"/>
  <c r="F423"/>
  <c r="F438"/>
  <c r="F453"/>
  <c r="F466"/>
  <c r="F481"/>
  <c r="F495"/>
  <c r="F507"/>
  <c r="F518"/>
  <c r="F529"/>
  <c r="F539"/>
  <c r="F550"/>
  <c r="F561"/>
  <c r="F571"/>
  <c r="F582"/>
  <c r="F592"/>
  <c r="F600"/>
  <c r="F608"/>
  <c r="F616"/>
  <c r="F624"/>
  <c r="F632"/>
  <c r="F640"/>
  <c r="F648"/>
  <c r="F656"/>
  <c r="F664"/>
  <c r="F672"/>
  <c r="F677"/>
  <c r="F681"/>
  <c r="F685"/>
  <c r="F689"/>
  <c r="F693"/>
  <c r="F697"/>
  <c r="F701"/>
  <c r="F705"/>
  <c r="F709"/>
  <c r="F713"/>
  <c r="F717"/>
  <c r="F721"/>
  <c r="F725"/>
  <c r="F729"/>
  <c r="F733"/>
  <c r="F737"/>
  <c r="F741"/>
  <c r="F745"/>
  <c r="F749"/>
  <c r="F753"/>
  <c r="F757"/>
  <c r="F761"/>
  <c r="F765"/>
  <c r="F769"/>
  <c r="F773"/>
  <c r="F777"/>
  <c r="F781"/>
  <c r="F785"/>
  <c r="F789"/>
  <c r="F793"/>
  <c r="F797"/>
  <c r="F801"/>
  <c r="F805"/>
  <c r="F809"/>
  <c r="F813"/>
  <c r="F817"/>
  <c r="F821"/>
  <c r="F825"/>
  <c r="F829"/>
  <c r="F833"/>
  <c r="F837"/>
  <c r="F841"/>
  <c r="F845"/>
  <c r="F849"/>
  <c r="F853"/>
  <c r="F857"/>
  <c r="F861"/>
  <c r="F865"/>
  <c r="F869"/>
  <c r="F873"/>
  <c r="F877"/>
  <c r="F881"/>
  <c r="F885"/>
  <c r="F889"/>
  <c r="F893"/>
  <c r="F897"/>
  <c r="F901"/>
  <c r="F905"/>
  <c r="F909"/>
  <c r="F913"/>
  <c r="F917"/>
  <c r="F921"/>
  <c r="F925"/>
  <c r="F929"/>
  <c r="F933"/>
  <c r="F937"/>
  <c r="F941"/>
  <c r="F945"/>
  <c r="F949"/>
  <c r="F953"/>
  <c r="F957"/>
  <c r="F961"/>
  <c r="F965"/>
  <c r="F969"/>
  <c r="F973"/>
  <c r="F977"/>
  <c r="F981"/>
  <c r="F985"/>
  <c r="F989"/>
  <c r="F993"/>
  <c r="F997"/>
  <c r="F1001"/>
  <c r="F1005"/>
  <c r="F1009"/>
  <c r="F1013"/>
  <c r="F1017"/>
  <c r="F1021"/>
  <c r="F1025"/>
  <c r="F1029"/>
  <c r="F1033"/>
  <c r="F1037"/>
  <c r="F1041"/>
  <c r="F1045"/>
  <c r="F1049"/>
  <c r="F1053"/>
  <c r="F1057"/>
  <c r="F1061"/>
  <c r="F1065"/>
  <c r="F1069"/>
  <c r="F1073"/>
  <c r="F1077"/>
  <c r="F1081"/>
  <c r="F1085"/>
  <c r="F1089"/>
  <c r="F1093"/>
  <c r="F1097"/>
  <c r="F1101"/>
  <c r="F1105"/>
  <c r="F1109"/>
  <c r="F1113"/>
  <c r="F1117"/>
  <c r="F1121"/>
  <c r="F1125"/>
  <c r="F1129"/>
  <c r="F1133"/>
  <c r="F1137"/>
  <c r="F1141"/>
  <c r="F1145"/>
  <c r="F1149"/>
  <c r="F1153"/>
  <c r="F1157"/>
  <c r="F1161"/>
  <c r="F1165"/>
  <c r="F1169"/>
  <c r="F1173"/>
  <c r="F1177"/>
  <c r="F1181"/>
  <c r="F20"/>
  <c r="F45"/>
  <c r="F76"/>
  <c r="F105"/>
  <c r="F132"/>
  <c r="F161"/>
  <c r="F189"/>
  <c r="F217"/>
  <c r="F245"/>
  <c r="F276"/>
  <c r="F301"/>
  <c r="F326"/>
  <c r="F341"/>
  <c r="F354"/>
  <c r="F369"/>
  <c r="F383"/>
  <c r="F397"/>
  <c r="F411"/>
  <c r="F426"/>
  <c r="F439"/>
  <c r="F454"/>
  <c r="F469"/>
  <c r="F482"/>
  <c r="F497"/>
  <c r="F509"/>
  <c r="F519"/>
  <c r="F530"/>
  <c r="F541"/>
  <c r="F551"/>
  <c r="F562"/>
  <c r="F573"/>
  <c r="F583"/>
  <c r="F593"/>
  <c r="F601"/>
  <c r="F609"/>
  <c r="F617"/>
  <c r="F625"/>
  <c r="F633"/>
  <c r="F641"/>
  <c r="F649"/>
  <c r="F657"/>
  <c r="F665"/>
  <c r="F673"/>
  <c r="F678"/>
  <c r="F682"/>
  <c r="F686"/>
  <c r="F690"/>
  <c r="F694"/>
  <c r="F698"/>
  <c r="F702"/>
  <c r="F706"/>
  <c r="F710"/>
  <c r="F714"/>
  <c r="F718"/>
  <c r="F722"/>
  <c r="F726"/>
  <c r="F730"/>
  <c r="F734"/>
  <c r="F738"/>
  <c r="F742"/>
  <c r="F746"/>
  <c r="F750"/>
  <c r="F754"/>
  <c r="F758"/>
  <c r="F762"/>
  <c r="F766"/>
  <c r="F770"/>
  <c r="F774"/>
  <c r="F778"/>
  <c r="F782"/>
  <c r="F786"/>
  <c r="F790"/>
  <c r="F794"/>
  <c r="F798"/>
  <c r="F802"/>
  <c r="F806"/>
  <c r="F810"/>
  <c r="F814"/>
  <c r="F818"/>
  <c r="F822"/>
  <c r="F826"/>
  <c r="F830"/>
  <c r="F834"/>
  <c r="F838"/>
  <c r="F842"/>
  <c r="F846"/>
  <c r="F850"/>
  <c r="F854"/>
  <c r="F858"/>
  <c r="F862"/>
  <c r="F866"/>
  <c r="F870"/>
  <c r="F874"/>
  <c r="F878"/>
  <c r="F882"/>
  <c r="F886"/>
  <c r="F890"/>
  <c r="F894"/>
  <c r="F898"/>
  <c r="F902"/>
  <c r="F906"/>
  <c r="F910"/>
  <c r="F914"/>
  <c r="F918"/>
  <c r="F922"/>
  <c r="F926"/>
  <c r="F930"/>
  <c r="F934"/>
  <c r="F938"/>
  <c r="F942"/>
  <c r="F946"/>
  <c r="F950"/>
  <c r="F954"/>
  <c r="F958"/>
  <c r="F962"/>
  <c r="F966"/>
  <c r="F970"/>
  <c r="F974"/>
  <c r="F978"/>
  <c r="F982"/>
  <c r="F986"/>
  <c r="F990"/>
  <c r="F994"/>
  <c r="F998"/>
  <c r="F1002"/>
  <c r="F1006"/>
  <c r="F1010"/>
  <c r="F1014"/>
  <c r="F1018"/>
  <c r="F1022"/>
  <c r="F1026"/>
  <c r="F1030"/>
  <c r="F1034"/>
  <c r="F1038"/>
  <c r="F1042"/>
  <c r="F1046"/>
  <c r="F1050"/>
  <c r="F1054"/>
  <c r="F1058"/>
  <c r="F1062"/>
  <c r="F1066"/>
  <c r="F1070"/>
  <c r="F1074"/>
  <c r="F1078"/>
  <c r="F1082"/>
  <c r="F1086"/>
  <c r="F1090"/>
  <c r="F1094"/>
  <c r="F1098"/>
  <c r="F1102"/>
  <c r="F1106"/>
  <c r="F1110"/>
  <c r="F1114"/>
  <c r="F1118"/>
  <c r="F1122"/>
  <c r="F1126"/>
  <c r="F1130"/>
  <c r="F1134"/>
  <c r="F1138"/>
  <c r="F1142"/>
  <c r="F1146"/>
  <c r="F1150"/>
  <c r="F1154"/>
  <c r="F1158"/>
  <c r="F1162"/>
  <c r="F1166"/>
  <c r="F1170"/>
  <c r="F1174"/>
  <c r="F1178"/>
  <c r="F1182"/>
  <c r="F6"/>
  <c r="F1270"/>
  <c r="F1266"/>
  <c r="F1262"/>
  <c r="F1258"/>
  <c r="F1254"/>
  <c r="F1250"/>
  <c r="F1246"/>
  <c r="F1242"/>
  <c r="F1238"/>
  <c r="F1234"/>
  <c r="F1230"/>
  <c r="F1226"/>
  <c r="F1222"/>
  <c r="F1218"/>
  <c r="F1214"/>
  <c r="F1210"/>
  <c r="F1206"/>
  <c r="F1202"/>
  <c r="F1198"/>
  <c r="F1194"/>
  <c r="F1190"/>
  <c r="F1186"/>
  <c r="F1180"/>
  <c r="F1172"/>
  <c r="F1164"/>
  <c r="F1156"/>
  <c r="F1148"/>
  <c r="F1140"/>
  <c r="F1132"/>
  <c r="F1124"/>
  <c r="F1116"/>
  <c r="F1108"/>
  <c r="F1100"/>
  <c r="F1092"/>
  <c r="F1084"/>
  <c r="F1076"/>
  <c r="F1068"/>
  <c r="F1060"/>
  <c r="F1052"/>
  <c r="F1044"/>
  <c r="F1036"/>
  <c r="F1028"/>
  <c r="F1020"/>
  <c r="F1012"/>
  <c r="F1004"/>
  <c r="F996"/>
  <c r="F988"/>
  <c r="F980"/>
  <c r="F972"/>
  <c r="F964"/>
  <c r="F956"/>
  <c r="F948"/>
  <c r="F940"/>
  <c r="F932"/>
  <c r="F924"/>
  <c r="F916"/>
  <c r="F908"/>
  <c r="F900"/>
  <c r="F892"/>
  <c r="F884"/>
  <c r="F876"/>
  <c r="F868"/>
  <c r="F860"/>
  <c r="F852"/>
  <c r="F844"/>
  <c r="F836"/>
  <c r="F828"/>
  <c r="F820"/>
  <c r="F812"/>
  <c r="F804"/>
  <c r="F796"/>
  <c r="F788"/>
  <c r="F780"/>
  <c r="F772"/>
  <c r="F764"/>
  <c r="F756"/>
  <c r="F748"/>
  <c r="F740"/>
  <c r="F732"/>
  <c r="F724"/>
  <c r="F716"/>
  <c r="F708"/>
  <c r="F700"/>
  <c r="F692"/>
  <c r="F684"/>
  <c r="F676"/>
  <c r="F661"/>
  <c r="F645"/>
  <c r="F629"/>
  <c r="F613"/>
  <c r="F597"/>
  <c r="F578"/>
  <c r="F557"/>
  <c r="F535"/>
  <c r="F514"/>
  <c r="F490"/>
  <c r="F461"/>
  <c r="F433"/>
  <c r="F405"/>
  <c r="F375"/>
  <c r="F347"/>
  <c r="F317"/>
  <c r="F260"/>
  <c r="F204"/>
  <c r="F148"/>
  <c r="F89"/>
  <c r="F33"/>
  <c r="F1271"/>
  <c r="F1267"/>
  <c r="F1263"/>
  <c r="F1259"/>
  <c r="F1255"/>
  <c r="F1251"/>
  <c r="F1247"/>
  <c r="F1243"/>
  <c r="F1239"/>
  <c r="F1235"/>
  <c r="F1231"/>
  <c r="F1227"/>
  <c r="F1223"/>
  <c r="F1219"/>
  <c r="F1215"/>
  <c r="F1211"/>
  <c r="F1207"/>
  <c r="F1203"/>
  <c r="F1199"/>
  <c r="F1195"/>
  <c r="F1191"/>
  <c r="F1187"/>
  <c r="F1183"/>
  <c r="F1175"/>
  <c r="F1167"/>
  <c r="F1159"/>
  <c r="F1151"/>
  <c r="F1143"/>
  <c r="F1135"/>
  <c r="F1127"/>
  <c r="F1119"/>
  <c r="F1111"/>
  <c r="F1103"/>
  <c r="F1095"/>
  <c r="F1087"/>
  <c r="F1079"/>
  <c r="F1071"/>
  <c r="F1063"/>
  <c r="F1055"/>
  <c r="F1047"/>
  <c r="F1039"/>
  <c r="F1031"/>
  <c r="F1023"/>
  <c r="F1015"/>
  <c r="F1007"/>
  <c r="F999"/>
  <c r="F991"/>
  <c r="F983"/>
  <c r="F975"/>
  <c r="F967"/>
  <c r="F959"/>
  <c r="F951"/>
  <c r="F943"/>
  <c r="F935"/>
  <c r="F927"/>
  <c r="F919"/>
  <c r="F911"/>
  <c r="F903"/>
  <c r="F895"/>
  <c r="F887"/>
  <c r="F879"/>
  <c r="F871"/>
  <c r="F863"/>
  <c r="F855"/>
  <c r="F847"/>
  <c r="F839"/>
  <c r="F831"/>
  <c r="F823"/>
  <c r="F815"/>
  <c r="F807"/>
  <c r="F799"/>
  <c r="F791"/>
  <c r="F783"/>
  <c r="F775"/>
  <c r="F767"/>
  <c r="F759"/>
  <c r="F751"/>
  <c r="F743"/>
  <c r="F735"/>
  <c r="F727"/>
  <c r="F719"/>
  <c r="F711"/>
  <c r="F703"/>
  <c r="F695"/>
  <c r="F687"/>
  <c r="F679"/>
  <c r="F668"/>
  <c r="F652"/>
  <c r="F636"/>
  <c r="F620"/>
  <c r="F604"/>
  <c r="F587"/>
  <c r="F566"/>
  <c r="F545"/>
  <c r="F523"/>
  <c r="F502"/>
  <c r="F474"/>
  <c r="F445"/>
  <c r="F417"/>
  <c r="F389"/>
  <c r="F359"/>
  <c r="F331"/>
  <c r="F285"/>
  <c r="F228"/>
  <c r="F172"/>
  <c r="F116"/>
  <c r="F1273"/>
  <c r="F1269"/>
  <c r="F1265"/>
  <c r="F1261"/>
  <c r="F1257"/>
  <c r="F1253"/>
  <c r="F1249"/>
  <c r="F1245"/>
  <c r="F1241"/>
  <c r="F1237"/>
  <c r="F1233"/>
  <c r="F1229"/>
  <c r="F1225"/>
  <c r="F1221"/>
  <c r="F1217"/>
  <c r="F1213"/>
  <c r="F1209"/>
  <c r="F1205"/>
  <c r="F1201"/>
  <c r="F1197"/>
  <c r="F1193"/>
  <c r="F1189"/>
  <c r="F1185"/>
  <c r="F1179"/>
  <c r="F1171"/>
  <c r="F1163"/>
  <c r="F1155"/>
  <c r="F1147"/>
  <c r="F1139"/>
  <c r="F1131"/>
  <c r="F1123"/>
  <c r="F1115"/>
  <c r="F1107"/>
  <c r="F1099"/>
  <c r="F1091"/>
  <c r="F1083"/>
  <c r="F1075"/>
  <c r="F1067"/>
  <c r="F1059"/>
  <c r="F1051"/>
  <c r="F1043"/>
  <c r="F1035"/>
  <c r="F1027"/>
  <c r="F1019"/>
  <c r="F1011"/>
  <c r="F1003"/>
  <c r="F995"/>
  <c r="F987"/>
  <c r="F979"/>
  <c r="F971"/>
  <c r="F963"/>
  <c r="F955"/>
  <c r="F947"/>
  <c r="F939"/>
  <c r="F931"/>
  <c r="F923"/>
  <c r="F915"/>
  <c r="F907"/>
  <c r="F899"/>
  <c r="F891"/>
  <c r="F883"/>
  <c r="F875"/>
  <c r="F867"/>
  <c r="F859"/>
  <c r="F851"/>
  <c r="F843"/>
  <c r="F835"/>
  <c r="F827"/>
  <c r="F819"/>
  <c r="F811"/>
  <c r="F803"/>
  <c r="F795"/>
  <c r="F787"/>
  <c r="F779"/>
  <c r="F771"/>
  <c r="F763"/>
  <c r="F755"/>
  <c r="F747"/>
  <c r="F739"/>
  <c r="F731"/>
  <c r="F723"/>
  <c r="F715"/>
  <c r="F707"/>
  <c r="F699"/>
  <c r="F691"/>
  <c r="F683"/>
  <c r="F675"/>
  <c r="F660"/>
  <c r="F644"/>
  <c r="F628"/>
  <c r="F612"/>
  <c r="F596"/>
  <c r="F577"/>
  <c r="F555"/>
  <c r="F534"/>
  <c r="F513"/>
  <c r="F487"/>
  <c r="F459"/>
  <c r="F431"/>
  <c r="F402"/>
  <c r="F374"/>
  <c r="F346"/>
  <c r="F313"/>
  <c r="F257"/>
  <c r="F201"/>
  <c r="F141"/>
  <c r="F85"/>
  <c r="F29"/>
</calcChain>
</file>

<file path=xl/sharedStrings.xml><?xml version="1.0" encoding="utf-8"?>
<sst xmlns="http://schemas.openxmlformats.org/spreadsheetml/2006/main" count="37897" uniqueCount="4003">
  <si>
    <t>F0XZH6_AURAN</t>
  </si>
  <si>
    <t xml:space="preserve"> Aureococcus anophagefferens (Harmful bloom alga).</t>
  </si>
  <si>
    <t xml:space="preserve"> NCBI_TaxID=44056;</t>
  </si>
  <si>
    <t xml:space="preserve"> Pelagophyceae</t>
  </si>
  <si>
    <t xml:space="preserve"> Pelagomonadales</t>
  </si>
  <si>
    <t xml:space="preserve"> Aureococcus.</t>
  </si>
  <si>
    <t>F0YKB7_AURAN</t>
  </si>
  <si>
    <t>F0YNK5_AURAN</t>
  </si>
  <si>
    <t xml:space="preserve"> Dictyostelium purpureum (Slime mold).</t>
  </si>
  <si>
    <t xml:space="preserve"> NCBI_TaxID=5786;</t>
  </si>
  <si>
    <t xml:space="preserve"> Dictyostelium.</t>
  </si>
  <si>
    <t xml:space="preserve"> Ascaris suum (Pig roundworm) (Ascaris lumbricoides).</t>
  </si>
  <si>
    <t xml:space="preserve"> NCBI_TaxID=6253;</t>
  </si>
  <si>
    <t xml:space="preserve"> Ascaridida</t>
  </si>
  <si>
    <t>Ascaridoidea</t>
  </si>
  <si>
    <t xml:space="preserve"> Ascarididae</t>
  </si>
  <si>
    <t xml:space="preserve"> Ascaris.</t>
  </si>
  <si>
    <t xml:space="preserve"> Hordeum vulgare var. distichum (Two-rowed barley).</t>
  </si>
  <si>
    <t xml:space="preserve"> NCBI_TaxID=112509;</t>
  </si>
  <si>
    <t>Pooideae</t>
  </si>
  <si>
    <t xml:space="preserve"> Triticeae</t>
  </si>
  <si>
    <t xml:space="preserve"> Hordeum.</t>
  </si>
  <si>
    <t>F2PKW9_TRIEC</t>
  </si>
  <si>
    <t xml:space="preserve"> Trichophyton equinum (strain ATCC MYA-4606 / CBS 127.97) (Horse ringworm fungus).</t>
  </si>
  <si>
    <t xml:space="preserve"> NCBI_TaxID=559882;</t>
  </si>
  <si>
    <t>F2PM16_TRIEC</t>
  </si>
  <si>
    <t>F2PUQ8_TRIEC</t>
  </si>
  <si>
    <t>F2Q3G0_TRIEC</t>
  </si>
  <si>
    <t>F2QP83_PICP7</t>
  </si>
  <si>
    <t xml:space="preserve"> Komagataella pastoris (strain ATCC 76273 / CBS 7435 / CECT 11047 / NRRL Y-11430 / Wegner 21-1) (Yeast) (Pichia pastoris).</t>
  </si>
  <si>
    <t xml:space="preserve"> NCBI_TaxID=981350;</t>
  </si>
  <si>
    <t>F2QPM3_PICP7</t>
  </si>
  <si>
    <t>F2QQU8_PICP7</t>
  </si>
  <si>
    <t>F2RQF9_TRIT1</t>
  </si>
  <si>
    <t xml:space="preserve"> Trichophyton tonsurans (strain CBS 112818) (Scalp ringworm fungus).</t>
  </si>
  <si>
    <t xml:space="preserve"> NCBI_TaxID=647933;</t>
  </si>
  <si>
    <t>F2RST6_TRIT1</t>
  </si>
  <si>
    <t>F2RWV3_TRIT1</t>
  </si>
  <si>
    <t>F2RYK2_TRIT1</t>
  </si>
  <si>
    <t>F2SHU3_TRIRC</t>
  </si>
  <si>
    <t xml:space="preserve"> Trichophyton rubrum (strain ATCC MYA-4607 / CBS 118892) (Athlete's foot fungus).</t>
  </si>
  <si>
    <t xml:space="preserve"> NCBI_TaxID=559305;</t>
  </si>
  <si>
    <t>F2SK52_TRIRC</t>
  </si>
  <si>
    <t>F2SM08_TRIRC</t>
  </si>
  <si>
    <t>F2SV50_TRIRC</t>
  </si>
  <si>
    <t>F2T3L5_AJEDA</t>
  </si>
  <si>
    <t xml:space="preserve"> Ajellomyces dermatitidis (strain ATCC 18188 / CBS 674.68) (Blastomyces dermatitidis).</t>
  </si>
  <si>
    <t xml:space="preserve"> NCBI_TaxID=653446;</t>
  </si>
  <si>
    <t>F2TFD7_AJEDA</t>
  </si>
  <si>
    <t>F2TN74_AJEDA</t>
  </si>
  <si>
    <t>F2TSH6_AJEDA</t>
  </si>
  <si>
    <t>F2TVQ3_SALS5</t>
  </si>
  <si>
    <t xml:space="preserve"> Salpingoeca sp. (strain ATCC 50818) (Proterospongia sp. (strain ATCC 50818 / BSB-021)).</t>
  </si>
  <si>
    <t xml:space="preserve"> NCBI_TaxID=946362;</t>
  </si>
  <si>
    <t xml:space="preserve"> Salpingoecidae</t>
  </si>
  <si>
    <t xml:space="preserve"> Salpingoeca.</t>
  </si>
  <si>
    <t>F2U8D4_SALS5</t>
  </si>
  <si>
    <t>F2UAX7_SALS5</t>
  </si>
  <si>
    <t>F2UF98_SALS5</t>
  </si>
  <si>
    <t>F2UHJ8_SALS5</t>
  </si>
  <si>
    <t>F2UID5_SALS5</t>
  </si>
  <si>
    <t>F2UQZ8_SALS5</t>
  </si>
  <si>
    <t xml:space="preserve"> Cricetulus griseus (Chinese hamster) (Cricetulus barabensis griseus).</t>
  </si>
  <si>
    <t xml:space="preserve"> NCBI_TaxID=10029;</t>
  </si>
  <si>
    <t xml:space="preserve"> Cricetidae</t>
  </si>
  <si>
    <t xml:space="preserve"> Cricetinae</t>
  </si>
  <si>
    <t xml:space="preserve"> Cricetulus.</t>
  </si>
  <si>
    <t xml:space="preserve"> Saccharomyces cerevisiae (strain ATCC 204508 / S288c) (Baker's yeast).</t>
  </si>
  <si>
    <t xml:space="preserve"> NCBI_TaxID=559292;</t>
  </si>
  <si>
    <t xml:space="preserve"> Schizosaccharomyces pombe (strain 972 / ATCC 24843) (Fission yeast).</t>
  </si>
  <si>
    <t xml:space="preserve"> NCBI_TaxID=284812;</t>
  </si>
  <si>
    <t>BIG4_ARATH</t>
  </si>
  <si>
    <t xml:space="preserve"> Arabidopsis thaliana (Mouse-ear cress).</t>
  </si>
  <si>
    <t xml:space="preserve"> NCBI_TaxID=3702;</t>
  </si>
  <si>
    <t xml:space="preserve"> Ostreococcus tauri.</t>
  </si>
  <si>
    <t xml:space="preserve"> NCBI_TaxID=70448;</t>
  </si>
  <si>
    <t xml:space="preserve"> Oryza sativa (Rice).</t>
  </si>
  <si>
    <t xml:space="preserve"> NCBI_TaxID=4530;</t>
  </si>
  <si>
    <t xml:space="preserve"> Aspergillus terreus (strain NIH 2624 / FGSC A1156).</t>
  </si>
  <si>
    <t xml:space="preserve"> NCBI_TaxID=341663;</t>
  </si>
  <si>
    <t xml:space="preserve"> Phaeosphaeria nodorum (strain SN15 / ATCC MYA-4574 / FGSC 10173) (Glume blotch fungus) (Septoria nodorum).</t>
  </si>
  <si>
    <t xml:space="preserve"> NCBI_TaxID=321614;</t>
  </si>
  <si>
    <t>Phaeosphaeriaceae</t>
  </si>
  <si>
    <t xml:space="preserve"> Phaeosphaeria.</t>
  </si>
  <si>
    <t xml:space="preserve"> Aedes aegypti (Yellowfever mosquito) (Culex aegypti).</t>
  </si>
  <si>
    <t xml:space="preserve"> NCBI_TaxID=7159;</t>
  </si>
  <si>
    <t xml:space="preserve"> Aedini</t>
  </si>
  <si>
    <t xml:space="preserve"> Aedes</t>
  </si>
  <si>
    <t xml:space="preserve"> Stegomyia.</t>
  </si>
  <si>
    <t xml:space="preserve"> Rickettsia bellii (strain RML369-C).</t>
  </si>
  <si>
    <t xml:space="preserve"> NCBI_TaxID=336407;</t>
  </si>
  <si>
    <t>Q22BX7_TETTS</t>
  </si>
  <si>
    <t>Q22E49_TETTS</t>
  </si>
  <si>
    <t>Q245D2_TETTS</t>
  </si>
  <si>
    <t>Q24I26_TETTS</t>
  </si>
  <si>
    <t xml:space="preserve"> Ustilago hordei (Barley covered smut fungus).</t>
  </si>
  <si>
    <t xml:space="preserve"> NCBI_TaxID=120017;</t>
  </si>
  <si>
    <t xml:space="preserve"> Ustilago.</t>
  </si>
  <si>
    <t xml:space="preserve"> Chaetomium globosum (strain ATCC 6205 / CBS 148.51 / DSM 1962 / NBRC 6347 / NRRL 1970) (Soil fungus).</t>
  </si>
  <si>
    <t xml:space="preserve"> NCBI_TaxID=306901;</t>
  </si>
  <si>
    <t xml:space="preserve"> Chaetomiaceae</t>
  </si>
  <si>
    <t>Chaetomium.</t>
  </si>
  <si>
    <t xml:space="preserve"> Aspergillus oryzae (strain ATCC 42149 / RIB 40) (Yellow koji mold).</t>
  </si>
  <si>
    <t xml:space="preserve"> NCBI_TaxID=510516;</t>
  </si>
  <si>
    <t>Q381I9_TRYB2</t>
  </si>
  <si>
    <t xml:space="preserve"> Trypanosoma brucei brucei (strain 927/4 GUTat10.1).</t>
  </si>
  <si>
    <t xml:space="preserve"> NCBI_TaxID=999953;</t>
  </si>
  <si>
    <t>Q4CY98_TRYCC</t>
  </si>
  <si>
    <t xml:space="preserve"> Trypanosoma cruzi (strain CL Brener).</t>
  </si>
  <si>
    <t xml:space="preserve"> NCBI_TaxID=353153;</t>
  </si>
  <si>
    <t xml:space="preserve"> Trypanosoma</t>
  </si>
  <si>
    <t>Schizotrypanum.</t>
  </si>
  <si>
    <t>Q4DU54_TRYCC</t>
  </si>
  <si>
    <t>Q4E275_TRYCC</t>
  </si>
  <si>
    <t>Q4E4A6_TRYCC</t>
  </si>
  <si>
    <t>Q4E574_TRYCC</t>
  </si>
  <si>
    <t>Q4E585_TRYCC</t>
  </si>
  <si>
    <t xml:space="preserve"> Theileria parva (East coast fever infection agent).</t>
  </si>
  <si>
    <t xml:space="preserve"> NCBI_TaxID=5875;</t>
  </si>
  <si>
    <t>Theileriidae</t>
  </si>
  <si>
    <t xml:space="preserve"> Theileria.</t>
  </si>
  <si>
    <t xml:space="preserve"> Ustilago maydis (strain 521 / FGSC 9021) (Corn smut fungus).</t>
  </si>
  <si>
    <t xml:space="preserve"> NCBI_TaxID=237631;</t>
  </si>
  <si>
    <t xml:space="preserve"> Leishmania major.</t>
  </si>
  <si>
    <t xml:space="preserve"> NCBI_TaxID=5664;</t>
  </si>
  <si>
    <t xml:space="preserve"> Macaca fascicularis (Crab-eating macaque) (Cynomolgus monkey).</t>
  </si>
  <si>
    <t xml:space="preserve"> NCBI_TaxID=9541;</t>
  </si>
  <si>
    <t xml:space="preserve"> Cercopithecidae</t>
  </si>
  <si>
    <t xml:space="preserve"> Cercopithecinae</t>
  </si>
  <si>
    <t xml:space="preserve"> Macaca.</t>
  </si>
  <si>
    <t xml:space="preserve"> Tetraodon nigroviridis (Spotted green pufferfish) (Chelonodon nigroviridis).</t>
  </si>
  <si>
    <t xml:space="preserve"> NCBI_TaxID=99883;</t>
  </si>
  <si>
    <t xml:space="preserve"> Tetraodontiformes</t>
  </si>
  <si>
    <t>Tetradontoidea</t>
  </si>
  <si>
    <t xml:space="preserve"> Tetraodontidae</t>
  </si>
  <si>
    <t xml:space="preserve"> Tetraodon.</t>
  </si>
  <si>
    <t xml:space="preserve"> Theileria annulata.</t>
  </si>
  <si>
    <t xml:space="preserve"> NCBI_TaxID=5874;</t>
  </si>
  <si>
    <t xml:space="preserve"> Rickettsia felis (strain ATCC VR-1525 / URRWXCal2) (Rickettsia azadi).</t>
  </si>
  <si>
    <t xml:space="preserve"> NCBI_TaxID=315456;</t>
  </si>
  <si>
    <t xml:space="preserve"> Plasmodium chabaudi.</t>
  </si>
  <si>
    <t xml:space="preserve"> NCBI_TaxID=5825;</t>
  </si>
  <si>
    <t xml:space="preserve"> Plasmodium (Vinckeia).</t>
  </si>
  <si>
    <t xml:space="preserve"> Plasmodium berghei (strain Anka).</t>
  </si>
  <si>
    <t xml:space="preserve"> NCBI_TaxID=5823;</t>
  </si>
  <si>
    <t xml:space="preserve"> Dictyostelium discoideum (Slime mold).</t>
  </si>
  <si>
    <t xml:space="preserve"> NCBI_TaxID=44689;</t>
  </si>
  <si>
    <t>Q55WC1_CRYNB</t>
  </si>
  <si>
    <t xml:space="preserve"> Cryptococcus neoformans var. neoformans serotype D (strain B-3501A) (Filobasidiella neoformans).</t>
  </si>
  <si>
    <t xml:space="preserve"> NCBI_TaxID=283643;</t>
  </si>
  <si>
    <t>Q55ZA2_CRYNB</t>
  </si>
  <si>
    <t>GNOM_ARATH</t>
  </si>
  <si>
    <t>Q581Z8_TRYB2</t>
  </si>
  <si>
    <t>Q584G7_TRYB2</t>
  </si>
  <si>
    <t xml:space="preserve"> Candida albicans (strain SC5314 / ATCC MYA-2876) (Yeast).</t>
  </si>
  <si>
    <t xml:space="preserve"> NCBI_TaxID=237561;</t>
  </si>
  <si>
    <t xml:space="preserve"> Schistosoma japonicum (Blood fluke).</t>
  </si>
  <si>
    <t xml:space="preserve"> NCBI_TaxID=6182;</t>
  </si>
  <si>
    <t xml:space="preserve"> Cryptosporidium hominis.</t>
  </si>
  <si>
    <t xml:space="preserve"> NCBI_TaxID=237895;</t>
  </si>
  <si>
    <t>Q5CQZ7_CRYPI</t>
  </si>
  <si>
    <t xml:space="preserve"> Cryptosporidium parvum (strain Iowa II).</t>
  </si>
  <si>
    <t xml:space="preserve"> NCBI_TaxID=353152;</t>
  </si>
  <si>
    <t>Q5CUB5_CRYPI</t>
  </si>
  <si>
    <t>Q5CWZ4_CRYPI</t>
  </si>
  <si>
    <t>Q5KHV2_CRYNJ</t>
  </si>
  <si>
    <t xml:space="preserve"> Cryptococcus neoformans var. neoformans serotype D (strain JEC21 / ATCC MYA-565) (Filobasidiella neoformans).</t>
  </si>
  <si>
    <t xml:space="preserve"> NCBI_TaxID=214684;</t>
  </si>
  <si>
    <t>Q5KHV3_CRYNJ</t>
  </si>
  <si>
    <t>Q5KIL9_CRYNJ</t>
  </si>
  <si>
    <t>Q5KIP2_CRYNJ</t>
  </si>
  <si>
    <t>Q5KJX8_CRYNJ</t>
  </si>
  <si>
    <t>Q5KNL7_CRYNJ</t>
  </si>
  <si>
    <t xml:space="preserve"> Legionella pneumophila (strain Lens).</t>
  </si>
  <si>
    <t xml:space="preserve"> NCBI_TaxID=297245;</t>
  </si>
  <si>
    <t xml:space="preserve"> Legionella pneumophila (strain Paris).</t>
  </si>
  <si>
    <t xml:space="preserve"> NCBI_TaxID=297246;</t>
  </si>
  <si>
    <t xml:space="preserve"> Tetrahymena thermophila.</t>
  </si>
  <si>
    <t xml:space="preserve"> NCBI_TaxID=5911;</t>
  </si>
  <si>
    <t xml:space="preserve"> Legionella pneumophila subsp. pneumophila (strain Philadelphia 1 / ATCC 33152 / DSM 7513).</t>
  </si>
  <si>
    <t xml:space="preserve"> NCBI_TaxID=272624;</t>
  </si>
  <si>
    <t xml:space="preserve"> Rickettsia typhi (strain ATCC VR-144 / Wilmington).</t>
  </si>
  <si>
    <t xml:space="preserve"> NCBI_TaxID=257363;</t>
  </si>
  <si>
    <t xml:space="preserve"> Debaryomyces hansenii (strain ATCC 36239 / CBS 767 / JCM 1990 / NBRC 0083 / IGC 2968) (Yeast) (Torulaspora hansenii).</t>
  </si>
  <si>
    <t xml:space="preserve"> NCBI_TaxID=284592;</t>
  </si>
  <si>
    <t xml:space="preserve"> Debaryomyces.</t>
  </si>
  <si>
    <t xml:space="preserve"> Yarrowia lipolytica (strain CLIB 122 / E 150) (Yeast) (Candida lipolytica).</t>
  </si>
  <si>
    <t xml:space="preserve"> NCBI_TaxID=284591;</t>
  </si>
  <si>
    <t xml:space="preserve"> Dipodascaceae</t>
  </si>
  <si>
    <t xml:space="preserve"> Yarrowia.</t>
  </si>
  <si>
    <t xml:space="preserve"> Kluyveromyces lactis (strain ATCC 8585 / CBS 2359 / DSM 70799 / NBRC 1267 / NRRL Y-1140 / WM37) (Yeast) (Candida sphaerica).</t>
  </si>
  <si>
    <t xml:space="preserve"> NCBI_TaxID=284590;</t>
  </si>
  <si>
    <t xml:space="preserve"> Kluyveromyces.</t>
  </si>
  <si>
    <t xml:space="preserve"> Xenopus laevis (African clawed frog).</t>
  </si>
  <si>
    <t xml:space="preserve"> NCBI_TaxID=8355;</t>
  </si>
  <si>
    <t>Xenopus.</t>
  </si>
  <si>
    <t xml:space="preserve"> Candida glabrata (strain ATCC 2001 / CBS 138 / JCM 3761 / NBRC 0622 / NRRL Y-65) (Yeast) (Torulopsis glabrata).</t>
  </si>
  <si>
    <t xml:space="preserve"> NCBI_TaxID=284593;</t>
  </si>
  <si>
    <t xml:space="preserve"> Nakaseomyces</t>
  </si>
  <si>
    <t>mitosporic Nakaseomyces.</t>
  </si>
  <si>
    <t>Q6MFS9_NEUCS</t>
  </si>
  <si>
    <t xml:space="preserve"> Neurospora crassa.</t>
  </si>
  <si>
    <t xml:space="preserve"> NCBI_TaxID=5141;</t>
  </si>
  <si>
    <t xml:space="preserve"> Sordariaceae</t>
  </si>
  <si>
    <t>Neurospora.</t>
  </si>
  <si>
    <t xml:space="preserve"> Ashbya gossypii (strain ATCC 10895 / CBS 109.51 / FGSC 9923 / NRRL Y-1056) (Yeast) (Eremothecium gossypii).</t>
  </si>
  <si>
    <t xml:space="preserve"> NCBI_TaxID=284811;</t>
  </si>
  <si>
    <t xml:space="preserve"> Eremothecium.</t>
  </si>
  <si>
    <t xml:space="preserve"> Anopheles gambiae (African malaria mosquito).</t>
  </si>
  <si>
    <t xml:space="preserve"> NCBI_TaxID=7165;</t>
  </si>
  <si>
    <t xml:space="preserve"> Plasmodium yoelii yoelii.</t>
  </si>
  <si>
    <t xml:space="preserve"> NCBI_TaxID=73239;</t>
  </si>
  <si>
    <t xml:space="preserve"> Neurospora crassa (strain ATCC 24698 / 74-OR23-1A / CBS 708.71 / DSM 1257 / FGSC 987).</t>
  </si>
  <si>
    <t xml:space="preserve"> NCBI_TaxID=367110;</t>
  </si>
  <si>
    <t>BIG2_RAT</t>
  </si>
  <si>
    <t xml:space="preserve"> Cryptosporidium parvum.</t>
  </si>
  <si>
    <t xml:space="preserve"> NCBI_TaxID=5807;</t>
  </si>
  <si>
    <t>Q874V8_PODAS</t>
  </si>
  <si>
    <t xml:space="preserve"> Podospora anserina (Pleurage anserina).</t>
  </si>
  <si>
    <t xml:space="preserve"> NCBI_TaxID=5145;</t>
  </si>
  <si>
    <t>Q875Y4_NAUCA</t>
  </si>
  <si>
    <t xml:space="preserve"> Naumovozyma castellii (Yeast) (Saccharomyces castellii).</t>
  </si>
  <si>
    <t xml:space="preserve"> NCBI_TaxID=27288;</t>
  </si>
  <si>
    <t xml:space="preserve"> Naumovozyma.</t>
  </si>
  <si>
    <t>Q875Y5_NAUCA</t>
  </si>
  <si>
    <t xml:space="preserve"> Saccharomyces bayanus (Yeast) (Saccharomyces uvarum).</t>
  </si>
  <si>
    <t xml:space="preserve"> NCBI_TaxID=4931;</t>
  </si>
  <si>
    <t xml:space="preserve"> Plasmodium falciparum (isolate 3D7).</t>
  </si>
  <si>
    <t xml:space="preserve"> NCBI_TaxID=36329;</t>
  </si>
  <si>
    <t xml:space="preserve"> Plasmodium (Laverania).</t>
  </si>
  <si>
    <t xml:space="preserve"> Legionella pneumophila.</t>
  </si>
  <si>
    <t xml:space="preserve"> NCBI_TaxID=446;</t>
  </si>
  <si>
    <t xml:space="preserve"> Encephalitozoon cuniculi (strain GB-M1) (Microsporidian parasite).</t>
  </si>
  <si>
    <t xml:space="preserve"> NCBI_TaxID=284813;</t>
  </si>
  <si>
    <t xml:space="preserve"> Komagataella pastoris (Yeast) (Pichia pastoris).</t>
  </si>
  <si>
    <t xml:space="preserve"> NCBI_TaxID=4922;</t>
  </si>
  <si>
    <t xml:space="preserve"> Apodemus agrarius (Eurasian field mouse).</t>
  </si>
  <si>
    <t xml:space="preserve"> NCBI_TaxID=39030;</t>
  </si>
  <si>
    <t xml:space="preserve"> Apodemus.</t>
  </si>
  <si>
    <t>GNL1_ARATH</t>
  </si>
  <si>
    <t>BIG3_ARATH</t>
  </si>
  <si>
    <t>BIG5_ARATH</t>
  </si>
  <si>
    <t>BIG2_ARATH</t>
  </si>
  <si>
    <t>BIG1_ARATH</t>
  </si>
  <si>
    <t xml:space="preserve"> Rickettsia prowazekii (strain Madrid E).</t>
  </si>
  <si>
    <t xml:space="preserve"> NCBI_TaxID=272947;</t>
  </si>
  <si>
    <t>taxonomy</t>
  </si>
  <si>
    <t>длина 1</t>
  </si>
  <si>
    <t>PH</t>
  </si>
  <si>
    <t>длина 3</t>
  </si>
  <si>
    <t>1 АРХИТЕКТУРА</t>
  </si>
  <si>
    <t>2 АРХИТЕКТУРА</t>
  </si>
  <si>
    <t>Chordata</t>
  </si>
  <si>
    <t>Ecdysozoa</t>
  </si>
  <si>
    <t>1 АРХИТЕКТУРА (Sec7)</t>
  </si>
  <si>
    <t>2 АРХИТЕКТУРА (Sec7, PH)</t>
  </si>
  <si>
    <t>Q3TGW1_MOUSE</t>
  </si>
  <si>
    <t>Q3TGW1</t>
  </si>
  <si>
    <t>Q3TXK1_MOUSE</t>
  </si>
  <si>
    <t>Q3TXK1</t>
  </si>
  <si>
    <t>Q3TZ02_MOUSE</t>
  </si>
  <si>
    <t>Q3TZ02</t>
  </si>
  <si>
    <t>Q3U0C0_MOUSE</t>
  </si>
  <si>
    <t>Q3U0C0</t>
  </si>
  <si>
    <t>Q3U2F2_MOUSE</t>
  </si>
  <si>
    <t>Q3U2F2</t>
  </si>
  <si>
    <t>Q3U5C3_MOUSE</t>
  </si>
  <si>
    <t>Q3U5C3</t>
  </si>
  <si>
    <t>Q3U6Y6_MOUSE</t>
  </si>
  <si>
    <t>Q3U6Y6</t>
  </si>
  <si>
    <t>Q3U8A6_MOUSE</t>
  </si>
  <si>
    <t>Q3U8A6</t>
  </si>
  <si>
    <t>Q3UHJ6_MOUSE</t>
  </si>
  <si>
    <t>Q3UHJ6</t>
  </si>
  <si>
    <t>Q3UPP2_MOUSE</t>
  </si>
  <si>
    <t>Q3UPP2</t>
  </si>
  <si>
    <t>Q4CY98_TRYCR</t>
  </si>
  <si>
    <t>Q4CY98</t>
  </si>
  <si>
    <t>Q4DU54_TRYCR</t>
  </si>
  <si>
    <t>Q4DU54</t>
  </si>
  <si>
    <t>Q4E275_TRYCR</t>
  </si>
  <si>
    <t>Q4E275</t>
  </si>
  <si>
    <t>Q4E4A6_TRYCR</t>
  </si>
  <si>
    <t>Q4E4A6</t>
  </si>
  <si>
    <t>Q4E574_TRYCR</t>
  </si>
  <si>
    <t>Q4E574</t>
  </si>
  <si>
    <t>Q4E585_TRYCR</t>
  </si>
  <si>
    <t>Q4E585</t>
  </si>
  <si>
    <t>Q4N174_THEPA</t>
  </si>
  <si>
    <t>Q4N174</t>
  </si>
  <si>
    <t>PB419203</t>
  </si>
  <si>
    <t>Q4P3I7_USTMA</t>
  </si>
  <si>
    <t>Q4P3I7</t>
  </si>
  <si>
    <t>Q4P6B2_USTMA</t>
  </si>
  <si>
    <t>Q4P6B2</t>
  </si>
  <si>
    <t>Q4PFF1_USTMA</t>
  </si>
  <si>
    <t>Q4PFF1</t>
  </si>
  <si>
    <t>Q4PH61_USTMA</t>
  </si>
  <si>
    <t>Q4PH61</t>
  </si>
  <si>
    <t>Q4PIB4_USTMA</t>
  </si>
  <si>
    <t>Q4PIB4</t>
  </si>
  <si>
    <t>Q4Q2U3_LEIMA</t>
  </si>
  <si>
    <t>Q4Q2U3</t>
  </si>
  <si>
    <t>Q4Q2V5_LEIMA</t>
  </si>
  <si>
    <t>Q4Q2V5</t>
  </si>
  <si>
    <t>Q4Q500_LEIMA</t>
  </si>
  <si>
    <t>Q4Q500</t>
  </si>
  <si>
    <t>Q4QIT2_LEIMA</t>
  </si>
  <si>
    <t>Q4QIT2</t>
  </si>
  <si>
    <t>Q4R8P3_MACFA</t>
  </si>
  <si>
    <t>Q4R8P3</t>
  </si>
  <si>
    <t>PB379752</t>
  </si>
  <si>
    <t>Q4REX1_TETNG</t>
  </si>
  <si>
    <t>Q4REX1</t>
  </si>
  <si>
    <t>Q4REX8_TETNG</t>
  </si>
  <si>
    <t>Q4REX8</t>
  </si>
  <si>
    <t>Q4RGG5_TETNG</t>
  </si>
  <si>
    <t>Q4RGG5</t>
  </si>
  <si>
    <t>Q4RJK9_TETNG</t>
  </si>
  <si>
    <t>Q4RJK9</t>
  </si>
  <si>
    <t>Q4RJS9_TETNG</t>
  </si>
  <si>
    <t>Q4RJS9</t>
  </si>
  <si>
    <t>Q4RWH2_TETNG</t>
  </si>
  <si>
    <t>Q4RWH2</t>
  </si>
  <si>
    <t>Q4S2P2_TETNG</t>
  </si>
  <si>
    <t>Q4S2P2</t>
  </si>
  <si>
    <t>Q4S4J4_TETNG</t>
  </si>
  <si>
    <t>Q4S4J4</t>
  </si>
  <si>
    <t>Q4S5Z4_TETNG</t>
  </si>
  <si>
    <t>Q4S5Z4</t>
  </si>
  <si>
    <t>Q4S8L6_TETNG</t>
  </si>
  <si>
    <t>Q4S8L6</t>
  </si>
  <si>
    <t>Q4SAW8_TETNG</t>
  </si>
  <si>
    <t>Q4SAW8</t>
  </si>
  <si>
    <t>Q4SBR3_TETNG</t>
  </si>
  <si>
    <t>Q4SBR3</t>
  </si>
  <si>
    <t>Q4SFB7_TETNG</t>
  </si>
  <si>
    <t>Q4SFB7</t>
  </si>
  <si>
    <t>Q4SGL2_TETNG</t>
  </si>
  <si>
    <t>Q4SGL2</t>
  </si>
  <si>
    <t>Q4SJJ7_TETNG</t>
  </si>
  <si>
    <t>Q4SJJ7</t>
  </si>
  <si>
    <t>Q4SN92_TETNG</t>
  </si>
  <si>
    <t>Q4SN92</t>
  </si>
  <si>
    <t>Q4SQW1_TETNG</t>
  </si>
  <si>
    <t>Q4SQW1</t>
  </si>
  <si>
    <t>Q4T1V8_TETNG</t>
  </si>
  <si>
    <t>Q4T1V8</t>
  </si>
  <si>
    <t>Q4T285_TETNG</t>
  </si>
  <si>
    <t>Q4T285</t>
  </si>
  <si>
    <t>Q4T315_TETNG</t>
  </si>
  <si>
    <t>Q4T315</t>
  </si>
  <si>
    <t>Q4T446_TETNG</t>
  </si>
  <si>
    <t>Q4T446</t>
  </si>
  <si>
    <t>Q4T4T1_TETNG</t>
  </si>
  <si>
    <t>Q4T4T1</t>
  </si>
  <si>
    <t>Q4U8H7_THEAN</t>
  </si>
  <si>
    <t>Q4U8H7</t>
  </si>
  <si>
    <t>Q4ULY7_RICFE</t>
  </si>
  <si>
    <t>Q4ULY7</t>
  </si>
  <si>
    <t>Q4WGN9_ASPFU</t>
  </si>
  <si>
    <t>Q4WGN9</t>
  </si>
  <si>
    <t>Q4WVF3_ASPFU</t>
  </si>
  <si>
    <t>Q4WVF3</t>
  </si>
  <si>
    <t>Q4WWF9_ASPFU</t>
  </si>
  <si>
    <t>Q4WWF9</t>
  </si>
  <si>
    <t>Q4XRN0_PLACH</t>
  </si>
  <si>
    <t>Q4XRN0</t>
  </si>
  <si>
    <t>PB156685</t>
  </si>
  <si>
    <t>Q4YJY4_PLABA</t>
  </si>
  <si>
    <t>Q4YJY4</t>
  </si>
  <si>
    <t>Q4Z133_PLABA</t>
  </si>
  <si>
    <t>Q4Z133</t>
  </si>
  <si>
    <t>PB405834</t>
  </si>
  <si>
    <t>PB156687</t>
  </si>
  <si>
    <t>Q54FL9_DICDI</t>
  </si>
  <si>
    <t>Q54FL9</t>
  </si>
  <si>
    <t>Q54G75_DICDI</t>
  </si>
  <si>
    <t>Q54G75</t>
  </si>
  <si>
    <t>Q54X30_DICDI</t>
  </si>
  <si>
    <t>Q54X30</t>
  </si>
  <si>
    <t>PB016374</t>
  </si>
  <si>
    <t>Q556T7_DICDI</t>
  </si>
  <si>
    <t>Q556T7</t>
  </si>
  <si>
    <t>Q55WC1_CRYNE</t>
  </si>
  <si>
    <t>Q55WC1</t>
  </si>
  <si>
    <t>Q55ZA2_CRYNE</t>
  </si>
  <si>
    <t>Q55ZA2</t>
  </si>
  <si>
    <t>Q56ZY3_ARATH</t>
  </si>
  <si>
    <t>Q56ZY3</t>
  </si>
  <si>
    <t>Q570Y7_MOUSE</t>
  </si>
  <si>
    <t>Q570Y7</t>
  </si>
  <si>
    <t>Q571J1_MOUSE</t>
  </si>
  <si>
    <t>Q571J1</t>
  </si>
  <si>
    <t>Q581Z8_9TRYP</t>
  </si>
  <si>
    <t>Q581Z8</t>
  </si>
  <si>
    <t>Q584G7_9TRYP</t>
  </si>
  <si>
    <t>Q584G7</t>
  </si>
  <si>
    <t>Q58D54_BOVIN</t>
  </si>
  <si>
    <t>Q58D54</t>
  </si>
  <si>
    <t>Q59F87_HUMAN</t>
  </si>
  <si>
    <t>Q59F87</t>
  </si>
  <si>
    <t>Q59FY5_HUMAN</t>
  </si>
  <si>
    <t>Q59FY5</t>
  </si>
  <si>
    <t>Q59HG0_HUMAN</t>
  </si>
  <si>
    <t>Q59HG0</t>
  </si>
  <si>
    <t>Q59R15_CANAL</t>
  </si>
  <si>
    <t>Q59R15</t>
  </si>
  <si>
    <t>Q5AJ80_CANAL</t>
  </si>
  <si>
    <t>Q5AJ80</t>
  </si>
  <si>
    <t>Q5ANF9_CANAL</t>
  </si>
  <si>
    <t>Q5ANF9</t>
  </si>
  <si>
    <t>Q5AYC1_EMENI</t>
  </si>
  <si>
    <t>Q5AYC1</t>
  </si>
  <si>
    <t>Q5B010_EMENI</t>
  </si>
  <si>
    <t>Q5B010</t>
  </si>
  <si>
    <t>Q5B7P2_EMENI</t>
  </si>
  <si>
    <t>Q5B7P2</t>
  </si>
  <si>
    <t>Q5BH68_EMENI</t>
  </si>
  <si>
    <t>Q5BH68</t>
  </si>
  <si>
    <t>Q5BYD8_SCHJA</t>
  </si>
  <si>
    <t>Q5BYD8</t>
  </si>
  <si>
    <t>Q5BZ89_SCHJA</t>
  </si>
  <si>
    <t>Q5BZ89</t>
  </si>
  <si>
    <t>Q5CLE2_CRYHO</t>
  </si>
  <si>
    <t>Q5CLE2</t>
  </si>
  <si>
    <t>PB233677</t>
  </si>
  <si>
    <t>PB233679</t>
  </si>
  <si>
    <t>Q5CQZ7_CRYPV</t>
  </si>
  <si>
    <t>Q5CQZ7</t>
  </si>
  <si>
    <t>Q5CUB5_CRYPV</t>
  </si>
  <si>
    <t>Q5CUB5</t>
  </si>
  <si>
    <t>PB380295</t>
  </si>
  <si>
    <t>Q5CWZ4_CRYPV</t>
  </si>
  <si>
    <t>Q5CWZ4</t>
  </si>
  <si>
    <t>Q5CZG9_PARTE</t>
  </si>
  <si>
    <t>Q5CZG9</t>
  </si>
  <si>
    <t>PB371742</t>
  </si>
  <si>
    <t>Q5CZH0_PARTE</t>
  </si>
  <si>
    <t>Q5CZH0</t>
  </si>
  <si>
    <t>Q5CZH1_PARTE</t>
  </si>
  <si>
    <t>Q5CZH1</t>
  </si>
  <si>
    <t>Q5CZH3_PARTE</t>
  </si>
  <si>
    <t>Q5CZH3</t>
  </si>
  <si>
    <t>Q5CZH4_PARTE</t>
  </si>
  <si>
    <t>Q5CZH4</t>
  </si>
  <si>
    <t>Q5CZH5_PARTE</t>
  </si>
  <si>
    <t>Q5CZH5</t>
  </si>
  <si>
    <t>Q5DA61_SCHJA</t>
  </si>
  <si>
    <t>Q5DA61</t>
  </si>
  <si>
    <t>Q5DTF5_MOUSE</t>
  </si>
  <si>
    <t>Q5DTF5</t>
  </si>
  <si>
    <t>Q5HZZ0_MOUSE</t>
  </si>
  <si>
    <t>Q5HZZ0</t>
  </si>
  <si>
    <t>Q5JUX1_HUMAN</t>
  </si>
  <si>
    <t>Q5JUX1</t>
  </si>
  <si>
    <t>Q5KHV2_CRYNE</t>
  </si>
  <si>
    <t>Q5KHV2</t>
  </si>
  <si>
    <t>Q5KHV3_CRYNE</t>
  </si>
  <si>
    <t>Q5KHV3</t>
  </si>
  <si>
    <t>Q5KIL9_CRYNE</t>
  </si>
  <si>
    <t>Q5KIL9</t>
  </si>
  <si>
    <t>Q5KIP2_CRYNE</t>
  </si>
  <si>
    <t>Q5KIP2</t>
  </si>
  <si>
    <t>Q5KJX8_CRYNE</t>
  </si>
  <si>
    <t>Q5KJX8</t>
  </si>
  <si>
    <t>Q5KNL7_CRYNE</t>
  </si>
  <si>
    <t>Q5KNL7</t>
  </si>
  <si>
    <t>Q5M7U1_RAT</t>
  </si>
  <si>
    <t>Q5M7U1</t>
  </si>
  <si>
    <t>Q5PNQ8_DANRE</t>
  </si>
  <si>
    <t>Q5PNQ8</t>
  </si>
  <si>
    <t>Q5U112_DROME</t>
  </si>
  <si>
    <t>Q5U112</t>
  </si>
  <si>
    <t>Q5U159_DROME</t>
  </si>
  <si>
    <t>Q5U159</t>
  </si>
  <si>
    <t>Q5WV98_LEGPL</t>
  </si>
  <si>
    <t>Q5WV98</t>
  </si>
  <si>
    <t>Q5X3V2_LEGPA</t>
  </si>
  <si>
    <t>Q5X3V2</t>
  </si>
  <si>
    <t>Q5XL62_TETTH</t>
  </si>
  <si>
    <t>Q5XL62</t>
  </si>
  <si>
    <t>Q5ZI32_CHICK</t>
  </si>
  <si>
    <t>Q5ZI32</t>
  </si>
  <si>
    <t>Q5ZIG9_CHICK</t>
  </si>
  <si>
    <t>Q5ZIG9</t>
  </si>
  <si>
    <t>Q5ZM97_CHICK</t>
  </si>
  <si>
    <t>Q5ZM97</t>
  </si>
  <si>
    <t>Q5ZU58_LEGPH</t>
  </si>
  <si>
    <t>Q5ZU58</t>
  </si>
  <si>
    <t>Q68X01_RICTY</t>
  </si>
  <si>
    <t>Q68X01</t>
  </si>
  <si>
    <t>Q69XU9_ORYSJ</t>
  </si>
  <si>
    <t>Q69XU9</t>
  </si>
  <si>
    <t>Q6A099_MOUSE</t>
  </si>
  <si>
    <t>Q6A099</t>
  </si>
  <si>
    <t>Q6BU67_DEBHA</t>
  </si>
  <si>
    <t>Q6BU67</t>
  </si>
  <si>
    <t>Q6BWN2_DEBHA</t>
  </si>
  <si>
    <t>Q6BWN2</t>
  </si>
  <si>
    <t>Q6BY70_DEBHA</t>
  </si>
  <si>
    <t>Q6BY70</t>
  </si>
  <si>
    <t>Q6C0R9_YARLI</t>
  </si>
  <si>
    <t>Q6C0R9</t>
  </si>
  <si>
    <t>Q6C5B2_YARLI</t>
  </si>
  <si>
    <t>Q6C5B2</t>
  </si>
  <si>
    <t>Q6C820_YARLI</t>
  </si>
  <si>
    <t>Q6C820</t>
  </si>
  <si>
    <t>PB278630</t>
  </si>
  <si>
    <t>Q6CAN6_YARLI</t>
  </si>
  <si>
    <t>Q6CAN6</t>
  </si>
  <si>
    <t>Q6CCN3_YARLI</t>
  </si>
  <si>
    <t>Q6CCN3</t>
  </si>
  <si>
    <t>Q6CM60_KLULA</t>
  </si>
  <si>
    <t>Q6CM60</t>
  </si>
  <si>
    <t>Q6CMH3_KLULA</t>
  </si>
  <si>
    <t>Q6CMH3</t>
  </si>
  <si>
    <t>Q6CQG1_KLULA</t>
  </si>
  <si>
    <t>Q6CQG1</t>
  </si>
  <si>
    <t>Q6CT40_KLULA</t>
  </si>
  <si>
    <t>Q6CT40</t>
  </si>
  <si>
    <t>PB270772</t>
  </si>
  <si>
    <t>Q6DCE0_XENLA</t>
  </si>
  <si>
    <t>Q6DCE0</t>
  </si>
  <si>
    <t>Q6DF41_XENTR</t>
  </si>
  <si>
    <t>Q6DF41</t>
  </si>
  <si>
    <t>Q6DFZ1_MOUSE</t>
  </si>
  <si>
    <t>Q6DFZ1</t>
  </si>
  <si>
    <t>Q6FJ98_CANGA</t>
  </si>
  <si>
    <t>Q6FJ98</t>
  </si>
  <si>
    <t>Q6FMH1_CANGA</t>
  </si>
  <si>
    <t>Q6FMH1</t>
  </si>
  <si>
    <t>Q6FQV9_CANGA</t>
  </si>
  <si>
    <t>Q6FQV9</t>
  </si>
  <si>
    <t>Q6FVM0_CANGA</t>
  </si>
  <si>
    <t>Q6FVM0</t>
  </si>
  <si>
    <t>Q6GLN0_XENLA</t>
  </si>
  <si>
    <t>Q6GLN0</t>
  </si>
  <si>
    <t>Q6GLR2_XENLA</t>
  </si>
  <si>
    <t>Q6GLR2</t>
  </si>
  <si>
    <t>Q6GPU2_XENLA</t>
  </si>
  <si>
    <t>Q6GPU2</t>
  </si>
  <si>
    <t>Q6GQ20_XENLA</t>
  </si>
  <si>
    <t>Q6GQ20</t>
  </si>
  <si>
    <t>Q6MFS9_NEUCR</t>
  </si>
  <si>
    <t>Q6MFS9</t>
  </si>
  <si>
    <t>Q6PC26_DANRE</t>
  </si>
  <si>
    <t>Q6PC26</t>
  </si>
  <si>
    <t>Q6PW01_DANRE</t>
  </si>
  <si>
    <t>Q6PW01</t>
  </si>
  <si>
    <t>Q6U9V3_DROME</t>
  </si>
  <si>
    <t>Q6U9V3</t>
  </si>
  <si>
    <t>Q6YWF5_ORYSJ</t>
  </si>
  <si>
    <t>Q6YWF5</t>
  </si>
  <si>
    <t>Q750T6_ASHGO</t>
  </si>
  <si>
    <t>Q750T6</t>
  </si>
  <si>
    <t>Q757S3_ASHGO</t>
  </si>
  <si>
    <t>Q757S3</t>
  </si>
  <si>
    <t>Q75DC4_ASHGO</t>
  </si>
  <si>
    <t>Q75DC4</t>
  </si>
  <si>
    <t>Q75H95_ORYSJ</t>
  </si>
  <si>
    <t>Q75H95</t>
  </si>
  <si>
    <t>Q76MU4_MOUSE</t>
  </si>
  <si>
    <t>Q76MU4</t>
  </si>
  <si>
    <t>Q7F8R6_ORYSJ</t>
  </si>
  <si>
    <t>Q7F8R6</t>
  </si>
  <si>
    <t>Q7KTX2_DROME</t>
  </si>
  <si>
    <t>Q7KTX2</t>
  </si>
  <si>
    <t>Q7PMX5_ANOGA</t>
  </si>
  <si>
    <t>Q7PMX5</t>
  </si>
  <si>
    <t>Q7PPK6_ANOGA</t>
  </si>
  <si>
    <t>Q7PPK6</t>
  </si>
  <si>
    <t>Q7PWN5_ANOGA</t>
  </si>
  <si>
    <t>Q7PWN5</t>
  </si>
  <si>
    <t>Q7PXQ7_ANOGA</t>
  </si>
  <si>
    <t>Q7PXQ7</t>
  </si>
  <si>
    <t>Q7QE87_ANOGA</t>
  </si>
  <si>
    <t>Q7QE87</t>
  </si>
  <si>
    <t>Q7RTA0_PLAYO</t>
  </si>
  <si>
    <t>Q7RTA0</t>
  </si>
  <si>
    <t>PB405841</t>
  </si>
  <si>
    <t>Q7RXW6_NEUCR</t>
  </si>
  <si>
    <t>Q7RXW6</t>
  </si>
  <si>
    <t>Q7S408_NEUCR</t>
  </si>
  <si>
    <t>Q7S408</t>
  </si>
  <si>
    <t>Q7SAL8_NEUCR</t>
  </si>
  <si>
    <t>Q7SAL8</t>
  </si>
  <si>
    <t>Q7SAX4_NEUCR</t>
  </si>
  <si>
    <t>Q7SAX4</t>
  </si>
  <si>
    <t>Q7TSU1_RAT</t>
  </si>
  <si>
    <t>Q7TSU1</t>
  </si>
  <si>
    <t>Q7XIK7_ORYSJ</t>
  </si>
  <si>
    <t>Q7XIK7</t>
  </si>
  <si>
    <t>Q7XT11_ORYSJ</t>
  </si>
  <si>
    <t>Q7XT11</t>
  </si>
  <si>
    <t>Q7YY85_CRYPV</t>
  </si>
  <si>
    <t>Q7YY85</t>
  </si>
  <si>
    <t>PB138032</t>
  </si>
  <si>
    <t>Q86DW5_SCHJA</t>
  </si>
  <si>
    <t>Q86DW5</t>
  </si>
  <si>
    <t>Q86KG9_DICDI</t>
  </si>
  <si>
    <t>Q86KG9</t>
  </si>
  <si>
    <t>Q86TH5_HUMAN</t>
  </si>
  <si>
    <t>Q86TH5</t>
  </si>
  <si>
    <t>Q86YI3_HUMAN</t>
  </si>
  <si>
    <t>Q86YI3</t>
  </si>
  <si>
    <t>Q874V8_PODAN</t>
  </si>
  <si>
    <t>Q874V8</t>
  </si>
  <si>
    <t>Q875Y4_SACCA</t>
  </si>
  <si>
    <t>Q875Y4</t>
  </si>
  <si>
    <t>Q875Y5_SACCA</t>
  </si>
  <si>
    <t>Q875Y5</t>
  </si>
  <si>
    <t>Q876I3_SACBA</t>
  </si>
  <si>
    <t>Q876I3</t>
  </si>
  <si>
    <t>Q876I4_SACBA</t>
  </si>
  <si>
    <t>Q876I4</t>
  </si>
  <si>
    <t>Q876I6_SACBA</t>
  </si>
  <si>
    <t>Q876I6</t>
  </si>
  <si>
    <t>Q8BP70_MOUSE</t>
  </si>
  <si>
    <t>Q8BP70</t>
  </si>
  <si>
    <t>Q8CBE4_MOUSE</t>
  </si>
  <si>
    <t>Q8CBE4</t>
  </si>
  <si>
    <t>Q8CFI1_MOUSE</t>
  </si>
  <si>
    <t>Q8CFI1</t>
  </si>
  <si>
    <t>Q8IL42_PLAF7</t>
  </si>
  <si>
    <t>Q8IL42</t>
  </si>
  <si>
    <t>Q8IP64_DROME</t>
  </si>
  <si>
    <t>Q8IP64</t>
  </si>
  <si>
    <t>Q8IWE1_HUMAN</t>
  </si>
  <si>
    <t>Q8IWE1</t>
  </si>
  <si>
    <t>Q8IXA8_HUMAN</t>
  </si>
  <si>
    <t>Q8IXA8</t>
  </si>
  <si>
    <t>Q8JZY7_MOUSE</t>
  </si>
  <si>
    <t>Q8JZY7</t>
  </si>
  <si>
    <t>Q8K3E8_MOUSE</t>
  </si>
  <si>
    <t>Q8K3E8</t>
  </si>
  <si>
    <t>Q8MRV5_DROME</t>
  </si>
  <si>
    <t>Q8MRV5</t>
  </si>
  <si>
    <t>Q8RT31_LEGPN</t>
  </si>
  <si>
    <t>Q8RT31</t>
  </si>
  <si>
    <t>Q8S565_ORYSA</t>
  </si>
  <si>
    <t>Q8S565</t>
  </si>
  <si>
    <t>Q8S566_ORYSA</t>
  </si>
  <si>
    <t>Q8S566</t>
  </si>
  <si>
    <t>Q8SR27_ENCCU</t>
  </si>
  <si>
    <t>Q8SR27</t>
  </si>
  <si>
    <t>Q8WWE8_HUMAN</t>
  </si>
  <si>
    <t>Q8WWE8</t>
  </si>
  <si>
    <t>Q922J4_MOUSE</t>
  </si>
  <si>
    <t>Q922J4</t>
  </si>
  <si>
    <t>Q94287_CAEEL</t>
  </si>
  <si>
    <t>Q94287</t>
  </si>
  <si>
    <t>Q95Q14_CAEEL</t>
  </si>
  <si>
    <t>Q95Q14</t>
  </si>
  <si>
    <t>Q95U36_DROME</t>
  </si>
  <si>
    <t>Q95U36</t>
  </si>
  <si>
    <t>Q96X17_PICPA</t>
  </si>
  <si>
    <t>Q96X17</t>
  </si>
  <si>
    <t>Q99KH2_MOUSE</t>
  </si>
  <si>
    <t>Q99KH2</t>
  </si>
  <si>
    <t>Q9D4K3_MOUSE</t>
  </si>
  <si>
    <t>Q9D4K3</t>
  </si>
  <si>
    <t>Q9EQU2_APOAG</t>
  </si>
  <si>
    <t>Q9EQU2</t>
  </si>
  <si>
    <t>Q9ESS4_MOUSE</t>
  </si>
  <si>
    <t>Q9ESS4</t>
  </si>
  <si>
    <t>Q9FLY5_ARATH</t>
  </si>
  <si>
    <t>Q9FLY5</t>
  </si>
  <si>
    <t>Q9GLY8_MACFA</t>
  </si>
  <si>
    <t>Q9GLY8</t>
  </si>
  <si>
    <t>Q9H7Q0_HUMAN</t>
  </si>
  <si>
    <t>Q9H7Q0</t>
  </si>
  <si>
    <t>Q9LPC5_ARATH</t>
  </si>
  <si>
    <t>Q9LPC5</t>
  </si>
  <si>
    <t>Q9LXK4_ARATH</t>
  </si>
  <si>
    <t>Q9LXK4</t>
  </si>
  <si>
    <t>Q9LZX8_ARATH</t>
  </si>
  <si>
    <t>Q9LZX8</t>
  </si>
  <si>
    <t>Q9NJQ4_PARTE</t>
  </si>
  <si>
    <t>Q9NJQ4</t>
  </si>
  <si>
    <t>Q9NUL6_HUMAN</t>
  </si>
  <si>
    <t>Q9NUL6</t>
  </si>
  <si>
    <t>Q9SZM0_ARATH</t>
  </si>
  <si>
    <t>Q9SZM0</t>
  </si>
  <si>
    <t>Q9UB38_CAEEL</t>
  </si>
  <si>
    <t>Q9UB38</t>
  </si>
  <si>
    <t>Q9V9Q6_DROME</t>
  </si>
  <si>
    <t>Q9V9Q6</t>
  </si>
  <si>
    <t>Q9VJW1_DROME</t>
  </si>
  <si>
    <t>Q9VJW1</t>
  </si>
  <si>
    <t>Q9VP80_DROME</t>
  </si>
  <si>
    <t>Q9VP80</t>
  </si>
  <si>
    <t>Q9XTF0_CAEEL</t>
  </si>
  <si>
    <t>Q9XTF0</t>
  </si>
  <si>
    <t>Q9XWG5_CAEEL</t>
  </si>
  <si>
    <t>Q9XWG5</t>
  </si>
  <si>
    <t>Q9XWG7_CAEEL</t>
  </si>
  <si>
    <t>Q9XWG7</t>
  </si>
  <si>
    <t>Q9ZDF5_RICPR</t>
  </si>
  <si>
    <t>Q9ZDF5</t>
  </si>
  <si>
    <t>SEC7A_SCHPO</t>
  </si>
  <si>
    <t>Q9UT02</t>
  </si>
  <si>
    <t>SEC7B_SCHPO</t>
  </si>
  <si>
    <t>Q9P7V5</t>
  </si>
  <si>
    <t>SEC7C_SCHPO</t>
  </si>
  <si>
    <t>O13817</t>
  </si>
  <si>
    <t>SEC7_YEAST</t>
  </si>
  <si>
    <t>P11075</t>
  </si>
  <si>
    <t>SECG_DICDI</t>
  </si>
  <si>
    <t>Q54KA7</t>
  </si>
  <si>
    <t>SYT1_YEAST</t>
  </si>
  <si>
    <t>Q06836</t>
  </si>
  <si>
    <t>YDG1_SCHPO</t>
  </si>
  <si>
    <t>Q10491</t>
  </si>
  <si>
    <t>PB397559</t>
  </si>
  <si>
    <t>YDYB_SCHPO</t>
  </si>
  <si>
    <t>O13690</t>
  </si>
  <si>
    <t>YEL1_ASHGO</t>
  </si>
  <si>
    <t>Q75D04</t>
  </si>
  <si>
    <t>YEL1_LACTC</t>
  </si>
  <si>
    <t>C5DE74</t>
  </si>
  <si>
    <t>YEL1_VANPO</t>
  </si>
  <si>
    <t>A7TDT6</t>
  </si>
  <si>
    <t>YEL1_YEAS1</t>
  </si>
  <si>
    <t>B3LNJ6</t>
  </si>
  <si>
    <t>YEL1_YEAS2</t>
  </si>
  <si>
    <t>C7GNA4</t>
  </si>
  <si>
    <t>YEL1_YEAS7</t>
  </si>
  <si>
    <t>A6ZKN8</t>
  </si>
  <si>
    <t>YEL1_YEAS8</t>
  </si>
  <si>
    <t>C8Z3N7</t>
  </si>
  <si>
    <t>YEL1_YEAST</t>
  </si>
  <si>
    <t>P34225</t>
  </si>
  <si>
    <t>YEL1_ZYGRC</t>
  </si>
  <si>
    <t>C5DQU9</t>
  </si>
  <si>
    <t>YHV3_SCHPO</t>
  </si>
  <si>
    <t>Q9P7R8</t>
  </si>
  <si>
    <t>длина Sec7</t>
  </si>
  <si>
    <t>длина PF12783</t>
  </si>
  <si>
    <t>Названия строк</t>
  </si>
  <si>
    <t>Общий итог</t>
  </si>
  <si>
    <t>Названия столбцов</t>
  </si>
  <si>
    <t>Количество по полю Pfam_AC</t>
  </si>
  <si>
    <t>однодом</t>
  </si>
  <si>
    <t>двудом</t>
  </si>
  <si>
    <t/>
  </si>
  <si>
    <t>Y</t>
  </si>
  <si>
    <t>F4JN05</t>
  </si>
  <si>
    <t>F4IXW2</t>
  </si>
  <si>
    <t>F4JSZ5</t>
  </si>
  <si>
    <t>ID</t>
  </si>
  <si>
    <t>primary_AC</t>
  </si>
  <si>
    <t>OS</t>
  </si>
  <si>
    <t>OG</t>
  </si>
  <si>
    <t>OX</t>
  </si>
  <si>
    <t>OH</t>
  </si>
  <si>
    <t>Taxonomy</t>
  </si>
  <si>
    <t xml:space="preserve"> Paramecium tetraurelia.</t>
  </si>
  <si>
    <t xml:space="preserve"> NCBI_TaxID=5888;</t>
  </si>
  <si>
    <t>Eukaryota</t>
  </si>
  <si>
    <t xml:space="preserve"> Alveolata</t>
  </si>
  <si>
    <t xml:space="preserve"> Ciliophora</t>
  </si>
  <si>
    <t xml:space="preserve"> Intramacronucleata</t>
  </si>
  <si>
    <t>Oligohymenophorea</t>
  </si>
  <si>
    <t xml:space="preserve"> Peniculida</t>
  </si>
  <si>
    <t xml:space="preserve"> Parameciidae</t>
  </si>
  <si>
    <t xml:space="preserve"> Paramecium.</t>
  </si>
  <si>
    <t xml:space="preserve"> Xenopus tropicalis (Western clawed frog) (Silurana tropicalis).</t>
  </si>
  <si>
    <t xml:space="preserve"> NCBI_TaxID=8364;</t>
  </si>
  <si>
    <t xml:space="preserve"> Metazoa</t>
  </si>
  <si>
    <t xml:space="preserve"> Chordata</t>
  </si>
  <si>
    <t xml:space="preserve"> Craniata</t>
  </si>
  <si>
    <t xml:space="preserve"> Vertebrata</t>
  </si>
  <si>
    <t xml:space="preserve"> Euteleostomi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</si>
  <si>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</si>
  <si>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</si>
  <si>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</si>
  <si>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</si>
  <si>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</si>
  <si>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</si>
  <si>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</si>
  <si>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</si>
  <si>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Aspergillus clavatus (strain ATCC 1007 / CBS 513.65 / DSM 816 / NCTC 3887 / NRRL 1).</t>
  </si>
  <si>
    <t xml:space="preserve"> NCBI_TaxID=344612;</t>
  </si>
  <si>
    <t xml:space="preserve"> Fungi</t>
  </si>
  <si>
    <t xml:space="preserve"> Dikarya</t>
  </si>
  <si>
    <t xml:space="preserve"> Ascomycota</t>
  </si>
  <si>
    <t xml:space="preserve"> Pezizomycotina</t>
  </si>
  <si>
    <t xml:space="preserve"> Eurotiomycetes</t>
  </si>
  <si>
    <t>Eurotiomycetidae</t>
  </si>
  <si>
    <t xml:space="preserve"> Eurotiales</t>
  </si>
  <si>
    <t xml:space="preserve"> Trichocomaceae</t>
  </si>
  <si>
    <t>mitosporic Trichocomaceae</t>
  </si>
  <si>
    <t xml:space="preserve"> Aspergillus.</t>
  </si>
  <si>
    <t xml:space="preserve"> Neosartorya fischeri (strain ATCC 1020 / DSM 3700 / FGSC A1164 / NRRL 181) (Aspergillus fischerianus).</t>
  </si>
  <si>
    <t xml:space="preserve"> NCBI_TaxID=331117;</t>
  </si>
  <si>
    <t xml:space="preserve"> Neosartorya.</t>
  </si>
  <si>
    <t xml:space="preserve"> Drosophila melanogaster (Fruit fly).</t>
  </si>
  <si>
    <t xml:space="preserve"> NCBI_TaxID=7227;</t>
  </si>
  <si>
    <t xml:space="preserve"> Ecdysozoa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</si>
  <si>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</si>
  <si>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</si>
  <si>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</si>
  <si>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</si>
  <si>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</si>
  <si>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Endopterygota</t>
  </si>
  <si>
    <t xml:space="preserve"> Diptera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</si>
  <si>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</si>
  <si>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</si>
  <si>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</si>
  <si>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</si>
  <si>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</si>
  <si>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</si>
  <si>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 xml:space="preserve"> Mus musculus (Mouse).</t>
  </si>
  <si>
    <t xml:space="preserve"> NCBI_TaxID=10090;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</si>
  <si>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</si>
  <si>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</si>
  <si>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</si>
  <si>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</si>
  <si>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</si>
  <si>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 xml:space="preserve"> Sciurognathi</t>
  </si>
  <si>
    <t>Muroidea</t>
  </si>
  <si>
    <t xml:space="preserve"> Muridae</t>
  </si>
  <si>
    <t xml:space="preserve"> Murinae</t>
  </si>
  <si>
    <t xml:space="preserve"> Mus</t>
  </si>
  <si>
    <t xml:space="preserve"> Mus.</t>
  </si>
  <si>
    <t>BIG2_MOUSE</t>
  </si>
  <si>
    <t xml:space="preserve"> Danio rerio (Zebrafish) (Brachydanio rerio).</t>
  </si>
  <si>
    <t xml:space="preserve"> NCBI_TaxID=7955;</t>
  </si>
  <si>
    <t>Actinopterygii</t>
  </si>
  <si>
    <t xml:space="preserve"> Neopterygii</t>
  </si>
  <si>
    <t xml:space="preserve"> Teleostei</t>
  </si>
  <si>
    <t xml:space="preserve"> Ostariophysi</t>
  </si>
  <si>
    <t xml:space="preserve"> Cypriniformes</t>
  </si>
  <si>
    <t>Cyprinidae</t>
  </si>
  <si>
    <t xml:space="preserve"> Danio.</t>
  </si>
  <si>
    <t xml:space="preserve"> Trichomonas vaginalis.</t>
  </si>
  <si>
    <t xml:space="preserve"> NCBI_TaxID=5722;</t>
  </si>
  <si>
    <t xml:space="preserve"> Parabasalia</t>
  </si>
  <si>
    <t xml:space="preserve"> Trichomonadida</t>
  </si>
  <si>
    <t xml:space="preserve"> Trichomonadidae</t>
  </si>
  <si>
    <t xml:space="preserve"> Trichomonas.</t>
  </si>
  <si>
    <t xml:space="preserve"> Aspergillus niger (strain CBS 513.88 / FGSC A1513).</t>
  </si>
  <si>
    <t xml:space="preserve"> NCBI_TaxID=425011;</t>
  </si>
  <si>
    <t xml:space="preserve"> Oryza sativa subsp. indica (Rice).</t>
  </si>
  <si>
    <t xml:space="preserve"> NCBI_TaxID=39946;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</si>
  <si>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</si>
  <si>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</si>
  <si>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</si>
  <si>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</si>
  <si>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</si>
  <si>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</si>
  <si>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Liliopsida</t>
  </si>
  <si>
    <t xml:space="preserve"> Poales</t>
  </si>
  <si>
    <t xml:space="preserve"> Poaceae</t>
  </si>
  <si>
    <t xml:space="preserve"> BEP clade</t>
  </si>
  <si>
    <t>Ehrhartoideae</t>
  </si>
  <si>
    <t xml:space="preserve"> Oryzeae</t>
  </si>
  <si>
    <t xml:space="preserve"> Oryza.</t>
  </si>
  <si>
    <t xml:space="preserve"> Oryza sativa subsp. japonica (Rice).</t>
  </si>
  <si>
    <t xml:space="preserve"> NCBI_TaxID=39947;</t>
  </si>
  <si>
    <t xml:space="preserve"> Scheffersomyces stipitis (strain ATCC 58785 / CBS 6054 / NBRC 10063 / NRRL Y-11545) (Yeast) (Pichia stipitis).</t>
  </si>
  <si>
    <t xml:space="preserve"> NCBI_TaxID=322104;</t>
  </si>
  <si>
    <t xml:space="preserve"> Saccharomycotina</t>
  </si>
  <si>
    <t>Saccharomycetes</t>
  </si>
  <si>
    <t xml:space="preserve"> Saccharomycetales</t>
  </si>
  <si>
    <t xml:space="preserve"> Debaryomycetaceae</t>
  </si>
  <si>
    <t>Scheffersomyces.</t>
  </si>
  <si>
    <t xml:space="preserve"> Neosartorya fumigata (strain ATCC MYA-4609 / Af293 / CBS 101355 / FGSC A1100) (Aspergillus fumigatus).</t>
  </si>
  <si>
    <t xml:space="preserve"> NCBI_TaxID=330879;</t>
  </si>
  <si>
    <t xml:space="preserve"> Leishmania braziliensis.</t>
  </si>
  <si>
    <t xml:space="preserve"> NCBI_TaxID=5660;</t>
  </si>
  <si>
    <t xml:space="preserve"> Euglenozoa</t>
  </si>
  <si>
    <t xml:space="preserve"> Kinetoplastida</t>
  </si>
  <si>
    <t xml:space="preserve"> Trypanosomatidae</t>
  </si>
  <si>
    <t>Leishmaniinae</t>
  </si>
  <si>
    <t xml:space="preserve"> Leishmania</t>
  </si>
  <si>
    <t xml:space="preserve"> Leishmania braziliensis species complex.</t>
  </si>
  <si>
    <t xml:space="preserve"> Leishmania infantum.</t>
  </si>
  <si>
    <t xml:space="preserve"> NCBI_TaxID=5671;</t>
  </si>
  <si>
    <t xml:space="preserve"> Leishmania.</t>
  </si>
  <si>
    <t xml:space="preserve"> Ostreococcus lucimarinus (strain CCE9901).</t>
  </si>
  <si>
    <t xml:space="preserve"> NCBI_TaxID=436017;</t>
  </si>
  <si>
    <t xml:space="preserve"> Chlorophyta</t>
  </si>
  <si>
    <t xml:space="preserve"> Mamiellophyceae</t>
  </si>
  <si>
    <t xml:space="preserve"> Mamiellales</t>
  </si>
  <si>
    <t>Ostreococcus.</t>
  </si>
  <si>
    <t>A4VE41_TETTS</t>
  </si>
  <si>
    <t xml:space="preserve"> Tetrahymena thermophila (strain SB210).</t>
  </si>
  <si>
    <t xml:space="preserve"> NCBI_TaxID=312017;</t>
  </si>
  <si>
    <t xml:space="preserve"> Hymenostomatida</t>
  </si>
  <si>
    <t xml:space="preserve"> Tetrahymenina</t>
  </si>
  <si>
    <t xml:space="preserve"> Tetrahymenidae</t>
  </si>
  <si>
    <t>Tetrahymena.</t>
  </si>
  <si>
    <t xml:space="preserve"> Nicotiana tabacum (Common tobacco).</t>
  </si>
  <si>
    <t xml:space="preserve"> NCBI_TaxID=4097;</t>
  </si>
  <si>
    <t xml:space="preserve"> eudicotyledons</t>
  </si>
  <si>
    <t xml:space="preserve"> core eudicotyledons</t>
  </si>
  <si>
    <t>asterids</t>
  </si>
  <si>
    <t xml:space="preserve"> lamiids</t>
  </si>
  <si>
    <t xml:space="preserve"> Solanales</t>
  </si>
  <si>
    <t xml:space="preserve"> Solanaceae</t>
  </si>
  <si>
    <t xml:space="preserve"> Nicotianoideae</t>
  </si>
  <si>
    <t xml:space="preserve"> Nicotianeae</t>
  </si>
  <si>
    <t>Nicotiana.</t>
  </si>
  <si>
    <t xml:space="preserve"> Vitis vinifera (Grape).</t>
  </si>
  <si>
    <t xml:space="preserve"> NCBI_TaxID=29760;</t>
  </si>
  <si>
    <t>rosids</t>
  </si>
  <si>
    <t xml:space="preserve"> Vitales</t>
  </si>
  <si>
    <t xml:space="preserve"> Vitaceae</t>
  </si>
  <si>
    <t xml:space="preserve"> Vitis.</t>
  </si>
  <si>
    <t xml:space="preserve"> Meyerozyma guilliermondii (strain ATCC 6260 / CBS 566 / DSM 6381 / JCM 1539 / NBRC 10279 / NRRL Y-324) (Yeast) (Candida guilliermondii).</t>
  </si>
  <si>
    <t xml:space="preserve"> NCBI_TaxID=294746;</t>
  </si>
  <si>
    <t xml:space="preserve"> Meyerozyma.</t>
  </si>
  <si>
    <t xml:space="preserve"> Lodderomyces elongisporus (strain ATCC 11503 / CBS 2605 / JCM 1781 / NBRC 1676 / NRRL YB-4239) (Yeast) (Saccharomyces elongisporus).</t>
  </si>
  <si>
    <t xml:space="preserve"> NCBI_TaxID=379508;</t>
  </si>
  <si>
    <t xml:space="preserve"> Lodderomyces.</t>
  </si>
  <si>
    <t xml:space="preserve"> Legionella pneumophila (strain Corby).</t>
  </si>
  <si>
    <t xml:space="preserve"> NCBI_TaxID=400673;</t>
  </si>
  <si>
    <t>Bacteria</t>
  </si>
  <si>
    <t xml:space="preserve"> Proteobacteria</t>
  </si>
  <si>
    <t xml:space="preserve"> Gammaproteobacteria</t>
  </si>
  <si>
    <t xml:space="preserve"> Legionellales</t>
  </si>
  <si>
    <t>Legionellaceae</t>
  </si>
  <si>
    <t xml:space="preserve"> Legionella.</t>
  </si>
  <si>
    <t xml:space="preserve"> Plasmodium vivax (strain Salvador I).</t>
  </si>
  <si>
    <t xml:space="preserve"> NCBI_TaxID=126793;</t>
  </si>
  <si>
    <t xml:space="preserve"> Apicomplexa</t>
  </si>
  <si>
    <t xml:space="preserve"> Aconoidasida</t>
  </si>
  <si>
    <t xml:space="preserve"> Haemosporida</t>
  </si>
  <si>
    <t>Plasmodium</t>
  </si>
  <si>
    <t xml:space="preserve"> Plasmodium (Plasmodium).</t>
  </si>
  <si>
    <t xml:space="preserve"> Callithrix jacchus (White-tufted-ear marmoset).</t>
  </si>
  <si>
    <t xml:space="preserve"> NCBI_TaxID=9483;</t>
  </si>
  <si>
    <t xml:space="preserve"> Primates</t>
  </si>
  <si>
    <t xml:space="preserve"> Haplorrhini</t>
  </si>
  <si>
    <t>Platyrrhini</t>
  </si>
  <si>
    <t xml:space="preserve"> Cebidae</t>
  </si>
  <si>
    <t xml:space="preserve"> Callitrichinae</t>
  </si>
  <si>
    <t xml:space="preserve"> Callithrix.</t>
  </si>
  <si>
    <t>PSD1_BOVIN</t>
  </si>
  <si>
    <t xml:space="preserve"> Bos taurus (Bovine).</t>
  </si>
  <si>
    <t xml:space="preserve"> NCBI_TaxID=9913;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</si>
  <si>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</si>
  <si>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</si>
  <si>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</si>
  <si>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</si>
  <si>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</si>
  <si>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</si>
  <si>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</si>
  <si>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Ajellomyces capsulata (strain NAm1 / WU24) (Darling's disease fungus) (Histoplasma capsulatum).</t>
  </si>
  <si>
    <t xml:space="preserve"> NCBI_TaxID=339724;</t>
  </si>
  <si>
    <t xml:space="preserve"> Onygenales</t>
  </si>
  <si>
    <t xml:space="preserve"> Ajellomycetaceae</t>
  </si>
  <si>
    <t xml:space="preserve"> Ajellomyces.</t>
  </si>
  <si>
    <t xml:space="preserve"> Saccharomyces cerevisiae (strain YJM789) (Baker's yeast).</t>
  </si>
  <si>
    <t xml:space="preserve"> NCBI_TaxID=307796;</t>
  </si>
  <si>
    <t xml:space="preserve"> Saccharomycetaceae</t>
  </si>
  <si>
    <t xml:space="preserve"> Saccharomyces.</t>
  </si>
  <si>
    <t xml:space="preserve"> Babesia bovis.</t>
  </si>
  <si>
    <t xml:space="preserve"> NCBI_TaxID=5865;</t>
  </si>
  <si>
    <t xml:space="preserve"> Piroplasmida</t>
  </si>
  <si>
    <t>Babesiidae</t>
  </si>
  <si>
    <t xml:space="preserve"> Babesia.</t>
  </si>
  <si>
    <t xml:space="preserve"> Sclerotinia sclerotiorum (strain ATCC 18683 / 1980 / Ss-1) (White mold) (Whetzelinia sclerotiorum).</t>
  </si>
  <si>
    <t xml:space="preserve"> NCBI_TaxID=665079;</t>
  </si>
  <si>
    <t xml:space="preserve"> Leotiomycetes</t>
  </si>
  <si>
    <t>Helotiales</t>
  </si>
  <si>
    <t xml:space="preserve"> Sclerotiniaceae</t>
  </si>
  <si>
    <t xml:space="preserve"> Sclerotinia.</t>
  </si>
  <si>
    <t xml:space="preserve"> Nematostella vectensis (Starlet sea anemone).</t>
  </si>
  <si>
    <t xml:space="preserve"> NCBI_TaxID=45351;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</si>
  <si>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</si>
  <si>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</si>
  <si>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</si>
  <si>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</si>
  <si>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</si>
  <si>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</si>
  <si>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Vanderwaltozyma polyspora (strain ATCC 22028 / DSM 70294) (Kluyveromyces polysporus).</t>
  </si>
  <si>
    <t xml:space="preserve"> NCBI_TaxID=436907;</t>
  </si>
  <si>
    <t>Vanderwaltozyma.</t>
  </si>
  <si>
    <t xml:space="preserve"> Giardia intestinalis (strain ATCC 50803 / WB clone C6) (Giardia lamblia).</t>
  </si>
  <si>
    <t xml:space="preserve"> NCBI_TaxID=184922;</t>
  </si>
  <si>
    <t xml:space="preserve"> Diplomonadida</t>
  </si>
  <si>
    <t xml:space="preserve"> Hexamitidae</t>
  </si>
  <si>
    <t xml:space="preserve"> Giardiinae</t>
  </si>
  <si>
    <t xml:space="preserve"> Giardia.</t>
  </si>
  <si>
    <t xml:space="preserve"> Rickettsia akari (strain Hartford).</t>
  </si>
  <si>
    <t xml:space="preserve"> NCBI_TaxID=293614;</t>
  </si>
  <si>
    <t xml:space="preserve"> Alphaproteobacteria</t>
  </si>
  <si>
    <t xml:space="preserve"> Rickettsiales</t>
  </si>
  <si>
    <t>Rickettsiaceae</t>
  </si>
  <si>
    <t xml:space="preserve"> Rickettsieae</t>
  </si>
  <si>
    <t xml:space="preserve"> Rickettsia</t>
  </si>
  <si>
    <t xml:space="preserve"> spotted fever group.</t>
  </si>
  <si>
    <t xml:space="preserve"> Rickettsia bellii (strain OSU 85-389).</t>
  </si>
  <si>
    <t xml:space="preserve"> NCBI_TaxID=391896;</t>
  </si>
  <si>
    <t xml:space="preserve"> belli group.</t>
  </si>
  <si>
    <t xml:space="preserve"> Chlamydomonas reinhardtii (Chlamydomonas smithii).</t>
  </si>
  <si>
    <t xml:space="preserve"> NCBI_TaxID=3055;</t>
  </si>
  <si>
    <t xml:space="preserve"> Chlorophyceae</t>
  </si>
  <si>
    <t>Chlamydomonadales</t>
  </si>
  <si>
    <t xml:space="preserve"> Chlamydomonadaceae</t>
  </si>
  <si>
    <t xml:space="preserve"> Chlamydomonas.</t>
  </si>
  <si>
    <t xml:space="preserve"> Coprinopsis cinerea (strain Okayama-7 / 130 / ATCC MYA-4618 / FGSC 9003) (Inky cap fungus) (Hormographiella aspergillata).</t>
  </si>
  <si>
    <t xml:space="preserve"> NCBI_TaxID=240176;</t>
  </si>
  <si>
    <t xml:space="preserve"> Basidiomycota</t>
  </si>
  <si>
    <t xml:space="preserve"> Agaricomycotina</t>
  </si>
  <si>
    <t>Agaricomycetes</t>
  </si>
  <si>
    <t xml:space="preserve"> Agaricomycetidae</t>
  </si>
  <si>
    <t xml:space="preserve"> Agaricales</t>
  </si>
  <si>
    <t xml:space="preserve"> Psathyrellaceae</t>
  </si>
  <si>
    <t>Coprinopsis.</t>
  </si>
  <si>
    <t xml:space="preserve"> Brugia malayi (Filarial nematode worm).</t>
  </si>
  <si>
    <t xml:space="preserve"> NCBI_TaxID=6279;</t>
  </si>
  <si>
    <t xml:space="preserve"> Nematoda</t>
  </si>
  <si>
    <t xml:space="preserve"> Chromadorea</t>
  </si>
  <si>
    <t xml:space="preserve"> Spirurida</t>
  </si>
  <si>
    <t>Filarioidea</t>
  </si>
  <si>
    <t xml:space="preserve"> Onchocercidae</t>
  </si>
  <si>
    <t xml:space="preserve"> Brugia.</t>
  </si>
  <si>
    <t xml:space="preserve"> Malassezia globosa (strain ATCC MYA-4612 / CBS 7966) (Dandruff-associated fungus).</t>
  </si>
  <si>
    <t xml:space="preserve"> NCBI_TaxID=425265;</t>
  </si>
  <si>
    <t xml:space="preserve"> Ustilaginomycotina</t>
  </si>
  <si>
    <t>Exobasidiomycetes</t>
  </si>
  <si>
    <t xml:space="preserve"> Malasseziales</t>
  </si>
  <si>
    <t xml:space="preserve"> Malasseziaceae</t>
  </si>
  <si>
    <t xml:space="preserve"> Malassezia.</t>
  </si>
  <si>
    <t xml:space="preserve"> Caenorhabditis briggsae.</t>
  </si>
  <si>
    <t xml:space="preserve"> NCBI_TaxID=6238;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</si>
  <si>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</si>
  <si>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</si>
  <si>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</si>
  <si>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</si>
  <si>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</si>
  <si>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 xml:space="preserve"> Physcomitrella patens subsp. patens (Moss).</t>
  </si>
  <si>
    <t xml:space="preserve"> NCBI_TaxID=145481;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</si>
  <si>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</si>
  <si>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</si>
  <si>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</si>
  <si>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</si>
  <si>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</si>
  <si>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</si>
  <si>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</si>
  <si>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Monosiga brevicollis (Choanoflagellate).</t>
  </si>
  <si>
    <t xml:space="preserve"> NCBI_TaxID=81824;</t>
  </si>
  <si>
    <t xml:space="preserve"> Choanoflagellida</t>
  </si>
  <si>
    <t xml:space="preserve"> Codonosigidae</t>
  </si>
  <si>
    <t xml:space="preserve"> Monosiga.</t>
  </si>
  <si>
    <t xml:space="preserve"> Laccaria bicolor (strain S238N-H82 / ATCC MYA-4686) (Bicoloured deceiver) (Laccaria laccata var. bicolor).</t>
  </si>
  <si>
    <t xml:space="preserve"> NCBI_TaxID=486041;</t>
  </si>
  <si>
    <t xml:space="preserve"> Tricholomataceae</t>
  </si>
  <si>
    <t>Laccaria.</t>
  </si>
  <si>
    <t>B0E8N8_ENTDS</t>
  </si>
  <si>
    <t xml:space="preserve"> Entamoeba dispar (strain ATCC PRA-260 / SAW760).</t>
  </si>
  <si>
    <t xml:space="preserve"> NCBI_TaxID=370354;</t>
  </si>
  <si>
    <t xml:space="preserve"> Amoebozoa</t>
  </si>
  <si>
    <t xml:space="preserve"> Archamoebae</t>
  </si>
  <si>
    <t xml:space="preserve"> Entamoebidae</t>
  </si>
  <si>
    <t xml:space="preserve"> Entamoeba.</t>
  </si>
  <si>
    <t>B0E946_ENTDS</t>
  </si>
  <si>
    <t>B0E9P8_ENTDS</t>
  </si>
  <si>
    <t>B0EFK8_ENTDS</t>
  </si>
  <si>
    <t>B0EHE1_ENTDS</t>
  </si>
  <si>
    <t>B0EMC9_ENTDS</t>
  </si>
  <si>
    <t>B0ENS9_ENTDS</t>
  </si>
  <si>
    <t>B0ETT7_ENTDS</t>
  </si>
  <si>
    <t xml:space="preserve"> Culex quinquefasciatus (Southern house mosquito) (Culex pungens).</t>
  </si>
  <si>
    <t xml:space="preserve"> NCBI_TaxID=7176;</t>
  </si>
  <si>
    <t xml:space="preserve"> Nematocera</t>
  </si>
  <si>
    <t xml:space="preserve"> Culicoidea</t>
  </si>
  <si>
    <t>Culicidae</t>
  </si>
  <si>
    <t xml:space="preserve"> Culicinae</t>
  </si>
  <si>
    <t xml:space="preserve"> Culicini</t>
  </si>
  <si>
    <t xml:space="preserve"> Culex</t>
  </si>
  <si>
    <t xml:space="preserve"> Culex.</t>
  </si>
  <si>
    <t xml:space="preserve"> Neosartorya fumigata (strain CEA10 / CBS 144.89 / FGSC A1163) (Aspergillus fumigatus).</t>
  </si>
  <si>
    <t xml:space="preserve"> NCBI_TaxID=451804;</t>
  </si>
  <si>
    <t xml:space="preserve"> Homo sapiens (Human).</t>
  </si>
  <si>
    <t xml:space="preserve"> NCBI_TaxID=9606;</t>
  </si>
  <si>
    <t>Catarrhini</t>
  </si>
  <si>
    <t xml:space="preserve"> Hominidae</t>
  </si>
  <si>
    <t xml:space="preserve"> Homo.</t>
  </si>
  <si>
    <t xml:space="preserve"> Podospora anserina (strain S / ATCC MYA-4624 / DSM 980 / FGSC 10383) (Pleurage anserina).</t>
  </si>
  <si>
    <t xml:space="preserve"> NCBI_TaxID=515849;</t>
  </si>
  <si>
    <t>Sordariomycetes</t>
  </si>
  <si>
    <t xml:space="preserve"> Sordariomycetidae</t>
  </si>
  <si>
    <t xml:space="preserve"> Sordariales</t>
  </si>
  <si>
    <t xml:space="preserve"> Lasiosphaeriaceae</t>
  </si>
  <si>
    <t>Podospora.</t>
  </si>
  <si>
    <t xml:space="preserve"> Zygosaccharomyces rouxii (Candida mogii).</t>
  </si>
  <si>
    <t xml:space="preserve"> NCBI_TaxID=4956;</t>
  </si>
  <si>
    <t>Zygosaccharomyces.</t>
  </si>
  <si>
    <t xml:space="preserve"> Rattus norvegicus (Rat).</t>
  </si>
  <si>
    <t xml:space="preserve"> NCBI_TaxID=10116;</t>
  </si>
  <si>
    <t xml:space="preserve"> Rattus.</t>
  </si>
  <si>
    <t xml:space="preserve"> Pyrenophora tritici-repentis (strain Pt-1C-BFP) (Wheat tan spot fungus) (Drechslera tritici-repentis).</t>
  </si>
  <si>
    <t xml:space="preserve"> NCBI_TaxID=426418;</t>
  </si>
  <si>
    <t>Dothideomycetes</t>
  </si>
  <si>
    <t xml:space="preserve"> Pleosporomycetidae</t>
  </si>
  <si>
    <t xml:space="preserve"> Pleosporales</t>
  </si>
  <si>
    <t xml:space="preserve"> Pleosporineae</t>
  </si>
  <si>
    <t>Pleosporaceae</t>
  </si>
  <si>
    <t xml:space="preserve"> Pyrenophora.</t>
  </si>
  <si>
    <t xml:space="preserve"> Plasmodium knowlesi (strain H).</t>
  </si>
  <si>
    <t xml:space="preserve"> NCBI_TaxID=5851;</t>
  </si>
  <si>
    <t xml:space="preserve"> Saccharomyces cerevisiae (strain RM11-1a) (Baker's yeast).</t>
  </si>
  <si>
    <t xml:space="preserve"> NCBI_TaxID=285006;</t>
  </si>
  <si>
    <t xml:space="preserve"> Drosophila ananassae (Fruit fly).</t>
  </si>
  <si>
    <t xml:space="preserve"> NCBI_TaxID=7217;</t>
  </si>
  <si>
    <t xml:space="preserve"> Drosophila erecta (Fruit fly).</t>
  </si>
  <si>
    <t xml:space="preserve"> NCBI_TaxID=7220;</t>
  </si>
  <si>
    <t xml:space="preserve"> Trichoplax adhaerens (Trichoplax reptans).</t>
  </si>
  <si>
    <t xml:space="preserve"> NCBI_TaxID=10228;</t>
  </si>
  <si>
    <t xml:space="preserve"> Placozoa</t>
  </si>
  <si>
    <t xml:space="preserve"> Trichoplax.</t>
  </si>
  <si>
    <t xml:space="preserve"> Drosophila persimilis (Fruit fly).</t>
  </si>
  <si>
    <t xml:space="preserve"> NCBI_TaxID=7234;</t>
  </si>
  <si>
    <t xml:space="preserve"> Drosophila sechellia (Fruit fly).</t>
  </si>
  <si>
    <t xml:space="preserve"> NCBI_TaxID=7238;</t>
  </si>
  <si>
    <t xml:space="preserve"> Drosophila grimshawi (Fruit fly) (Idiomyia grimshawi).</t>
  </si>
  <si>
    <t xml:space="preserve"> NCBI_TaxID=7222;</t>
  </si>
  <si>
    <t xml:space="preserve"> Hawaiian Drosophila.</t>
  </si>
  <si>
    <t xml:space="preserve"> Drosophila mojavensis (Fruit fly).</t>
  </si>
  <si>
    <t xml:space="preserve"> NCBI_TaxID=7230;</t>
  </si>
  <si>
    <t xml:space="preserve"> Drosophila.</t>
  </si>
  <si>
    <t xml:space="preserve"> Drosophila virilis (Fruit fly).</t>
  </si>
  <si>
    <t xml:space="preserve"> NCBI_TaxID=7244;</t>
  </si>
  <si>
    <t xml:space="preserve"> Drosophila willistoni (Fruit fly).</t>
  </si>
  <si>
    <t xml:space="preserve"> NCBI_TaxID=7260;</t>
  </si>
  <si>
    <t xml:space="preserve"> Drosophila yakuba (Fruit fly).</t>
  </si>
  <si>
    <t xml:space="preserve"> NCBI_TaxID=7245;</t>
  </si>
  <si>
    <t xml:space="preserve"> Drosophila simulans (Fruit fly).</t>
  </si>
  <si>
    <t xml:space="preserve"> NCBI_TaxID=7240;</t>
  </si>
  <si>
    <t xml:space="preserve"> Drosophila pseudoobscura pseudoobscura (Fruit fly).</t>
  </si>
  <si>
    <t xml:space="preserve"> NCBI_TaxID=46245;</t>
  </si>
  <si>
    <t xml:space="preserve"> Saccharomyces cerevisiae (strain AWRI1631) (Baker's yeast).</t>
  </si>
  <si>
    <t xml:space="preserve"> NCBI_TaxID=545124;</t>
  </si>
  <si>
    <t xml:space="preserve"> Thalassiosira pseudonana (Marine diatom) (Cyclotella nana).</t>
  </si>
  <si>
    <t xml:space="preserve"> NCBI_TaxID=35128;</t>
  </si>
  <si>
    <t xml:space="preserve"> Stramenopiles</t>
  </si>
  <si>
    <t xml:space="preserve"> Bacillariophyta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</si>
  <si>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</si>
  <si>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</si>
  <si>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</si>
  <si>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</si>
  <si>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</si>
  <si>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 xml:space="preserve"> Cryptosporidium muris (strain RN66).</t>
  </si>
  <si>
    <t xml:space="preserve"> NCBI_TaxID=441375;</t>
  </si>
  <si>
    <t xml:space="preserve"> Conoidasida</t>
  </si>
  <si>
    <t xml:space="preserve"> Coccidia</t>
  </si>
  <si>
    <t>Eucoccidiorida</t>
  </si>
  <si>
    <t xml:space="preserve"> Eimeriorina</t>
  </si>
  <si>
    <t xml:space="preserve"> Cryptosporidiidae</t>
  </si>
  <si>
    <t xml:space="preserve"> Cryptosporidium.</t>
  </si>
  <si>
    <t>B6DTH6_BODSA</t>
  </si>
  <si>
    <t xml:space="preserve"> Bodo saltans (Flagellated protozoan).</t>
  </si>
  <si>
    <t xml:space="preserve"> NCBI_TaxID=75058;</t>
  </si>
  <si>
    <t xml:space="preserve"> Bodonidae</t>
  </si>
  <si>
    <t xml:space="preserve"> Bodo.</t>
  </si>
  <si>
    <t xml:space="preserve"> Penicillium chrysogenum (strain ATCC 28089 / DSM 1075 / Wisconsin 54-1255) (Penicillium notatum).</t>
  </si>
  <si>
    <t xml:space="preserve"> NCBI_TaxID=500485;</t>
  </si>
  <si>
    <t xml:space="preserve"> Penicillium</t>
  </si>
  <si>
    <t>Penicillium chrysogenum complex.</t>
  </si>
  <si>
    <t xml:space="preserve"> Schizosaccharomyces japonicus (strain yFS275 / FY16936) (Fission yeast).</t>
  </si>
  <si>
    <t xml:space="preserve"> NCBI_TaxID=402676;</t>
  </si>
  <si>
    <t xml:space="preserve"> Taphrinomycotina</t>
  </si>
  <si>
    <t>Schizosaccharomycetes</t>
  </si>
  <si>
    <t xml:space="preserve"> Schizosaccharomycetales</t>
  </si>
  <si>
    <t>Schizosaccharomycetaceae</t>
  </si>
  <si>
    <t xml:space="preserve"> Schizosaccharomyces.</t>
  </si>
  <si>
    <t xml:space="preserve"> Toxoplasma gondii.</t>
  </si>
  <si>
    <t xml:space="preserve"> NCBI_TaxID=5811;</t>
  </si>
  <si>
    <t xml:space="preserve"> Sarcocystidae</t>
  </si>
  <si>
    <t xml:space="preserve"> Toxoplasma.</t>
  </si>
  <si>
    <t xml:space="preserve"> Penicillium marneffei (strain ATCC 18224 / CBS 334.59 / QM 7333).</t>
  </si>
  <si>
    <t xml:space="preserve"> NCBI_TaxID=441960;</t>
  </si>
  <si>
    <t xml:space="preserve"> Talaromyces.</t>
  </si>
  <si>
    <t xml:space="preserve"> Phaeodactylum tricornutum (strain CCAP 1055/1).</t>
  </si>
  <si>
    <t xml:space="preserve"> NCBI_TaxID=556484;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</si>
  <si>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</si>
  <si>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</si>
  <si>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</si>
  <si>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</si>
  <si>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</si>
  <si>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 xml:space="preserve"> Ixodes scapularis (Black-legged tick) (Deer tick).</t>
  </si>
  <si>
    <t xml:space="preserve"> NCBI_TaxID=6945;</t>
  </si>
  <si>
    <t xml:space="preserve"> Chelicerata</t>
  </si>
  <si>
    <t xml:space="preserve"> Arachnida</t>
  </si>
  <si>
    <t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</si>
  <si>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</si>
  <si>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</si>
  <si>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</si>
  <si>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</si>
  <si>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</si>
  <si>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</si>
  <si>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Ovis aries (Sheep).</t>
  </si>
  <si>
    <t xml:space="preserve"> NCBI_TaxID=9940;</t>
  </si>
  <si>
    <t xml:space="preserve"> Caprinae</t>
  </si>
  <si>
    <t xml:space="preserve"> Ovis.</t>
  </si>
  <si>
    <t xml:space="preserve"> Enterocytozoon bieneusi (strain H348) (Microsporidian parasite).</t>
  </si>
  <si>
    <t xml:space="preserve"> NCBI_TaxID=481877;</t>
  </si>
  <si>
    <t xml:space="preserve"> Microsporidia</t>
  </si>
  <si>
    <t xml:space="preserve"> Enterocytozoonidae</t>
  </si>
  <si>
    <t xml:space="preserve"> Enterocytozoon.</t>
  </si>
  <si>
    <t xml:space="preserve"> Talaromyces stipitatus (strain ATCC 10500 / CBS 375.48 / QM 6759 / NRRL 1006) (Penicillium stipitatum).</t>
  </si>
  <si>
    <t xml:space="preserve"> NCBI_TaxID=441959;</t>
  </si>
  <si>
    <t xml:space="preserve"> Aspergillus flavus (strain ATCC 200026 / FGSC A1120 / NRRL 3357 / JCM 12722 / SRRC 167).</t>
  </si>
  <si>
    <t xml:space="preserve"> NCBI_TaxID=332952;</t>
  </si>
  <si>
    <t xml:space="preserve"> Postia placenta (strain ATCC 44394 / Madison 698-R) (Brown rot fungus) (Poria monticola).</t>
  </si>
  <si>
    <t xml:space="preserve"> NCBI_TaxID=561896;</t>
  </si>
  <si>
    <t xml:space="preserve"> Polyporales</t>
  </si>
  <si>
    <t xml:space="preserve"> Postia.</t>
  </si>
  <si>
    <t xml:space="preserve"> Sus scrofa (Pig).</t>
  </si>
  <si>
    <t xml:space="preserve"> NCBI_TaxID=9823;</t>
  </si>
  <si>
    <t xml:space="preserve"> Suina</t>
  </si>
  <si>
    <t xml:space="preserve"> Suidae</t>
  </si>
  <si>
    <t>Sus.</t>
  </si>
  <si>
    <t xml:space="preserve"> Populus trichocarpa (Western balsam poplar) (Populus balsamifera subsp. trichocarpa).</t>
  </si>
  <si>
    <t xml:space="preserve"> NCBI_TaxID=3694;</t>
  </si>
  <si>
    <t xml:space="preserve"> fabids</t>
  </si>
  <si>
    <t xml:space="preserve"> Malpighiales</t>
  </si>
  <si>
    <t xml:space="preserve"> Salicaceae</t>
  </si>
  <si>
    <t xml:space="preserve"> Saliceae</t>
  </si>
  <si>
    <t xml:space="preserve"> Populus.</t>
  </si>
  <si>
    <t xml:space="preserve"> Ricinus communis (Castor bean).</t>
  </si>
  <si>
    <t xml:space="preserve"> NCBI_TaxID=3988;</t>
  </si>
  <si>
    <t xml:space="preserve"> Euphorbiaceae</t>
  </si>
  <si>
    <t xml:space="preserve"> Acalyphoideae</t>
  </si>
  <si>
    <t>Acalypheae</t>
  </si>
  <si>
    <t xml:space="preserve"> Ricinus.</t>
  </si>
  <si>
    <t xml:space="preserve"> Candida dubliniensis (strain CD36 / ATCC MYA-646 / CBS 7987 / NCPF 3949 / NRRL Y-17841) (Yeast).</t>
  </si>
  <si>
    <t xml:space="preserve"> NCBI_TaxID=573826;</t>
  </si>
  <si>
    <t xml:space="preserve"> mitosporic Saccharomycetales</t>
  </si>
  <si>
    <t>Candida.</t>
  </si>
  <si>
    <t xml:space="preserve"> Salmo salar (Atlantic salmon).</t>
  </si>
  <si>
    <t xml:space="preserve"> NCBI_TaxID=8030;</t>
  </si>
  <si>
    <t xml:space="preserve"> Euteleostei</t>
  </si>
  <si>
    <t>Protacanthopterygii</t>
  </si>
  <si>
    <t xml:space="preserve"> Salmoniformes</t>
  </si>
  <si>
    <t xml:space="preserve"> Salmonidae</t>
  </si>
  <si>
    <t xml:space="preserve"> Salmoninae</t>
  </si>
  <si>
    <t xml:space="preserve"> Salmo.</t>
  </si>
  <si>
    <t xml:space="preserve"> Ajellomyces capsulata (strain G186AR / H82 / ATCC MYA-2454 / RMSCC 2432) (Darling's disease fungus) (Histoplasma capsulatum).</t>
  </si>
  <si>
    <t xml:space="preserve"> NCBI_TaxID=447093;</t>
  </si>
  <si>
    <t xml:space="preserve"> Paracoccidioides brasiliensis (strain Pb03).</t>
  </si>
  <si>
    <t xml:space="preserve"> NCBI_TaxID=482561;</t>
  </si>
  <si>
    <t xml:space="preserve"> mitosporic Onygenales</t>
  </si>
  <si>
    <t xml:space="preserve"> Paracoccidioides.</t>
  </si>
  <si>
    <t xml:space="preserve"> Osmerus mordax (Rainbow smelt) (Atherina mordax).</t>
  </si>
  <si>
    <t xml:space="preserve"> NCBI_TaxID=8014;</t>
  </si>
  <si>
    <t xml:space="preserve"> Osmeriformes</t>
  </si>
  <si>
    <t xml:space="preserve"> Osmeridae</t>
  </si>
  <si>
    <t xml:space="preserve"> Osmerus.</t>
  </si>
  <si>
    <t xml:space="preserve"> Caligus rogercresseyi.</t>
  </si>
  <si>
    <t xml:space="preserve"> NCBI_TaxID=217165;</t>
  </si>
  <si>
    <t xml:space="preserve"> Crustacea</t>
  </si>
  <si>
    <t xml:space="preserve"> Maxillopoda</t>
  </si>
  <si>
    <t>Copepoda</t>
  </si>
  <si>
    <t xml:space="preserve"> Siphonostomatoida</t>
  </si>
  <si>
    <t xml:space="preserve"> Caligidae</t>
  </si>
  <si>
    <t xml:space="preserve"> Caligus.</t>
  </si>
  <si>
    <t xml:space="preserve"> Micromonas sp. (strain RCC299 / NOUM17) (Picoplanktonic green alga).</t>
  </si>
  <si>
    <t xml:space="preserve"> NCBI_TaxID=296587;</t>
  </si>
  <si>
    <t>Micromonas.</t>
  </si>
  <si>
    <t xml:space="preserve"> Paracoccidioides brasiliensis (strain Pb18).</t>
  </si>
  <si>
    <t xml:space="preserve"> NCBI_TaxID=502780;</t>
  </si>
  <si>
    <t xml:space="preserve"> Paracoccidioides brasiliensis (strain ATCC MYA-826 / Pb01).</t>
  </si>
  <si>
    <t xml:space="preserve"> NCBI_TaxID=502779;</t>
  </si>
  <si>
    <t xml:space="preserve"> Micromonas pusilla (strain CCMP1545) (Picoplanktonic green alga).</t>
  </si>
  <si>
    <t xml:space="preserve"> NCBI_TaxID=564608;</t>
  </si>
  <si>
    <t xml:space="preserve"> Branchiostoma floridae (Florida lancelet) (Amphioxus).</t>
  </si>
  <si>
    <t xml:space="preserve"> NCBI_TaxID=7739;</t>
  </si>
  <si>
    <t xml:space="preserve"> Cephalochordata</t>
  </si>
  <si>
    <t xml:space="preserve"> Branchiostomidae</t>
  </si>
  <si>
    <t>Branchiostoma.</t>
  </si>
  <si>
    <t xml:space="preserve"> Uncinocarpus reesii (strain UAMH 1704).</t>
  </si>
  <si>
    <t xml:space="preserve"> NCBI_TaxID=336963;</t>
  </si>
  <si>
    <t xml:space="preserve"> Onygenaceae</t>
  </si>
  <si>
    <t xml:space="preserve"> Uncinocarpus.</t>
  </si>
  <si>
    <t xml:space="preserve"> Entamoeba histolytica.</t>
  </si>
  <si>
    <t xml:space="preserve"> NCBI_TaxID=5759;</t>
  </si>
  <si>
    <t xml:space="preserve"> Schistosoma mansoni (Blood fluke).</t>
  </si>
  <si>
    <t xml:space="preserve"> NCBI_TaxID=6183;</t>
  </si>
  <si>
    <t xml:space="preserve"> Platyhelminthes</t>
  </si>
  <si>
    <t xml:space="preserve"> Trematoda</t>
  </si>
  <si>
    <t xml:space="preserve"> Digenea</t>
  </si>
  <si>
    <t xml:space="preserve"> Strigeidida</t>
  </si>
  <si>
    <t>Schistosomatoidea</t>
  </si>
  <si>
    <t xml:space="preserve"> Schistosomatidae</t>
  </si>
  <si>
    <t xml:space="preserve"> Schistosoma.</t>
  </si>
  <si>
    <t xml:space="preserve"> Komagataella pastoris (strain GS115 / ATCC 20864) (Yeast) (Pichia pastoris).</t>
  </si>
  <si>
    <t xml:space="preserve"> NCBI_TaxID=644223;</t>
  </si>
  <si>
    <t xml:space="preserve"> Komagataella.</t>
  </si>
  <si>
    <t xml:space="preserve"> Clavispora lusitaniae (strain ATCC 42720) (Yeast) (Candida lusitaniae).</t>
  </si>
  <si>
    <t xml:space="preserve"> NCBI_TaxID=306902;</t>
  </si>
  <si>
    <t xml:space="preserve"> Metschnikowiaceae</t>
  </si>
  <si>
    <t xml:space="preserve"> Clavispora.</t>
  </si>
  <si>
    <t xml:space="preserve"> Candida albicans (strain WO-1) (Yeast).</t>
  </si>
  <si>
    <t xml:space="preserve"> NCBI_TaxID=294748;</t>
  </si>
  <si>
    <t xml:space="preserve"> Lachancea thermotolerans (strain ATCC 56472 / CBS 6340 / NRRL Y-8284) (Yeast) (Kluyveromyces thermotolerans).</t>
  </si>
  <si>
    <t xml:space="preserve"> NCBI_TaxID=559295;</t>
  </si>
  <si>
    <t xml:space="preserve"> Lachancea.</t>
  </si>
  <si>
    <t xml:space="preserve"> Zygosaccharomyces rouxii (strain ATCC 2623 / CBS 732 / NBRC 1130 / NCYC 568 / NRRL Y-229) (Candida mogii).</t>
  </si>
  <si>
    <t xml:space="preserve"> NCBI_TaxID=559307;</t>
  </si>
  <si>
    <t xml:space="preserve"> Arthroderma otae (strain ATCC MYA-4605 / CBS 113480) (Microsporum canis).</t>
  </si>
  <si>
    <t xml:space="preserve"> NCBI_TaxID=554155;</t>
  </si>
  <si>
    <t xml:space="preserve"> Arthrodermataceae</t>
  </si>
  <si>
    <t xml:space="preserve"> Arthroderma.</t>
  </si>
  <si>
    <t xml:space="preserve"> Ajellomyces dermatitidis (strain ER-3 / ATCC MYA-2586) (Blastomyces dermatitidis).</t>
  </si>
  <si>
    <t xml:space="preserve"> NCBI_TaxID=559297;</t>
  </si>
  <si>
    <t xml:space="preserve"> Ajellomyces dermatitidis (strain SLH14081) (Blastomyces dermatitidis).</t>
  </si>
  <si>
    <t xml:space="preserve"> NCBI_TaxID=559298;</t>
  </si>
  <si>
    <t>C5K824_PERM5</t>
  </si>
  <si>
    <t xml:space="preserve"> Perkinsus marinus (strain ATCC 50983 / TXsc).</t>
  </si>
  <si>
    <t xml:space="preserve"> NCBI_TaxID=423536;</t>
  </si>
  <si>
    <t xml:space="preserve"> Perkinsea</t>
  </si>
  <si>
    <t xml:space="preserve"> Perkinsida</t>
  </si>
  <si>
    <t xml:space="preserve"> Perkinsidae</t>
  </si>
  <si>
    <t xml:space="preserve"> Perkinsus.</t>
  </si>
  <si>
    <t>C5K8W0_PERM5</t>
  </si>
  <si>
    <t>C5KDT5_PERM5</t>
  </si>
  <si>
    <t>C5KK92_PERM5</t>
  </si>
  <si>
    <t>C5LKR5_PERM5</t>
  </si>
  <si>
    <t>C5LX02_PERM5</t>
  </si>
  <si>
    <t xml:space="preserve"> Candida tropicalis (strain ATCC MYA-3404 / T1) (Yeast).</t>
  </si>
  <si>
    <t xml:space="preserve"> NCBI_TaxID=294747;</t>
  </si>
  <si>
    <t xml:space="preserve"> Coccidioides posadasii (strain C735) (Valley fever fungus).</t>
  </si>
  <si>
    <t xml:space="preserve"> NCBI_TaxID=222929;</t>
  </si>
  <si>
    <t xml:space="preserve"> Coccidioides.</t>
  </si>
  <si>
    <t xml:space="preserve"> Sorghum bicolor (Sorghum) (Sorghum vulgare).</t>
  </si>
  <si>
    <t xml:space="preserve"> NCBI_TaxID=4558;</t>
  </si>
  <si>
    <t>PACMAD clade</t>
  </si>
  <si>
    <t xml:space="preserve"> Panicoideae</t>
  </si>
  <si>
    <t xml:space="preserve"> Andropogoneae</t>
  </si>
  <si>
    <t xml:space="preserve"> Sorghum.</t>
  </si>
  <si>
    <t xml:space="preserve"> Ajellomyces capsulata (strain H143) (Darling's disease fungus) (Histoplasma capsulatum).</t>
  </si>
  <si>
    <t xml:space="preserve"> NCBI_TaxID=544712;</t>
  </si>
  <si>
    <t xml:space="preserve"> Giardia intestinalis (strain ATCC 50581 / GS clone H7) (Giardia lamblia).</t>
  </si>
  <si>
    <t xml:space="preserve"> NCBI_TaxID=598745;</t>
  </si>
  <si>
    <t xml:space="preserve"> Legionella moravica.</t>
  </si>
  <si>
    <t xml:space="preserve"> NCBI_TaxID=39962;</t>
  </si>
  <si>
    <t xml:space="preserve"> Saccharomyces cerevisiae (strain JAY291) (Baker's yeast).</t>
  </si>
  <si>
    <t xml:space="preserve"> NCBI_TaxID=574961;</t>
  </si>
  <si>
    <t xml:space="preserve"> Canis familiaris (Dog) (Canis lupus familiaris).</t>
  </si>
  <si>
    <t xml:space="preserve"> NCBI_TaxID=9615;</t>
  </si>
  <si>
    <t xml:space="preserve"> Carnivora</t>
  </si>
  <si>
    <t xml:space="preserve"> Caniformia</t>
  </si>
  <si>
    <t xml:space="preserve"> Canidae</t>
  </si>
  <si>
    <t>Canis.</t>
  </si>
  <si>
    <t xml:space="preserve"> Nectria haematococca (strain 77-13-4 / ATCC MYA-4622 / FGSC 9596 / MPVI) (Fusarium solani subsp. pisi).</t>
  </si>
  <si>
    <t xml:space="preserve"> NCBI_TaxID=660122;</t>
  </si>
  <si>
    <t xml:space="preserve"> Hypocreomycetidae</t>
  </si>
  <si>
    <t xml:space="preserve"> Hypocreales</t>
  </si>
  <si>
    <t xml:space="preserve"> Nectriaceae</t>
  </si>
  <si>
    <t xml:space="preserve"> Nectria</t>
  </si>
  <si>
    <t>Nectria haematococca complex.</t>
  </si>
  <si>
    <t xml:space="preserve"> Emericella nidulans (strain FGSC A4 / ATCC 38163 / CBS 112.46 / NRRL 194 / M139) (Aspergillus nidulans).</t>
  </si>
  <si>
    <t xml:space="preserve"> NCBI_TaxID=227321;</t>
  </si>
  <si>
    <t xml:space="preserve"> Emericella.</t>
  </si>
  <si>
    <t xml:space="preserve"> Saccharomyces cerevisiae (strain Lalvin EC1118 / Prise de mousse) (Baker's yeast).</t>
  </si>
  <si>
    <t xml:space="preserve"> NCBI_TaxID=643680;</t>
  </si>
  <si>
    <t xml:space="preserve"> Verticillium albo-atrum (strain VaMs.102 / ATCC MYA-4576 / FGSC 10136) (Verticillium wilt).</t>
  </si>
  <si>
    <t xml:space="preserve"> NCBI_TaxID=526221;</t>
  </si>
  <si>
    <t xml:space="preserve"> Glomerellales</t>
  </si>
  <si>
    <t>Plectosphaerellaceae</t>
  </si>
  <si>
    <t xml:space="preserve"> mitosporic Plectosphaerellaceae</t>
  </si>
  <si>
    <t xml:space="preserve"> Verticillium.</t>
  </si>
  <si>
    <t xml:space="preserve"> Trypanosoma brucei gambiense (strain MHOM/CI/86/DAL972).</t>
  </si>
  <si>
    <t xml:space="preserve"> NCBI_TaxID=679716;</t>
  </si>
  <si>
    <t xml:space="preserve"> Trypanosoma.</t>
  </si>
  <si>
    <t xml:space="preserve"> Phytophthora infestans (strain T30-4) (Potato late blight fungus).</t>
  </si>
  <si>
    <t xml:space="preserve"> NCBI_TaxID=403677;</t>
  </si>
  <si>
    <t xml:space="preserve"> Oomycetes</t>
  </si>
  <si>
    <t xml:space="preserve"> Peronosporales</t>
  </si>
  <si>
    <t xml:space="preserve"> Phytophthora.</t>
  </si>
  <si>
    <t xml:space="preserve"> Saccoglossus kowalevskii (Acorn worm).</t>
  </si>
  <si>
    <t xml:space="preserve"> NCBI_TaxID=10224;</t>
  </si>
  <si>
    <t xml:space="preserve"> Hemichordata</t>
  </si>
  <si>
    <t xml:space="preserve"> Enteropneusta</t>
  </si>
  <si>
    <t xml:space="preserve"> Harrimaniidae</t>
  </si>
  <si>
    <t>Saccoglossus.</t>
  </si>
  <si>
    <t xml:space="preserve"> Legionella longbeachae D-4968.</t>
  </si>
  <si>
    <t xml:space="preserve"> NCBI_TaxID=638315;</t>
  </si>
  <si>
    <t xml:space="preserve"> Ailuropoda melanoleuca (Giant panda).</t>
  </si>
  <si>
    <t xml:space="preserve"> NCBI_TaxID=9646;</t>
  </si>
  <si>
    <t xml:space="preserve"> Ursidae</t>
  </si>
  <si>
    <t>Ailuropoda.</t>
  </si>
  <si>
    <t xml:space="preserve"> Naegleria gruberi (Amoeba).</t>
  </si>
  <si>
    <t xml:space="preserve"> NCBI_TaxID=5762;</t>
  </si>
  <si>
    <t xml:space="preserve"> Heterolobosea</t>
  </si>
  <si>
    <t xml:space="preserve"> Schizopyrenida</t>
  </si>
  <si>
    <t xml:space="preserve"> Vahlkampfiidae</t>
  </si>
  <si>
    <t xml:space="preserve"> Naegleria.</t>
  </si>
  <si>
    <t xml:space="preserve"> Polysphondylium pallidum (Cellular slime mold).</t>
  </si>
  <si>
    <t xml:space="preserve"> NCBI_TaxID=13642;</t>
  </si>
  <si>
    <t xml:space="preserve"> Mycetozoa</t>
  </si>
  <si>
    <t xml:space="preserve"> Dictyosteliida</t>
  </si>
  <si>
    <t xml:space="preserve"> Polysphondylium.</t>
  </si>
  <si>
    <t xml:space="preserve"> Legionella longbeachae serogroup 1 (strain NSW150).</t>
  </si>
  <si>
    <t xml:space="preserve"> NCBI_TaxID=661367;</t>
  </si>
  <si>
    <t>BIG1_RAT</t>
  </si>
  <si>
    <t xml:space="preserve"> Arthroderma benhamiae (strain ATCC MYA-4681 / CBS 112371) (Trichophyton mentagrophytes).</t>
  </si>
  <si>
    <t xml:space="preserve"> NCBI_TaxID=663331;</t>
  </si>
  <si>
    <t xml:space="preserve"> Trichophyton verrucosum (strain HKI 0517).</t>
  </si>
  <si>
    <t xml:space="preserve"> NCBI_TaxID=663202;</t>
  </si>
  <si>
    <t>mitosporic Arthrodermataceae</t>
  </si>
  <si>
    <t xml:space="preserve"> Trichophyton.</t>
  </si>
  <si>
    <t xml:space="preserve"> Caenorhabditis elegans.</t>
  </si>
  <si>
    <t xml:space="preserve"> NCBI_TaxID=6239;</t>
  </si>
  <si>
    <t xml:space="preserve"> Rickettsia prowazekii (strain Rp22).</t>
  </si>
  <si>
    <t xml:space="preserve"> NCBI_TaxID=449216;</t>
  </si>
  <si>
    <t xml:space="preserve"> typhus group.</t>
  </si>
  <si>
    <t xml:space="preserve"> Tuber melanosporum (strain Mel28) (Perigord black truffle).</t>
  </si>
  <si>
    <t xml:space="preserve"> NCBI_TaxID=656061;</t>
  </si>
  <si>
    <t xml:space="preserve"> Pezizomycetes</t>
  </si>
  <si>
    <t>Pezizales</t>
  </si>
  <si>
    <t xml:space="preserve"> Tuberaceae</t>
  </si>
  <si>
    <t xml:space="preserve"> Tuber.</t>
  </si>
  <si>
    <t xml:space="preserve"> Legionella pneumophila serogroup 1 (strain 2300/99 Alcoy).</t>
  </si>
  <si>
    <t xml:space="preserve"> NCBI_TaxID=423212;</t>
  </si>
  <si>
    <t xml:space="preserve"> Capsella grandiflora.</t>
  </si>
  <si>
    <t xml:space="preserve"> NCBI_TaxID=264402;</t>
  </si>
  <si>
    <t xml:space="preserve"> malvids</t>
  </si>
  <si>
    <t xml:space="preserve"> Brassicales</t>
  </si>
  <si>
    <t xml:space="preserve"> Brassicaceae</t>
  </si>
  <si>
    <t xml:space="preserve"> Camelineae</t>
  </si>
  <si>
    <t xml:space="preserve"> Capsella.</t>
  </si>
  <si>
    <t xml:space="preserve"> Neslia paniculata.</t>
  </si>
  <si>
    <t xml:space="preserve"> NCBI_TaxID=98023;</t>
  </si>
  <si>
    <t xml:space="preserve"> Neslia.</t>
  </si>
  <si>
    <t xml:space="preserve"> Tribolium castaneum (Red flour beetle).</t>
  </si>
  <si>
    <t xml:space="preserve"> NCBI_TaxID=7070;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</si>
  <si>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</si>
  <si>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</si>
  <si>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</si>
  <si>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</si>
  <si>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</si>
  <si>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</si>
  <si>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Ectocarpus siliculosus (Brown alga).</t>
  </si>
  <si>
    <t xml:space="preserve"> NCBI_TaxID=2880;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</si>
  <si>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</si>
  <si>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</si>
  <si>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</si>
  <si>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</si>
  <si>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</si>
  <si>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 xml:space="preserve"> Arabidopsis lyrata subsp. lyrata (Lyre-leaved rock-cress).</t>
  </si>
  <si>
    <t xml:space="preserve"> NCBI_TaxID=81972;</t>
  </si>
  <si>
    <t xml:space="preserve"> Arabidopsis.</t>
  </si>
  <si>
    <t xml:space="preserve"> Blastocystis hominis.</t>
  </si>
  <si>
    <t xml:space="preserve"> NCBI_TaxID=12968;</t>
  </si>
  <si>
    <t xml:space="preserve"> Blastocystis.</t>
  </si>
  <si>
    <t xml:space="preserve"> Schizophyllum commune (strain H4-8 / FGSC 9210) (Split gill fungus).</t>
  </si>
  <si>
    <t xml:space="preserve"> NCBI_TaxID=578458;</t>
  </si>
  <si>
    <t xml:space="preserve"> Schizophyllaceae</t>
  </si>
  <si>
    <t>Schizophyllum.</t>
  </si>
  <si>
    <t xml:space="preserve"> Selaginella moellendorffii (Spikemoss).</t>
  </si>
  <si>
    <t xml:space="preserve"> NCBI_TaxID=88036;</t>
  </si>
  <si>
    <t>Lycopodiophyta</t>
  </si>
  <si>
    <t xml:space="preserve"> Isoetopsida</t>
  </si>
  <si>
    <t xml:space="preserve"> Selaginellales</t>
  </si>
  <si>
    <t xml:space="preserve"> Selaginellaceae</t>
  </si>
  <si>
    <t>Selaginella.</t>
  </si>
  <si>
    <t xml:space="preserve"> Volvox carteri (Green alga).</t>
  </si>
  <si>
    <t xml:space="preserve"> NCBI_TaxID=3067;</t>
  </si>
  <si>
    <t xml:space="preserve"> Volvocaceae</t>
  </si>
  <si>
    <t xml:space="preserve"> Volvox.</t>
  </si>
  <si>
    <t xml:space="preserve"> Encephalitozoon intestinalis (strain ATCC 50506) (Microsporidian parasite) (Septata intestinalis).</t>
  </si>
  <si>
    <t xml:space="preserve"> NCBI_TaxID=876142;</t>
  </si>
  <si>
    <t xml:space="preserve"> Unikaryonidae</t>
  </si>
  <si>
    <t xml:space="preserve"> Encephalitozoon.</t>
  </si>
  <si>
    <t xml:space="preserve"> Pediculus humanus subsp. corporis (Body louse).</t>
  </si>
  <si>
    <t xml:space="preserve"> NCBI_TaxID=121224;</t>
  </si>
  <si>
    <t xml:space="preserve"> Paraneoptera</t>
  </si>
  <si>
    <t xml:space="preserve"> Phthiraptera</t>
  </si>
  <si>
    <t xml:space="preserve"> Anoplura</t>
  </si>
  <si>
    <t>Pediculidae</t>
  </si>
  <si>
    <t xml:space="preserve"> Pediculus.</t>
  </si>
  <si>
    <t xml:space="preserve"> Gallus gallus (Chicken).</t>
  </si>
  <si>
    <t xml:space="preserve"> NCBI_TaxID=9031;</t>
  </si>
  <si>
    <t>Archosauria</t>
  </si>
  <si>
    <t xml:space="preserve"> Dinosauria</t>
  </si>
  <si>
    <t xml:space="preserve"> Saurischia</t>
  </si>
  <si>
    <t xml:space="preserve"> Theropoda</t>
  </si>
  <si>
    <t xml:space="preserve"> Coelurosauria</t>
  </si>
  <si>
    <t xml:space="preserve"> Aves</t>
  </si>
  <si>
    <t>Neognathae</t>
  </si>
  <si>
    <t xml:space="preserve"> Galliformes</t>
  </si>
  <si>
    <t xml:space="preserve"> Phasianidae</t>
  </si>
  <si>
    <t xml:space="preserve"> Phasianinae</t>
  </si>
  <si>
    <t xml:space="preserve"> Gallus.</t>
  </si>
  <si>
    <t xml:space="preserve"> Giardia intestinalis (strain P15) (Giardia lamblia).</t>
  </si>
  <si>
    <t xml:space="preserve"> NCBI_TaxID=658858;</t>
  </si>
  <si>
    <t xml:space="preserve"> Loa loa (Eye worm) (Filaria loa).</t>
  </si>
  <si>
    <t xml:space="preserve"> NCBI_TaxID=7209;</t>
  </si>
  <si>
    <t xml:space="preserve"> Loa.</t>
  </si>
  <si>
    <t>E1ZEL7_CHLVA</t>
  </si>
  <si>
    <t xml:space="preserve"> Chlorella variabilis (Green alga).</t>
  </si>
  <si>
    <t xml:space="preserve"> NCBI_TaxID=554065;</t>
  </si>
  <si>
    <t xml:space="preserve"> Trebouxiophyceae</t>
  </si>
  <si>
    <t xml:space="preserve"> Chlorellales</t>
  </si>
  <si>
    <t>Chlorellaceae</t>
  </si>
  <si>
    <t xml:space="preserve"> Chlorella.</t>
  </si>
  <si>
    <t>E1ZH13_CHLVA</t>
  </si>
  <si>
    <t>E2A2V3_CAMFO</t>
  </si>
  <si>
    <t xml:space="preserve"> Camponotus floridanus (Florida carpenter ant).</t>
  </si>
  <si>
    <t xml:space="preserve"> NCBI_TaxID=104421;</t>
  </si>
  <si>
    <t xml:space="preserve"> Hymenoptera</t>
  </si>
  <si>
    <t xml:space="preserve"> Apocrita</t>
  </si>
  <si>
    <t xml:space="preserve"> Aculeata</t>
  </si>
  <si>
    <t>Vespoidea</t>
  </si>
  <si>
    <t xml:space="preserve"> Formicidae</t>
  </si>
  <si>
    <t xml:space="preserve"> Formicinae</t>
  </si>
  <si>
    <t xml:space="preserve"> Camponotus.</t>
  </si>
  <si>
    <t>E2AML8_CAMFO</t>
  </si>
  <si>
    <t>E2AP63_CAMFO</t>
  </si>
  <si>
    <t>E2ATT5_CAMFO</t>
  </si>
  <si>
    <t>E2B031_CAMFO</t>
  </si>
  <si>
    <t>E2B9H2_HARSA</t>
  </si>
  <si>
    <t xml:space="preserve"> Harpegnathos saltator (Jerdon's jumping ant).</t>
  </si>
  <si>
    <t xml:space="preserve"> NCBI_TaxID=610380;</t>
  </si>
  <si>
    <t xml:space="preserve"> Ponerinae</t>
  </si>
  <si>
    <t xml:space="preserve"> Ponerini</t>
  </si>
  <si>
    <t xml:space="preserve"> Harpegnathos.</t>
  </si>
  <si>
    <t>E2BIZ5_HARSA</t>
  </si>
  <si>
    <t>E2BRU7_HARSA</t>
  </si>
  <si>
    <t>E2BY84_HARSA</t>
  </si>
  <si>
    <t xml:space="preserve"> Moniliophthora perniciosa (strain FA553 / isolate CP02) (Witches'-broom disease fungus) (Marasmius perniciosus).</t>
  </si>
  <si>
    <t xml:space="preserve"> NCBI_TaxID=554373;</t>
  </si>
  <si>
    <t xml:space="preserve"> Marasmiaceae</t>
  </si>
  <si>
    <t>mitosporic Marasmiaceae</t>
  </si>
  <si>
    <t xml:space="preserve"> Moniliophthora.</t>
  </si>
  <si>
    <t xml:space="preserve"> Puccinia graminis f. sp. tritici (strain CRL 75-36-700-3 / race SCCL) (Black stem rust fungus).</t>
  </si>
  <si>
    <t xml:space="preserve"> NCBI_TaxID=418459;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</si>
  <si>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</si>
  <si>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</si>
  <si>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</si>
  <si>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</si>
  <si>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</si>
  <si>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 xml:space="preserve"> Caenorhabditis remanei (Caenorhabditis vulgaris).</t>
  </si>
  <si>
    <t xml:space="preserve"> NCBI_TaxID=31234;</t>
  </si>
  <si>
    <t xml:space="preserve"> Colletotrichum graminicola (strain M1.001 / M2 / FGSC 10212) (Maize anthracnose fungus) (Glomerella graminicola).</t>
  </si>
  <si>
    <t xml:space="preserve"> NCBI_TaxID=645133;</t>
  </si>
  <si>
    <t xml:space="preserve"> Glomerellaceae</t>
  </si>
  <si>
    <t>Glomerella.</t>
  </si>
  <si>
    <t xml:space="preserve"> Pyrenophora teres f. teres (strain 0-1) (Barley net blotch fungus) (Drechslera teres f. teres).</t>
  </si>
  <si>
    <t xml:space="preserve"> NCBI_TaxID=861557;</t>
  </si>
  <si>
    <t xml:space="preserve"> Anopheles darlingi (Mosquito).</t>
  </si>
  <si>
    <t xml:space="preserve"> NCBI_TaxID=43151;</t>
  </si>
  <si>
    <t xml:space="preserve"> Anophelinae</t>
  </si>
  <si>
    <t xml:space="preserve"> Anopheles.</t>
  </si>
  <si>
    <t xml:space="preserve"> Arthroderma gypseum (strain ATCC MYA-4604 / CBS 118893) (Microsporum gypseum).</t>
  </si>
  <si>
    <t xml:space="preserve"> NCBI_TaxID=535722;</t>
  </si>
  <si>
    <t xml:space="preserve"> Oikopleura dioica (Tunicate).</t>
  </si>
  <si>
    <t xml:space="preserve"> NCBI_TaxID=34765;</t>
  </si>
  <si>
    <t xml:space="preserve"> Tunicata</t>
  </si>
  <si>
    <t xml:space="preserve"> Appendicularia</t>
  </si>
  <si>
    <t xml:space="preserve"> Oikopleuridae</t>
  </si>
  <si>
    <t>Oikopleura.</t>
  </si>
  <si>
    <t>E4ZRW4_LEPMJ</t>
  </si>
  <si>
    <t xml:space="preserve"> Leptosphaeria maculans (strain JN3 / isolate v23.1.3 / race Av1-4-5-6-7-8) (Blackleg fungus) (Phoma lingam).</t>
  </si>
  <si>
    <t xml:space="preserve"> NCBI_TaxID=985895;</t>
  </si>
  <si>
    <t>Leptosphaeriaceae</t>
  </si>
  <si>
    <t xml:space="preserve"> Leptosphaeria</t>
  </si>
  <si>
    <t xml:space="preserve"> Leptosphaeria maculans complex.</t>
  </si>
  <si>
    <t>E5A0U7_LEPMJ</t>
  </si>
  <si>
    <t>E5A3H3_LEPMJ</t>
  </si>
  <si>
    <t xml:space="preserve"> Trichinella spiralis (Trichina worm).</t>
  </si>
  <si>
    <t xml:space="preserve"> NCBI_TaxID=6334;</t>
  </si>
  <si>
    <t xml:space="preserve"> Enoplea</t>
  </si>
  <si>
    <t xml:space="preserve"> Trichocephalida</t>
  </si>
  <si>
    <t>Trichinellidae</t>
  </si>
  <si>
    <t xml:space="preserve"> Trichinella.</t>
  </si>
  <si>
    <t xml:space="preserve"> Cryptococcus gattii serotype B (strain WM276 / ATCC MYA-4071) (Filobasidiella gattii) (Cryptococcus bacillisporus).</t>
  </si>
  <si>
    <t xml:space="preserve"> NCBI_TaxID=367775;</t>
  </si>
  <si>
    <t>Tremellomycetes</t>
  </si>
  <si>
    <t xml:space="preserve"> Tremellales</t>
  </si>
  <si>
    <t xml:space="preserve"> Tremellaceae</t>
  </si>
  <si>
    <t xml:space="preserve"> Filobasidiella</t>
  </si>
  <si>
    <t>Filobasidiella/Cryptococcus neoformans species complex.</t>
  </si>
  <si>
    <t xml:space="preserve"> Dicentrarchus labrax (European seabass) (Morone labrax).</t>
  </si>
  <si>
    <t xml:space="preserve"> NCBI_TaxID=13489;</t>
  </si>
  <si>
    <t xml:space="preserve"> Neoteleostei</t>
  </si>
  <si>
    <t>Acanthomorpha</t>
  </si>
  <si>
    <t xml:space="preserve"> Acanthopterygii</t>
  </si>
  <si>
    <t xml:space="preserve"> Percomorpha</t>
  </si>
  <si>
    <t xml:space="preserve"> Perciformes</t>
  </si>
  <si>
    <t xml:space="preserve"> Percoidei</t>
  </si>
  <si>
    <t>Moronidae</t>
  </si>
  <si>
    <t xml:space="preserve"> Dicentrarchus.</t>
  </si>
  <si>
    <t>E6ZJP2_SPORE</t>
  </si>
  <si>
    <t xml:space="preserve"> Sporisorium reilianum (strain SRZ2) (Maize head smut fungus).</t>
  </si>
  <si>
    <t xml:space="preserve"> NCBI_TaxID=999809;</t>
  </si>
  <si>
    <t>Ustilaginomycetes</t>
  </si>
  <si>
    <t xml:space="preserve"> Ustilaginales</t>
  </si>
  <si>
    <t xml:space="preserve"> Ustilaginaceae</t>
  </si>
  <si>
    <t xml:space="preserve"> Sporisorium.</t>
  </si>
  <si>
    <t>E6ZKW2_SPORE</t>
  </si>
  <si>
    <t>E6ZPL1_SPORE</t>
  </si>
  <si>
    <t>E6ZS98_SPORE</t>
  </si>
  <si>
    <t>E6ZTM1_SPORE</t>
  </si>
  <si>
    <t xml:space="preserve"> Saccharomyces cerevisiae (strain AWRI796) (Baker's yeast).</t>
  </si>
  <si>
    <t xml:space="preserve"> NCBI_TaxID=764097;</t>
  </si>
  <si>
    <t xml:space="preserve"> Saccharomyces cerevisiae (strain Lalvin QA23) (Baker's yeast).</t>
  </si>
  <si>
    <t xml:space="preserve"> NCBI_TaxID=764098;</t>
  </si>
  <si>
    <t xml:space="preserve"> Saccharomyces cerevisiae (strain FostersO) (Baker's yeast).</t>
  </si>
  <si>
    <t xml:space="preserve"> NCBI_TaxID=764101;</t>
  </si>
  <si>
    <t xml:space="preserve"> Saccharomyces cerevisiae (strain FostersB) (Baker's yeast).</t>
  </si>
  <si>
    <t xml:space="preserve"> NCBI_TaxID=764102;</t>
  </si>
  <si>
    <t xml:space="preserve"> Saccharomyces cerevisiae (strain Zymaflore VL3) (Baker's yeast).</t>
  </si>
  <si>
    <t xml:space="preserve"> NCBI_TaxID=764100;</t>
  </si>
  <si>
    <t xml:space="preserve"> Pichia angusta (strain ATCC 26012 / NRRL Y-7560 / DL-1) (Yeast) (Hansenula polymorpha).</t>
  </si>
  <si>
    <t xml:space="preserve"> NCBI_TaxID=871575;</t>
  </si>
  <si>
    <t xml:space="preserve"> Saccharomycetales incertae sedis</t>
  </si>
  <si>
    <t>Ogataea.</t>
  </si>
  <si>
    <t>E9AL22_LEIMU</t>
  </si>
  <si>
    <t xml:space="preserve"> Leishmania mexicana (strain MHOM/GT/2001/U1103).</t>
  </si>
  <si>
    <t xml:space="preserve"> NCBI_TaxID=929439;</t>
  </si>
  <si>
    <t>E9B354_LEIMU</t>
  </si>
  <si>
    <t>E9B531_LEIMU</t>
  </si>
  <si>
    <t>E9B543_LEIMU</t>
  </si>
  <si>
    <t>E9B923_LEIDB</t>
  </si>
  <si>
    <t xml:space="preserve"> Leishmania donovani (strain BPK282A1).</t>
  </si>
  <si>
    <t xml:space="preserve"> NCBI_TaxID=981087;</t>
  </si>
  <si>
    <t>E9BP40_LEIDB</t>
  </si>
  <si>
    <t>E9BR20_LEIDB</t>
  </si>
  <si>
    <t>E9BR32_LEIDB</t>
  </si>
  <si>
    <t>E9BWS9_CAPO3</t>
  </si>
  <si>
    <t xml:space="preserve"> Capsaspora owczarzaki (strain ATCC 30864).</t>
  </si>
  <si>
    <t xml:space="preserve"> NCBI_TaxID=595528;</t>
  </si>
  <si>
    <t xml:space="preserve"> Ichthyosporea</t>
  </si>
  <si>
    <t xml:space="preserve"> Capsaspora.</t>
  </si>
  <si>
    <t>E9C066_CAPO3</t>
  </si>
  <si>
    <t>E9C1W6_CAPO3</t>
  </si>
  <si>
    <t>E9C9C5_CAPO3</t>
  </si>
  <si>
    <t>E9CFJ2_CAPO3</t>
  </si>
  <si>
    <t xml:space="preserve"> Coccidioides posadasii (strain RMSCC 757 / Silveira) (Valley fever fungus).</t>
  </si>
  <si>
    <t xml:space="preserve"> NCBI_TaxID=443226;</t>
  </si>
  <si>
    <t xml:space="preserve"> Metarhizium acridum (strain CQMa 102).</t>
  </si>
  <si>
    <t xml:space="preserve"> NCBI_TaxID=655827;</t>
  </si>
  <si>
    <t xml:space="preserve"> Clavicipitaceae</t>
  </si>
  <si>
    <t>mitosporic Clavicipitaceae</t>
  </si>
  <si>
    <t xml:space="preserve"> Metarhizium.</t>
  </si>
  <si>
    <t xml:space="preserve"> Metarhizium anisopliae (strain ARSEF 23 / ATCC MYA-3075).</t>
  </si>
  <si>
    <t xml:space="preserve"> NCBI_TaxID=655844;</t>
  </si>
  <si>
    <t xml:space="preserve"> Daphnia pulex (Water flea).</t>
  </si>
  <si>
    <t xml:space="preserve"> NCBI_TaxID=6669;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</si>
  <si>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</si>
  <si>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</si>
  <si>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</si>
  <si>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</si>
  <si>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</si>
  <si>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</si>
  <si>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Solenopsis invicta (Red imported fire ant) (Solenopsis wagneri).</t>
  </si>
  <si>
    <t xml:space="preserve"> NCBI_TaxID=13686;</t>
  </si>
  <si>
    <t xml:space="preserve"> Myrmicinae</t>
  </si>
  <si>
    <t xml:space="preserve"> Solenopsis.</t>
  </si>
  <si>
    <t>F0U8R1_AJEC8</t>
  </si>
  <si>
    <t xml:space="preserve"> Ajellomyces capsulata (strain H88) (Darling's disease fungus) (Histoplasma capsulatum).</t>
  </si>
  <si>
    <t xml:space="preserve"> NCBI_TaxID=544711;</t>
  </si>
  <si>
    <t>F0UAF9_AJEC8</t>
  </si>
  <si>
    <t>F0UE35_AJEC8</t>
  </si>
  <si>
    <t>F0UK70_AJEC8</t>
  </si>
  <si>
    <t>F0VB25_NEOCL</t>
  </si>
  <si>
    <t xml:space="preserve"> Neospora caninum (strain Liverpool).</t>
  </si>
  <si>
    <t xml:space="preserve"> NCBI_TaxID=572307;</t>
  </si>
  <si>
    <t xml:space="preserve"> Neospora.</t>
  </si>
  <si>
    <t>F0VI70_NEOCL</t>
  </si>
  <si>
    <t>F0VK14_NEOCL</t>
  </si>
  <si>
    <t>F0VN66_NEOCL</t>
  </si>
  <si>
    <t xml:space="preserve"> Albugo laibachii Nc14.</t>
  </si>
  <si>
    <t xml:space="preserve"> NCBI_TaxID=890382;</t>
  </si>
  <si>
    <t xml:space="preserve"> Albuginales</t>
  </si>
  <si>
    <t xml:space="preserve"> Albuginaceae</t>
  </si>
  <si>
    <t>Albugo.</t>
  </si>
  <si>
    <t>F0X907_GROCL</t>
  </si>
  <si>
    <t xml:space="preserve"> Grosmannia clavigera (strain kw1407 / UAMH 11150) (Blue stain fungus) (Graphiocladiella clavigera).</t>
  </si>
  <si>
    <t xml:space="preserve"> NCBI_TaxID=655863;</t>
  </si>
  <si>
    <t xml:space="preserve"> Ophiostomatales</t>
  </si>
  <si>
    <t xml:space="preserve"> Ophiostomataceae</t>
  </si>
  <si>
    <t>Grosmannia.</t>
  </si>
  <si>
    <t>F0XCC1_GROCL</t>
  </si>
  <si>
    <t>F0XEY9_GROCL</t>
  </si>
  <si>
    <t>F0XMB8_GROCL</t>
  </si>
  <si>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</si>
  <si>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</si>
  <si>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</si>
  <si>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</si>
  <si>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</si>
  <si>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</si>
  <si>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</si>
  <si>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</si>
  <si>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A0D6X2_PARTE</t>
  </si>
  <si>
    <t>A0D6X2</t>
  </si>
  <si>
    <t>PF12783</t>
  </si>
  <si>
    <t>Guanine nucleotide exchange factor in Golgi transport N-terminal</t>
  </si>
  <si>
    <t>PF01369</t>
  </si>
  <si>
    <t>Sec7 domain</t>
  </si>
  <si>
    <t>PF09324</t>
  </si>
  <si>
    <t>Domain of unknown function (DUF1981)</t>
  </si>
  <si>
    <t>A0DAI5_PARTE</t>
  </si>
  <si>
    <t>A0DAI5</t>
  </si>
  <si>
    <t>A0DAU4_PARTE</t>
  </si>
  <si>
    <t>A0DAU4</t>
  </si>
  <si>
    <t>PB358268</t>
  </si>
  <si>
    <t>A0DBE6_PARTE</t>
  </si>
  <si>
    <t>A0DBE6</t>
  </si>
  <si>
    <t>A0DJY7_PARTE</t>
  </si>
  <si>
    <t>A0DJY7</t>
  </si>
  <si>
    <t>A0DRX7_PARTE</t>
  </si>
  <si>
    <t>A0DRX7</t>
  </si>
  <si>
    <t>A0DVC2_PARTE</t>
  </si>
  <si>
    <t>A0DVC2</t>
  </si>
  <si>
    <t>PB446359</t>
  </si>
  <si>
    <t>A0ED56_PARTE</t>
  </si>
  <si>
    <t>A0ED56</t>
  </si>
  <si>
    <t>PF12796</t>
  </si>
  <si>
    <t>Ankyrin repeats (3 copies)</t>
  </si>
  <si>
    <t>PF13857</t>
  </si>
  <si>
    <t>Ankyrin repeats (many copies)</t>
  </si>
  <si>
    <t>A0JLZ9_XENTR</t>
  </si>
  <si>
    <t>A0JLZ9</t>
  </si>
  <si>
    <t>PF00169</t>
  </si>
  <si>
    <t>PH domain</t>
  </si>
  <si>
    <t>A1CBD8_ASPCL</t>
  </si>
  <si>
    <t>A1CBD8</t>
  </si>
  <si>
    <t>A1CDQ5_ASPCL</t>
  </si>
  <si>
    <t>A1CDQ5</t>
  </si>
  <si>
    <t>PB178232</t>
  </si>
  <si>
    <t>PB103694</t>
  </si>
  <si>
    <t>A1CJ43_ASPCL</t>
  </si>
  <si>
    <t>A1CJ43</t>
  </si>
  <si>
    <t>PB006816</t>
  </si>
  <si>
    <t>PB009580</t>
  </si>
  <si>
    <t>A1CSU2_ASPCL</t>
  </si>
  <si>
    <t>A1CSU2</t>
  </si>
  <si>
    <t>PB439797</t>
  </si>
  <si>
    <t>PB007011</t>
  </si>
  <si>
    <t>A1D8D5_NEOFI</t>
  </si>
  <si>
    <t>A1D8D5</t>
  </si>
  <si>
    <t>A1DCR0_NEOFI</t>
  </si>
  <si>
    <t>A1DCR0</t>
  </si>
  <si>
    <t>A1DE03_NEOFI</t>
  </si>
  <si>
    <t>A1DE03</t>
  </si>
  <si>
    <t>A1DGH8_NEOFI</t>
  </si>
  <si>
    <t>A1DGH8</t>
  </si>
  <si>
    <t>A1Z8W8_DROME</t>
  </si>
  <si>
    <t>A1Z8W8</t>
  </si>
  <si>
    <t>A1Z8W9_DROME</t>
  </si>
  <si>
    <t>A1Z8W9</t>
  </si>
  <si>
    <t>A2A517_MOUSE</t>
  </si>
  <si>
    <t>A2A517</t>
  </si>
  <si>
    <t>A2A5R2_MOUSE</t>
  </si>
  <si>
    <t>A2A5R2</t>
  </si>
  <si>
    <t>A2BHI2_DANRE</t>
  </si>
  <si>
    <t>A2BHI2</t>
  </si>
  <si>
    <t>A2D9N3_TRIVA</t>
  </si>
  <si>
    <t>A2D9N3</t>
  </si>
  <si>
    <t>A2DCZ0_TRIVA</t>
  </si>
  <si>
    <t>A2DCZ0</t>
  </si>
  <si>
    <t>A2DGN9_TRIVA</t>
  </si>
  <si>
    <t>A2DGN9</t>
  </si>
  <si>
    <t>A2DUZ2_TRIVA</t>
  </si>
  <si>
    <t>A2DUZ2</t>
  </si>
  <si>
    <t>A2DVT4_TRIVA</t>
  </si>
  <si>
    <t>A2DVT4</t>
  </si>
  <si>
    <t>A2DXM2_TRIVA</t>
  </si>
  <si>
    <t>A2DXM2</t>
  </si>
  <si>
    <t>PB263987</t>
  </si>
  <si>
    <t>A2EBT5_TRIVA</t>
  </si>
  <si>
    <t>A2EBT5</t>
  </si>
  <si>
    <t>A2EDW6_TRIVA</t>
  </si>
  <si>
    <t>A2EDW6</t>
  </si>
  <si>
    <t>A2ERU0_TRIVA</t>
  </si>
  <si>
    <t>A2ERU0</t>
  </si>
  <si>
    <t>A2EX17_TRIVA</t>
  </si>
  <si>
    <t>A2EX17</t>
  </si>
  <si>
    <t>A2F824_TRIVA</t>
  </si>
  <si>
    <t>A2F824</t>
  </si>
  <si>
    <t>A2FDN4_TRIVA</t>
  </si>
  <si>
    <t>A2FDN4</t>
  </si>
  <si>
    <t>A2FF56_TRIVA</t>
  </si>
  <si>
    <t>A2FF56</t>
  </si>
  <si>
    <t>A2FKK9_TRIVA</t>
  </si>
  <si>
    <t>A2FKK9</t>
  </si>
  <si>
    <t>A2G6N5_TRIVA</t>
  </si>
  <si>
    <t>A2G6N5</t>
  </si>
  <si>
    <t>A2GJ60_TRIVA</t>
  </si>
  <si>
    <t>A2GJ60</t>
  </si>
  <si>
    <t>A2QMI2_ASPNC</t>
  </si>
  <si>
    <t>A2QMI2</t>
  </si>
  <si>
    <t>A2QY11_ASPNC</t>
  </si>
  <si>
    <t>A2QY11</t>
  </si>
  <si>
    <t>A2QZ99_ASPNC</t>
  </si>
  <si>
    <t>A2QZ99</t>
  </si>
  <si>
    <t>A2RAA6_ASPNC</t>
  </si>
  <si>
    <t>A2RAA6</t>
  </si>
  <si>
    <t>A2VCU5_XENTR</t>
  </si>
  <si>
    <t>A2VCU5</t>
  </si>
  <si>
    <t>PB072209</t>
  </si>
  <si>
    <t>PB003614</t>
  </si>
  <si>
    <t>PB002338</t>
  </si>
  <si>
    <t>A2X475_ORYSI</t>
  </si>
  <si>
    <t>A2X475</t>
  </si>
  <si>
    <t>A2XXG5_ORYSI</t>
  </si>
  <si>
    <t>A2XXG5</t>
  </si>
  <si>
    <t>PB070776</t>
  </si>
  <si>
    <t>A3A688_ORYSJ</t>
  </si>
  <si>
    <t>A3A688</t>
  </si>
  <si>
    <t>A3GHG4_PICST</t>
  </si>
  <si>
    <t>A3GHG4</t>
  </si>
  <si>
    <t>A3LY93_PICST</t>
  </si>
  <si>
    <t>A3LY93</t>
  </si>
  <si>
    <t>PB010050</t>
  </si>
  <si>
    <t>A3M001_PICST</t>
  </si>
  <si>
    <t>A3M001</t>
  </si>
  <si>
    <t>A4D999_ASPFU</t>
  </si>
  <si>
    <t>A4D999</t>
  </si>
  <si>
    <t>A4GZ26_MOUSE</t>
  </si>
  <si>
    <t>A4GZ26</t>
  </si>
  <si>
    <t>PB071478</t>
  </si>
  <si>
    <t>PB060887</t>
  </si>
  <si>
    <t>PB057423</t>
  </si>
  <si>
    <t>A4GZU8_CAEEL</t>
  </si>
  <si>
    <t>A4GZU8</t>
  </si>
  <si>
    <t>PB091536</t>
  </si>
  <si>
    <t>A4H4V5_LEIBR</t>
  </si>
  <si>
    <t>A4H4V5</t>
  </si>
  <si>
    <t>PB053682</t>
  </si>
  <si>
    <t>PB129707</t>
  </si>
  <si>
    <t>PB129709</t>
  </si>
  <si>
    <t>PB057125</t>
  </si>
  <si>
    <t>A4HAV6_LEIBR</t>
  </si>
  <si>
    <t>A4HAV6</t>
  </si>
  <si>
    <t>PB120250</t>
  </si>
  <si>
    <t>PB058258</t>
  </si>
  <si>
    <t>A4HAW7_LEIBR</t>
  </si>
  <si>
    <t>A4HAW7</t>
  </si>
  <si>
    <t>PB080223</t>
  </si>
  <si>
    <t>PB129449</t>
  </si>
  <si>
    <t>PB129452</t>
  </si>
  <si>
    <t>PB129451</t>
  </si>
  <si>
    <t>A4HKR6_LEIBR</t>
  </si>
  <si>
    <t>A4HKR6</t>
  </si>
  <si>
    <t>PB356468</t>
  </si>
  <si>
    <t>A4HT57_LEIIN</t>
  </si>
  <si>
    <t>A4HT57</t>
  </si>
  <si>
    <t>A4I896_LEIIN</t>
  </si>
  <si>
    <t>A4I896</t>
  </si>
  <si>
    <t>PB111735</t>
  </si>
  <si>
    <t>PB179336</t>
  </si>
  <si>
    <t>A4IA03_LEIIN</t>
  </si>
  <si>
    <t>A4IA03</t>
  </si>
  <si>
    <t>A4IA28_LEIIN</t>
  </si>
  <si>
    <t>A4IA28</t>
  </si>
  <si>
    <t>A4QUX9_MAGO7</t>
  </si>
  <si>
    <t>A4QUX9</t>
  </si>
  <si>
    <t>A4R1K2_MAGO7</t>
  </si>
  <si>
    <t>A4R1K2</t>
  </si>
  <si>
    <t>PB082976</t>
  </si>
  <si>
    <t>A4RDM6_MAGO7</t>
  </si>
  <si>
    <t>A4RDM6</t>
  </si>
  <si>
    <t>A4RHK7_MAGO7</t>
  </si>
  <si>
    <t>A4RHK7</t>
  </si>
  <si>
    <t>A4RWI8_OSTLU</t>
  </si>
  <si>
    <t>A4RWI8</t>
  </si>
  <si>
    <t>A4S3J7_OSTLU</t>
  </si>
  <si>
    <t>A4S3J7</t>
  </si>
  <si>
    <t>A4S8W1_OSTLU</t>
  </si>
  <si>
    <t>A4S8W1</t>
  </si>
  <si>
    <t>PB272497</t>
  </si>
  <si>
    <t>A4VE41_TETTH</t>
  </si>
  <si>
    <t>A4VE41</t>
  </si>
  <si>
    <t>PB077225</t>
  </si>
  <si>
    <t>PF00566</t>
  </si>
  <si>
    <t>Rab-GTPase-TBC domain</t>
  </si>
  <si>
    <t>A5A2I7_TOBAC</t>
  </si>
  <si>
    <t>A5A2I7</t>
  </si>
  <si>
    <t>A5BCF2_VITVI</t>
  </si>
  <si>
    <t>A5BCF2</t>
  </si>
  <si>
    <t>A5BJQ1_VITVI</t>
  </si>
  <si>
    <t>A5BJQ1</t>
  </si>
  <si>
    <t>A5C041_VITVI</t>
  </si>
  <si>
    <t>A5C041</t>
  </si>
  <si>
    <t>A5C5Q6_VITVI</t>
  </si>
  <si>
    <t>A5C5Q6</t>
  </si>
  <si>
    <t>PF13976</t>
  </si>
  <si>
    <t>GAG-pre-integrase domain</t>
  </si>
  <si>
    <t>PF00665</t>
  </si>
  <si>
    <t>Integrase core domain</t>
  </si>
  <si>
    <t>PF07727</t>
  </si>
  <si>
    <t>Reverse transcriptase (RNA-dependent DNA polymerase)</t>
  </si>
  <si>
    <t>A5DF70_PICGU</t>
  </si>
  <si>
    <t>A5DF70</t>
  </si>
  <si>
    <t>A5DFQ8_PICGU</t>
  </si>
  <si>
    <t>A5DFQ8</t>
  </si>
  <si>
    <t>A5DP11_PICGU</t>
  </si>
  <si>
    <t>A5DP11</t>
  </si>
  <si>
    <t>A5DXW8_LODEL</t>
  </si>
  <si>
    <t>A5DXW8</t>
  </si>
  <si>
    <t>A5DZV6_LODEL</t>
  </si>
  <si>
    <t>A5DZV6</t>
  </si>
  <si>
    <t>A5E6F7_LODEL</t>
  </si>
  <si>
    <t>A5E6F7</t>
  </si>
  <si>
    <t>A5IDC4_LEGPC</t>
  </si>
  <si>
    <t>A5IDC4</t>
  </si>
  <si>
    <t>A5K3Y1_PLAVS</t>
  </si>
  <si>
    <t>A5K3Y1</t>
  </si>
  <si>
    <t>PB058658</t>
  </si>
  <si>
    <t>PB383948</t>
  </si>
  <si>
    <t>PB105597</t>
  </si>
  <si>
    <t>A6MKF7_CALJA</t>
  </si>
  <si>
    <t>A6MKF7</t>
  </si>
  <si>
    <t>A6QNS4_BOVIN</t>
  </si>
  <si>
    <t>A6QNS4</t>
  </si>
  <si>
    <t>PB084635</t>
  </si>
  <si>
    <t>A6QZ36_AJECN</t>
  </si>
  <si>
    <t>A6QZ36</t>
  </si>
  <si>
    <t>A6R1I1_AJECN</t>
  </si>
  <si>
    <t>A6R1I1</t>
  </si>
  <si>
    <t>PB038129</t>
  </si>
  <si>
    <t>PB088554</t>
  </si>
  <si>
    <t>PB056760</t>
  </si>
  <si>
    <t>A6R2W5_AJECN</t>
  </si>
  <si>
    <t>A6R2W5</t>
  </si>
  <si>
    <t>A6RCF7_AJECN</t>
  </si>
  <si>
    <t>A6RCF7</t>
  </si>
  <si>
    <t>A6RSF0_BOTFB</t>
  </si>
  <si>
    <t>A6RSF0</t>
  </si>
  <si>
    <t>A6RSF1_BOTFB</t>
  </si>
  <si>
    <t>A6RSF1</t>
  </si>
  <si>
    <t>A6SDD5_BOTFB</t>
  </si>
  <si>
    <t>A6SDD5</t>
  </si>
  <si>
    <t>A6SNA5_BOTFB</t>
  </si>
  <si>
    <t>A6SNA5</t>
  </si>
  <si>
    <t>A6ZPZ2_YEAS7</t>
  </si>
  <si>
    <t>A6ZPZ2</t>
  </si>
  <si>
    <t>A6ZQS6_YEAS7</t>
  </si>
  <si>
    <t>A6ZQS6</t>
  </si>
  <si>
    <t>A6ZWX7_YEAS7</t>
  </si>
  <si>
    <t>A6ZWX7</t>
  </si>
  <si>
    <t>PB122923</t>
  </si>
  <si>
    <t>A6ZYC8_YEAS7</t>
  </si>
  <si>
    <t>A6ZYC8</t>
  </si>
  <si>
    <t>PB092757</t>
  </si>
  <si>
    <t>A7APN4_BABBO</t>
  </si>
  <si>
    <t>A7APN4</t>
  </si>
  <si>
    <t>PB201792</t>
  </si>
  <si>
    <t>PB390439</t>
  </si>
  <si>
    <t>A7ET26_SCLS1</t>
  </si>
  <si>
    <t>A7ET26</t>
  </si>
  <si>
    <t>A7EUC2_SCLS1</t>
  </si>
  <si>
    <t>A7EUC2</t>
  </si>
  <si>
    <t>A7F3W9_SCLS1</t>
  </si>
  <si>
    <t>A7F3W9</t>
  </si>
  <si>
    <t>PB439823</t>
  </si>
  <si>
    <t>PB352273</t>
  </si>
  <si>
    <t>A7F8Z2_SCLS1</t>
  </si>
  <si>
    <t>A7F8Z2</t>
  </si>
  <si>
    <t>A7FA91_BOTFB</t>
  </si>
  <si>
    <t>A7FA91</t>
  </si>
  <si>
    <t>A7RN73_NEMVE</t>
  </si>
  <si>
    <t>A7RN73</t>
  </si>
  <si>
    <t>A7S350_NEMVE</t>
  </si>
  <si>
    <t>A7S350</t>
  </si>
  <si>
    <t>A7SEA8_NEMVE</t>
  </si>
  <si>
    <t>A7SEA8</t>
  </si>
  <si>
    <t>A7SN35_NEMVE</t>
  </si>
  <si>
    <t>A7SN35</t>
  </si>
  <si>
    <t>PB274376</t>
  </si>
  <si>
    <t>A7SN91_NEMVE</t>
  </si>
  <si>
    <t>A7SN91</t>
  </si>
  <si>
    <t>A7SXN1_NEMVE</t>
  </si>
  <si>
    <t>A7SXN1</t>
  </si>
  <si>
    <t>A7T3S2_NEMVE</t>
  </si>
  <si>
    <t>A7T3S2</t>
  </si>
  <si>
    <t>A7T3U7_NEMVE</t>
  </si>
  <si>
    <t>A7T3U7</t>
  </si>
  <si>
    <t>A7T9G5_NEMVE</t>
  </si>
  <si>
    <t>A7T9G5</t>
  </si>
  <si>
    <t>A7TEP3_VANPO</t>
  </si>
  <si>
    <t>A7TEP3</t>
  </si>
  <si>
    <t>PB102160</t>
  </si>
  <si>
    <t>A7TKB6_VANPO</t>
  </si>
  <si>
    <t>A7TKB6</t>
  </si>
  <si>
    <t>A7TLN0_VANPO</t>
  </si>
  <si>
    <t>A7TLN0</t>
  </si>
  <si>
    <t>A8BIL0_GIAIC</t>
  </si>
  <si>
    <t>A8BIL0</t>
  </si>
  <si>
    <t>PB232407</t>
  </si>
  <si>
    <t>PB232405</t>
  </si>
  <si>
    <t>A8BK70_GIAIC</t>
  </si>
  <si>
    <t>A8BK70</t>
  </si>
  <si>
    <t>PB232926</t>
  </si>
  <si>
    <t>PB156543</t>
  </si>
  <si>
    <t>A8DZA3_DANRE</t>
  </si>
  <si>
    <t>A8DZA3</t>
  </si>
  <si>
    <t>PB260511</t>
  </si>
  <si>
    <t>A8GN74_RICAH</t>
  </si>
  <si>
    <t>A8GN74</t>
  </si>
  <si>
    <t>PB025609</t>
  </si>
  <si>
    <t>A8GVK9_RICB8</t>
  </si>
  <si>
    <t>A8GVK9</t>
  </si>
  <si>
    <t>A8IEI2_CHLRE</t>
  </si>
  <si>
    <t>A8IEI2</t>
  </si>
  <si>
    <t>A8J189_CHLRE</t>
  </si>
  <si>
    <t>A8J189</t>
  </si>
  <si>
    <t>PB358748</t>
  </si>
  <si>
    <t>A8JCM5_CHLRE</t>
  </si>
  <si>
    <t>A8JCM5</t>
  </si>
  <si>
    <t>PB361262</t>
  </si>
  <si>
    <t>A8JR81_DROME</t>
  </si>
  <si>
    <t>A8JR81</t>
  </si>
  <si>
    <t>PB016766</t>
  </si>
  <si>
    <t>PF00595</t>
  </si>
  <si>
    <t>PDZ domain (Also known as DHR or GLGF)</t>
  </si>
  <si>
    <t>A8JR82_DROME</t>
  </si>
  <si>
    <t>A8JR82</t>
  </si>
  <si>
    <t>A8MWB4_HUMAN</t>
  </si>
  <si>
    <t>A8MWB4</t>
  </si>
  <si>
    <t>PB034563</t>
  </si>
  <si>
    <t>A8N1X2_COPC7</t>
  </si>
  <si>
    <t>A8N1X2</t>
  </si>
  <si>
    <t>A8N5V3_COPC7</t>
  </si>
  <si>
    <t>A8N5V3</t>
  </si>
  <si>
    <t>PB076534</t>
  </si>
  <si>
    <t>PB036681</t>
  </si>
  <si>
    <t>A8NG37_COPC7</t>
  </si>
  <si>
    <t>A8NG37</t>
  </si>
  <si>
    <t>A8NXE0_COPC7</t>
  </si>
  <si>
    <t>A8NXE0</t>
  </si>
  <si>
    <t>A8P3A3_BRUMA</t>
  </si>
  <si>
    <t>A8P3A3</t>
  </si>
  <si>
    <t>PB133647</t>
  </si>
  <si>
    <t>PB272870</t>
  </si>
  <si>
    <t>A8PNI2_BRUMA</t>
  </si>
  <si>
    <t>A8PNI2</t>
  </si>
  <si>
    <t>A8PSY6_MALGO</t>
  </si>
  <si>
    <t>A8PSY6</t>
  </si>
  <si>
    <t>A8PYL1_BRUMA</t>
  </si>
  <si>
    <t>A8PYL1</t>
  </si>
  <si>
    <t>PB208364</t>
  </si>
  <si>
    <t>PB360963</t>
  </si>
  <si>
    <t>A8Q0J4_BRUMA</t>
  </si>
  <si>
    <t>A8Q0J4</t>
  </si>
  <si>
    <t>PB209232</t>
  </si>
  <si>
    <t>A8Q1V8_MALGO</t>
  </si>
  <si>
    <t>A8Q1V8</t>
  </si>
  <si>
    <t>A8Q2Z9_MALGO</t>
  </si>
  <si>
    <t>A8Q2Z9</t>
  </si>
  <si>
    <t>A8Q6Q5_MALGO</t>
  </si>
  <si>
    <t>A8Q6Q5</t>
  </si>
  <si>
    <t>A8QAA7_MALGO</t>
  </si>
  <si>
    <t>A8QAA7</t>
  </si>
  <si>
    <t>A8QG19_BRUMA</t>
  </si>
  <si>
    <t>A8QG19</t>
  </si>
  <si>
    <t>PB105613</t>
  </si>
  <si>
    <t>PB359938</t>
  </si>
  <si>
    <t>A8WGT3_DANRE</t>
  </si>
  <si>
    <t>A8WGT3</t>
  </si>
  <si>
    <t>A8WHG2_DROME</t>
  </si>
  <si>
    <t>A8WHG2</t>
  </si>
  <si>
    <t>A8XBN3_CAEBR</t>
  </si>
  <si>
    <t>A8XBN3</t>
  </si>
  <si>
    <t>PB165576</t>
  </si>
  <si>
    <t>A8XCI3_CAEBR</t>
  </si>
  <si>
    <t>A8XCI3</t>
  </si>
  <si>
    <t>A8XHC1_CAEBR</t>
  </si>
  <si>
    <t>A8XHC1</t>
  </si>
  <si>
    <t>PB263022</t>
  </si>
  <si>
    <t>A8XI29_CAEBR</t>
  </si>
  <si>
    <t>A8XI29</t>
  </si>
  <si>
    <t>A8XWC0_CAEBR</t>
  </si>
  <si>
    <t>A8XWC0</t>
  </si>
  <si>
    <t>A8Y3J5_CAEBR</t>
  </si>
  <si>
    <t>A8Y3J5</t>
  </si>
  <si>
    <t>PB186569</t>
  </si>
  <si>
    <t>A9JRK9_XENTR</t>
  </si>
  <si>
    <t>A9JRK9</t>
  </si>
  <si>
    <t>A9RIC5_PHYPA</t>
  </si>
  <si>
    <t>A9RIC5</t>
  </si>
  <si>
    <t>A9RJB3_PHYPA</t>
  </si>
  <si>
    <t>A9RJB3</t>
  </si>
  <si>
    <t>A9RNQ7_PHYPA</t>
  </si>
  <si>
    <t>A9RNQ7</t>
  </si>
  <si>
    <t>A9RUN1_PHYPA</t>
  </si>
  <si>
    <t>A9RUN1</t>
  </si>
  <si>
    <t>A9SNV0_PHYPA</t>
  </si>
  <si>
    <t>A9SNV0</t>
  </si>
  <si>
    <t>A9TMD6_PHYPA</t>
  </si>
  <si>
    <t>A9TMD6</t>
  </si>
  <si>
    <t>A9TZ95_PHYPA</t>
  </si>
  <si>
    <t>A9TZ95</t>
  </si>
  <si>
    <t>A9UNI4_MONBE</t>
  </si>
  <si>
    <t>A9UNI4</t>
  </si>
  <si>
    <t>A9UYT9_MONBE</t>
  </si>
  <si>
    <t>A9UYT9</t>
  </si>
  <si>
    <t>A9V004_MONBE</t>
  </si>
  <si>
    <t>A9V004</t>
  </si>
  <si>
    <t>A9V0S6_MONBE</t>
  </si>
  <si>
    <t>A9V0S6</t>
  </si>
  <si>
    <t>A9V3G5_MONBE</t>
  </si>
  <si>
    <t>A9V3G5</t>
  </si>
  <si>
    <t>A9V7D1_MONBE</t>
  </si>
  <si>
    <t>A9V7D1</t>
  </si>
  <si>
    <t>B0CQL6_LACBS</t>
  </si>
  <si>
    <t>B0CQL6</t>
  </si>
  <si>
    <t>PB351149</t>
  </si>
  <si>
    <t>B0CY77_LACBS</t>
  </si>
  <si>
    <t>B0CY77</t>
  </si>
  <si>
    <t>B0D0F2_LACBS</t>
  </si>
  <si>
    <t>B0D0F2</t>
  </si>
  <si>
    <t>PB149964</t>
  </si>
  <si>
    <t>B0D3W0_LACBS</t>
  </si>
  <si>
    <t>B0D3W0</t>
  </si>
  <si>
    <t>B0D877_LACBS</t>
  </si>
  <si>
    <t>B0D877</t>
  </si>
  <si>
    <t>PB204214</t>
  </si>
  <si>
    <t>B0E8N8_ENTDI</t>
  </si>
  <si>
    <t>B0E8N8</t>
  </si>
  <si>
    <t>PB414662</t>
  </si>
  <si>
    <t>PB414666</t>
  </si>
  <si>
    <t>B0E946_ENTDI</t>
  </si>
  <si>
    <t>B0E946</t>
  </si>
  <si>
    <t>PB362335</t>
  </si>
  <si>
    <t>B0E9P8_ENTDI</t>
  </si>
  <si>
    <t>B0E9P8</t>
  </si>
  <si>
    <t>PB051773</t>
  </si>
  <si>
    <t>PB414082</t>
  </si>
  <si>
    <t>B0EFK8_ENTDI</t>
  </si>
  <si>
    <t>B0EFK8</t>
  </si>
  <si>
    <t>PB413907</t>
  </si>
  <si>
    <t>B0EHE1_ENTDI</t>
  </si>
  <si>
    <t>B0EHE1</t>
  </si>
  <si>
    <t>PB163475</t>
  </si>
  <si>
    <t>PB414356</t>
  </si>
  <si>
    <t>B0EMC9_ENTDI</t>
  </si>
  <si>
    <t>B0EMC9</t>
  </si>
  <si>
    <t>PB416128</t>
  </si>
  <si>
    <t>B0ENS9_ENTDI</t>
  </si>
  <si>
    <t>B0ENS9</t>
  </si>
  <si>
    <t>PB355825</t>
  </si>
  <si>
    <t>B0ETT7_ENTDI</t>
  </si>
  <si>
    <t>B0ETT7</t>
  </si>
  <si>
    <t>PB357770</t>
  </si>
  <si>
    <t>PB357773</t>
  </si>
  <si>
    <t>B0S6K9_DANRE</t>
  </si>
  <si>
    <t>B0S6K9</t>
  </si>
  <si>
    <t>PB221982</t>
  </si>
  <si>
    <t>B0W2G3_CULQU</t>
  </si>
  <si>
    <t>B0W2G3</t>
  </si>
  <si>
    <t>B0W300_CULQU</t>
  </si>
  <si>
    <t>B0W300</t>
  </si>
  <si>
    <t>B0W8D4_CULQU</t>
  </si>
  <si>
    <t>B0W8D4</t>
  </si>
  <si>
    <t>PB016465</t>
  </si>
  <si>
    <t>PB054124</t>
  </si>
  <si>
    <t>B0WCK7_CULQU</t>
  </si>
  <si>
    <t>B0WCK7</t>
  </si>
  <si>
    <t>B0X898_CULQU</t>
  </si>
  <si>
    <t>B0X898</t>
  </si>
  <si>
    <t>PB389353</t>
  </si>
  <si>
    <t>PB350381</t>
  </si>
  <si>
    <t>B0XRS7_ASPFC</t>
  </si>
  <si>
    <t>B0XRS7</t>
  </si>
  <si>
    <t>B0XZ65_ASPFC</t>
  </si>
  <si>
    <t>B0XZ65</t>
  </si>
  <si>
    <t>B0Y134_ASPFC</t>
  </si>
  <si>
    <t>B0Y134</t>
  </si>
  <si>
    <t>B0YB20_ASPFC</t>
  </si>
  <si>
    <t>B0YB20</t>
  </si>
  <si>
    <t>B1AHH4_HUMAN</t>
  </si>
  <si>
    <t>B1AHH4</t>
  </si>
  <si>
    <t>B1AHH5_HUMAN</t>
  </si>
  <si>
    <t>B1AHH5</t>
  </si>
  <si>
    <t>B1AHH6_HUMAN</t>
  </si>
  <si>
    <t>B1AHH6</t>
  </si>
  <si>
    <t>B1AHH7_HUMAN</t>
  </si>
  <si>
    <t>B1AHH7</t>
  </si>
  <si>
    <t>B1AHH8_HUMAN</t>
  </si>
  <si>
    <t>B1AHH8</t>
  </si>
  <si>
    <t>B1AHI0_HUMAN</t>
  </si>
  <si>
    <t>B1AHI0</t>
  </si>
  <si>
    <t>B1H1F3_XENTR</t>
  </si>
  <si>
    <t>B1H1F3</t>
  </si>
  <si>
    <t>PF12937</t>
  </si>
  <si>
    <t>F-box-like</t>
  </si>
  <si>
    <t>B2B011_PODAN</t>
  </si>
  <si>
    <t>B2B011</t>
  </si>
  <si>
    <t>B2B2U1_PODAN</t>
  </si>
  <si>
    <t>B2B2U1</t>
  </si>
  <si>
    <t>B2B5N6_PODAN</t>
  </si>
  <si>
    <t>B2B5N6</t>
  </si>
  <si>
    <t>B2FDA3_CAEEL</t>
  </si>
  <si>
    <t>B2FDA3</t>
  </si>
  <si>
    <t>B2G4I0_ZYGRO</t>
  </si>
  <si>
    <t>B2G4I0</t>
  </si>
  <si>
    <t>B2GUV0_RAT</t>
  </si>
  <si>
    <t>B2GUV0</t>
  </si>
  <si>
    <t>B2R9C3_HUMAN</t>
  </si>
  <si>
    <t>B2R9C3</t>
  </si>
  <si>
    <t>B2RCD2_HUMAN</t>
  </si>
  <si>
    <t>B2RCD2</t>
  </si>
  <si>
    <t>B2VLI1_PODAN</t>
  </si>
  <si>
    <t>B2VLI1</t>
  </si>
  <si>
    <t>B2W5N5_PYRTR</t>
  </si>
  <si>
    <t>B2W5N5</t>
  </si>
  <si>
    <t>B2W8S3_PYRTR</t>
  </si>
  <si>
    <t>B2W8S3</t>
  </si>
  <si>
    <t>PB216259</t>
  </si>
  <si>
    <t>B2WFX8_PYRTR</t>
  </si>
  <si>
    <t>B2WFX8</t>
  </si>
  <si>
    <t>B2WHA3_PYRTR</t>
  </si>
  <si>
    <t>B2WHA3</t>
  </si>
  <si>
    <t>B3KN27_HUMAN</t>
  </si>
  <si>
    <t>B3KN27</t>
  </si>
  <si>
    <t>B3KRC4_HUMAN</t>
  </si>
  <si>
    <t>B3KRC4</t>
  </si>
  <si>
    <t>PB013901</t>
  </si>
  <si>
    <t>B3KT97_HUMAN</t>
  </si>
  <si>
    <t>B3KT97</t>
  </si>
  <si>
    <t>B3KVY7_HUMAN</t>
  </si>
  <si>
    <t>B3KVY7</t>
  </si>
  <si>
    <t>PB045475</t>
  </si>
  <si>
    <t>B3L9Y8_PLAKH</t>
  </si>
  <si>
    <t>B3L9Y8</t>
  </si>
  <si>
    <t>B3LGB4_YEAS1</t>
  </si>
  <si>
    <t>B3LGB4</t>
  </si>
  <si>
    <t>B3LK61_YEAS1</t>
  </si>
  <si>
    <t>B3LK61</t>
  </si>
  <si>
    <t>B3LQC2_YEAS1</t>
  </si>
  <si>
    <t>B3LQC2</t>
  </si>
  <si>
    <t>B3LRZ3_YEAS1</t>
  </si>
  <si>
    <t>B3LRZ3</t>
  </si>
  <si>
    <t>B3M008_DROAN</t>
  </si>
  <si>
    <t>B3M008</t>
  </si>
  <si>
    <t>B3M6U5_DROAN</t>
  </si>
  <si>
    <t>B3M6U5</t>
  </si>
  <si>
    <t>PB030517</t>
  </si>
  <si>
    <t>PB113379</t>
  </si>
  <si>
    <t>PB213941</t>
  </si>
  <si>
    <t>B3MCA6_DROAN</t>
  </si>
  <si>
    <t>B3MCA6</t>
  </si>
  <si>
    <t>B3ML89_DROAN</t>
  </si>
  <si>
    <t>B3ML89</t>
  </si>
  <si>
    <t>PB046511</t>
  </si>
  <si>
    <t>B3MN33_DROAN</t>
  </si>
  <si>
    <t>B3MN33</t>
  </si>
  <si>
    <t>B3NAD9_DROER</t>
  </si>
  <si>
    <t>B3NAD9</t>
  </si>
  <si>
    <t>B3NIV4_DROER</t>
  </si>
  <si>
    <t>B3NIV4</t>
  </si>
  <si>
    <t>PB082711</t>
  </si>
  <si>
    <t>B3NKR8_DROER</t>
  </si>
  <si>
    <t>B3NKR8</t>
  </si>
  <si>
    <t>B3NS41_DROER</t>
  </si>
  <si>
    <t>B3NS41</t>
  </si>
  <si>
    <t>B3P8M6_DROER</t>
  </si>
  <si>
    <t>B3P8M6</t>
  </si>
  <si>
    <t>B3RIN4_TRIAD</t>
  </si>
  <si>
    <t>B3RIN4</t>
  </si>
  <si>
    <t>B3RPU5_TRIAD</t>
  </si>
  <si>
    <t>B3RPU5</t>
  </si>
  <si>
    <t>B3RW53_TRIAD</t>
  </si>
  <si>
    <t>B3RW53</t>
  </si>
  <si>
    <t>B3S0X5_TRIAD</t>
  </si>
  <si>
    <t>B3S0X5</t>
  </si>
  <si>
    <t>B3S4N3_TRIAD</t>
  </si>
  <si>
    <t>B3S4N3</t>
  </si>
  <si>
    <t>B4DGC5_HUMAN</t>
  </si>
  <si>
    <t>B4DGC5</t>
  </si>
  <si>
    <t>B4DLA7_HUMAN</t>
  </si>
  <si>
    <t>B4DLA7</t>
  </si>
  <si>
    <t>B4DS60_HUMAN</t>
  </si>
  <si>
    <t>B4DS60</t>
  </si>
  <si>
    <t>PB263893</t>
  </si>
  <si>
    <t>B4DYN7_HUMAN</t>
  </si>
  <si>
    <t>B4DYN7</t>
  </si>
  <si>
    <t>B4E2V8_HUMAN</t>
  </si>
  <si>
    <t>B4E2V8</t>
  </si>
  <si>
    <t>B4GDN7_DROPE</t>
  </si>
  <si>
    <t>B4GDN7</t>
  </si>
  <si>
    <t>B4GKP2_DROPE</t>
  </si>
  <si>
    <t>B4GKP2</t>
  </si>
  <si>
    <t>B4GNS7_DROPE</t>
  </si>
  <si>
    <t>B4GNS7</t>
  </si>
  <si>
    <t>B4GWZ6_DROPE</t>
  </si>
  <si>
    <t>B4GWZ6</t>
  </si>
  <si>
    <t>B4H7Q9_DROPE</t>
  </si>
  <si>
    <t>B4H7Q9</t>
  </si>
  <si>
    <t>B4H849_DROPE</t>
  </si>
  <si>
    <t>B4H849</t>
  </si>
  <si>
    <t>B4HDD7_DROPE</t>
  </si>
  <si>
    <t>B4HDD7</t>
  </si>
  <si>
    <t>B4HEQ5_DROSE</t>
  </si>
  <si>
    <t>B4HEQ5</t>
  </si>
  <si>
    <t>B4HP89_DROSE</t>
  </si>
  <si>
    <t>B4HP89</t>
  </si>
  <si>
    <t>B4HX94_DROSE</t>
  </si>
  <si>
    <t>B4HX94</t>
  </si>
  <si>
    <t>B4IAJ4_DROSE</t>
  </si>
  <si>
    <t>B4IAJ4</t>
  </si>
  <si>
    <t>B4IIG6_DROSE</t>
  </si>
  <si>
    <t>B4IIG6</t>
  </si>
  <si>
    <t>B4INN2_DROSE</t>
  </si>
  <si>
    <t>B4INN2</t>
  </si>
  <si>
    <t>B4IQU5_DROPE</t>
  </si>
  <si>
    <t>B4IQU5</t>
  </si>
  <si>
    <t>PB343550</t>
  </si>
  <si>
    <t>B4IR22_DROPE</t>
  </si>
  <si>
    <t>B4IR22</t>
  </si>
  <si>
    <t>B4ISC6_DROPE</t>
  </si>
  <si>
    <t>B4ISC6</t>
  </si>
  <si>
    <t>B4IYW8_DROGR</t>
  </si>
  <si>
    <t>B4IYW8</t>
  </si>
  <si>
    <t>B4JCW8_DROGR</t>
  </si>
  <si>
    <t>B4JCW8</t>
  </si>
  <si>
    <t>B4JE29_DROGR</t>
  </si>
  <si>
    <t>B4JE29</t>
  </si>
  <si>
    <t>B4JSH9_DROGR</t>
  </si>
  <si>
    <t>B4JSH9</t>
  </si>
  <si>
    <t>B4JVP4_DROGR</t>
  </si>
  <si>
    <t>B4JVP4</t>
  </si>
  <si>
    <t>B4K2V8_DROGR</t>
  </si>
  <si>
    <t>B4K2V8</t>
  </si>
  <si>
    <t>B4K7P3_DROMO</t>
  </si>
  <si>
    <t>B4K7P3</t>
  </si>
  <si>
    <t>B4KIX3_DROMO</t>
  </si>
  <si>
    <t>B4KIX3</t>
  </si>
  <si>
    <t>B4KJ98_DROMO</t>
  </si>
  <si>
    <t>B4KJ98</t>
  </si>
  <si>
    <t>B4KMJ6_DROMO</t>
  </si>
  <si>
    <t>B4KMJ6</t>
  </si>
  <si>
    <t>B4KWK5_DROMO</t>
  </si>
  <si>
    <t>B4KWK5</t>
  </si>
  <si>
    <t>B4LEC4_DROVI</t>
  </si>
  <si>
    <t>B4LEC4</t>
  </si>
  <si>
    <t>B4LSE3_DROVI</t>
  </si>
  <si>
    <t>B4LSE3</t>
  </si>
  <si>
    <t>B4M176_DROVI</t>
  </si>
  <si>
    <t>B4M176</t>
  </si>
  <si>
    <t>B4M8K8_DROVI</t>
  </si>
  <si>
    <t>B4M8K8</t>
  </si>
  <si>
    <t>B4MCN2_DROVI</t>
  </si>
  <si>
    <t>B4MCN2</t>
  </si>
  <si>
    <t>B4MY66_DROWI</t>
  </si>
  <si>
    <t>B4MY66</t>
  </si>
  <si>
    <t>B4N160_DROWI</t>
  </si>
  <si>
    <t>B4N160</t>
  </si>
  <si>
    <t>B4N3U9_DROWI</t>
  </si>
  <si>
    <t>B4N3U9</t>
  </si>
  <si>
    <t>PB079617</t>
  </si>
  <si>
    <t>B4N7K5_DROWI</t>
  </si>
  <si>
    <t>B4N7K5</t>
  </si>
  <si>
    <t>B4NAV1_DROWI</t>
  </si>
  <si>
    <t>B4NAV1</t>
  </si>
  <si>
    <t>B4P3P8_DROYA</t>
  </si>
  <si>
    <t>B4P3P8</t>
  </si>
  <si>
    <t>B4P5K3_DROYA</t>
  </si>
  <si>
    <t>B4P5K3</t>
  </si>
  <si>
    <t>B4P6G2_DROYA</t>
  </si>
  <si>
    <t>B4P6G2</t>
  </si>
  <si>
    <t>B4PE76_DROYA</t>
  </si>
  <si>
    <t>B4PE76</t>
  </si>
  <si>
    <t>B4PE77_DROYA</t>
  </si>
  <si>
    <t>B4PE77</t>
  </si>
  <si>
    <t>B4PMC3_DROYA</t>
  </si>
  <si>
    <t>B4PMC3</t>
  </si>
  <si>
    <t>B4Q4G1_DROSI</t>
  </si>
  <si>
    <t>B4Q4G1</t>
  </si>
  <si>
    <t>B4Q558_DROSI</t>
  </si>
  <si>
    <t>B4Q558</t>
  </si>
  <si>
    <t>B4QCS7_DROSI</t>
  </si>
  <si>
    <t>B4QCS7</t>
  </si>
  <si>
    <t>B4QJM8_DROSI</t>
  </si>
  <si>
    <t>B4QJM8</t>
  </si>
  <si>
    <t>B5DPT2_DROPS</t>
  </si>
  <si>
    <t>B5DPT2</t>
  </si>
  <si>
    <t>PB289020</t>
  </si>
  <si>
    <t>PB169513</t>
  </si>
  <si>
    <t>B5DRV7_DROPS</t>
  </si>
  <si>
    <t>B5DRV7</t>
  </si>
  <si>
    <t>B5VDS6_YEAS6</t>
  </si>
  <si>
    <t>B5VDS6</t>
  </si>
  <si>
    <t>B5VG65_YEAS6</t>
  </si>
  <si>
    <t>B5VG65</t>
  </si>
  <si>
    <t>B5VHB4_YEAS6</t>
  </si>
  <si>
    <t>B5VHB4</t>
  </si>
  <si>
    <t>B5VLI8_YEAS6</t>
  </si>
  <si>
    <t>B5VLI8</t>
  </si>
  <si>
    <t>B5YN29_THAPS</t>
  </si>
  <si>
    <t>B5YN29</t>
  </si>
  <si>
    <t>B6AD16_CRYMR</t>
  </si>
  <si>
    <t>B6AD16</t>
  </si>
  <si>
    <t>PB271636</t>
  </si>
  <si>
    <t>PB057265</t>
  </si>
  <si>
    <t>B6AID7_CRYMR</t>
  </si>
  <si>
    <t>B6AID7</t>
  </si>
  <si>
    <t>PB085019</t>
  </si>
  <si>
    <t>B6DTH6_9EUGL</t>
  </si>
  <si>
    <t>B6DTH6</t>
  </si>
  <si>
    <t>B6H234_PENCW</t>
  </si>
  <si>
    <t>B6H234</t>
  </si>
  <si>
    <t>B6HDP9_PENCW</t>
  </si>
  <si>
    <t>B6HDP9</t>
  </si>
  <si>
    <t>B6HEX4_PENCW</t>
  </si>
  <si>
    <t>B6HEX4</t>
  </si>
  <si>
    <t>B6HK25_PENCW</t>
  </si>
  <si>
    <t>B6HK25</t>
  </si>
  <si>
    <t>B6JV16_SCHJY</t>
  </si>
  <si>
    <t>B6JV16</t>
  </si>
  <si>
    <t>PB331733</t>
  </si>
  <si>
    <t>B6JXA1_SCHJY</t>
  </si>
  <si>
    <t>B6JXA1</t>
  </si>
  <si>
    <t>B6JZG5_SCHJY</t>
  </si>
  <si>
    <t>B6JZG5</t>
  </si>
  <si>
    <t>B6K1P9_SCHJY</t>
  </si>
  <si>
    <t>B6K1P9</t>
  </si>
  <si>
    <t>B6K1Y6_SCHJY</t>
  </si>
  <si>
    <t>B6K1Y6</t>
  </si>
  <si>
    <t>B6K3Q5_SCHJY</t>
  </si>
  <si>
    <t>B6K3Q5</t>
  </si>
  <si>
    <t>PB282167</t>
  </si>
  <si>
    <t>B6K5N4_SCHJY</t>
  </si>
  <si>
    <t>B6K5N4</t>
  </si>
  <si>
    <t>B6K8S8_TOXGO</t>
  </si>
  <si>
    <t>B6K8S8</t>
  </si>
  <si>
    <t>PB110755</t>
  </si>
  <si>
    <t>PB182906</t>
  </si>
  <si>
    <t>B6KF54_TOXGO</t>
  </si>
  <si>
    <t>B6KF54</t>
  </si>
  <si>
    <t>PB215729</t>
  </si>
  <si>
    <t>PB140987</t>
  </si>
  <si>
    <t>PB146456</t>
  </si>
  <si>
    <t>PB140996</t>
  </si>
  <si>
    <t>PB140993</t>
  </si>
  <si>
    <t>PB146454</t>
  </si>
  <si>
    <t>B6KJR6_TOXGO</t>
  </si>
  <si>
    <t>B6KJR6</t>
  </si>
  <si>
    <t>PB183720</t>
  </si>
  <si>
    <t>PB183718</t>
  </si>
  <si>
    <t>PB183723</t>
  </si>
  <si>
    <t>PB132650</t>
  </si>
  <si>
    <t>PB183719</t>
  </si>
  <si>
    <t>B6KL88_TOXGO</t>
  </si>
  <si>
    <t>B6KL88</t>
  </si>
  <si>
    <t>PB140264</t>
  </si>
  <si>
    <t>PB144821</t>
  </si>
  <si>
    <t>PB007338</t>
  </si>
  <si>
    <t>B6Q4Q7_PENMQ</t>
  </si>
  <si>
    <t>B6Q4Q7</t>
  </si>
  <si>
    <t>B6Q971_PENMQ</t>
  </si>
  <si>
    <t>B6Q971</t>
  </si>
  <si>
    <t>B6QJT8_PENMQ</t>
  </si>
  <si>
    <t>B6QJT8</t>
  </si>
  <si>
    <t>PB325167</t>
  </si>
  <si>
    <t>B6QTL8_PENMQ</t>
  </si>
  <si>
    <t>B6QTL8</t>
  </si>
  <si>
    <t>PB325463</t>
  </si>
  <si>
    <t>B7F2T8_ORYSJ</t>
  </si>
  <si>
    <t>B7F2T8</t>
  </si>
  <si>
    <t>B7FTA4_PHATC</t>
  </si>
  <si>
    <t>B7FTA4</t>
  </si>
  <si>
    <t>B7G1F2_PHATC</t>
  </si>
  <si>
    <t>B7G1F2</t>
  </si>
  <si>
    <t>B7G8H2_PHATC</t>
  </si>
  <si>
    <t>B7G8H2</t>
  </si>
  <si>
    <t>B7GEP6_PHATC</t>
  </si>
  <si>
    <t>B7GEP6</t>
  </si>
  <si>
    <t>B7P931_IXOSC</t>
  </si>
  <si>
    <t>B7P931</t>
  </si>
  <si>
    <t>B7PGL9_IXOSC</t>
  </si>
  <si>
    <t>B7PGL9</t>
  </si>
  <si>
    <t>B7PVS0_IXOSC</t>
  </si>
  <si>
    <t>B7PVS0</t>
  </si>
  <si>
    <t>B7QF20_IXOSC</t>
  </si>
  <si>
    <t>B7QF20</t>
  </si>
  <si>
    <t>B7QFP5_IXOSC</t>
  </si>
  <si>
    <t>B7QFP5</t>
  </si>
  <si>
    <t>B7TJ09_SHEEP</t>
  </si>
  <si>
    <t>B7TJ09</t>
  </si>
  <si>
    <t>PB033477</t>
  </si>
  <si>
    <t>B7XHF1_ENTBH</t>
  </si>
  <si>
    <t>B7XHF1</t>
  </si>
  <si>
    <t>B7Z1T4_HUMAN</t>
  </si>
  <si>
    <t>B7Z1T4</t>
  </si>
  <si>
    <t>B7Z2V9_HUMAN</t>
  </si>
  <si>
    <t>B7Z2V9</t>
  </si>
  <si>
    <t>B7Z9W0_HUMAN</t>
  </si>
  <si>
    <t>B7Z9W0</t>
  </si>
  <si>
    <t>B7ZNN7_MOUSE</t>
  </si>
  <si>
    <t>B7ZNN7</t>
  </si>
  <si>
    <t>PB095275</t>
  </si>
  <si>
    <t>B8AJA2_ORYSI</t>
  </si>
  <si>
    <t>B8AJA2</t>
  </si>
  <si>
    <t>B8AK12_ORYSI</t>
  </si>
  <si>
    <t>B8AK12</t>
  </si>
  <si>
    <t>B8ANN1_ORYSI</t>
  </si>
  <si>
    <t>B8ANN1</t>
  </si>
  <si>
    <t>B8AUM6_ORYSI</t>
  </si>
  <si>
    <t>B8AUM6</t>
  </si>
  <si>
    <t>B8AZ58_ORYSI</t>
  </si>
  <si>
    <t>B8AZ58</t>
  </si>
  <si>
    <t>B8B4P5_ORYSI</t>
  </si>
  <si>
    <t>B8B4P5</t>
  </si>
  <si>
    <t>B8BTP5_THAPS</t>
  </si>
  <si>
    <t>B8BTP5</t>
  </si>
  <si>
    <t>B8C0S3_THAPS</t>
  </si>
  <si>
    <t>B8C0S3</t>
  </si>
  <si>
    <t>B8C2A3_THAPS</t>
  </si>
  <si>
    <t>B8C2A3</t>
  </si>
  <si>
    <t>B8JI97_DANRE</t>
  </si>
  <si>
    <t>B8JI97</t>
  </si>
  <si>
    <t>B8JL60_DANRE</t>
  </si>
  <si>
    <t>B8JL60</t>
  </si>
  <si>
    <t>PB150246</t>
  </si>
  <si>
    <t>B8LY18_TALSN</t>
  </si>
  <si>
    <t>B8LY18</t>
  </si>
  <si>
    <t>B8M2J9_TALSN</t>
  </si>
  <si>
    <t>B8M2J9</t>
  </si>
  <si>
    <t>B8MIS4_TALSN</t>
  </si>
  <si>
    <t>B8MIS4</t>
  </si>
  <si>
    <t>B8MNL8_TALSN</t>
  </si>
  <si>
    <t>B8MNL8</t>
  </si>
  <si>
    <t>B8MX80_ASPFN</t>
  </si>
  <si>
    <t>B8MX80</t>
  </si>
  <si>
    <t>B8NBQ0_ASPFN</t>
  </si>
  <si>
    <t>B8NBQ0</t>
  </si>
  <si>
    <t>B8NLR6_ASPFN</t>
  </si>
  <si>
    <t>B8NLR6</t>
  </si>
  <si>
    <t>B8NV73_ASPFN</t>
  </si>
  <si>
    <t>B8NV73</t>
  </si>
  <si>
    <t>B8P605_POSPM</t>
  </si>
  <si>
    <t>B8P605</t>
  </si>
  <si>
    <t>B8PCG1_POSPM</t>
  </si>
  <si>
    <t>B8PCG1</t>
  </si>
  <si>
    <t>B8PI98_POSPM</t>
  </si>
  <si>
    <t>B8PI98</t>
  </si>
  <si>
    <t>PB005731</t>
  </si>
  <si>
    <t>B8PUS4_PIG</t>
  </si>
  <si>
    <t>B8PUS4</t>
  </si>
  <si>
    <t>B8PUS5_PIG</t>
  </si>
  <si>
    <t>B8PUS5</t>
  </si>
  <si>
    <t>B9F3T7_ORYSJ</t>
  </si>
  <si>
    <t>B9F3T7</t>
  </si>
  <si>
    <t>B9F6R9_ORYSJ</t>
  </si>
  <si>
    <t>B9F6R9</t>
  </si>
  <si>
    <t>B9FA64_ORYSJ</t>
  </si>
  <si>
    <t>B9FA64</t>
  </si>
  <si>
    <t>B9FIU1_ORYSJ</t>
  </si>
  <si>
    <t>B9FIU1</t>
  </si>
  <si>
    <t>B9FXY3_ORYSJ</t>
  </si>
  <si>
    <t>B9FXY3</t>
  </si>
  <si>
    <t>B9GPH7_POPTR</t>
  </si>
  <si>
    <t>B9GPH7</t>
  </si>
  <si>
    <t>B9HCN1_POPTR</t>
  </si>
  <si>
    <t>B9HCN1</t>
  </si>
  <si>
    <t>B9HPM3_POPTR</t>
  </si>
  <si>
    <t>B9HPM3</t>
  </si>
  <si>
    <t>B9IC07_POPTR</t>
  </si>
  <si>
    <t>B9IC07</t>
  </si>
  <si>
    <t>B9ILK0_POPTR</t>
  </si>
  <si>
    <t>B9ILK0</t>
  </si>
  <si>
    <t>B9MZ24_POPTR</t>
  </si>
  <si>
    <t>B9MZ24</t>
  </si>
  <si>
    <t>B9PGL5_TOXGO</t>
  </si>
  <si>
    <t>B9PGL5</t>
  </si>
  <si>
    <t>B9PK76_TOXGO</t>
  </si>
  <si>
    <t>B9PK76</t>
  </si>
  <si>
    <t>B9PN74_TOXGO</t>
  </si>
  <si>
    <t>B9PN74</t>
  </si>
  <si>
    <t>B9Q1V3_TOXGO</t>
  </si>
  <si>
    <t>B9Q1V3</t>
  </si>
  <si>
    <t>B9Q4S8_TOXGO</t>
  </si>
  <si>
    <t>B9Q4S8</t>
  </si>
  <si>
    <t>B9Q8I0_TOXGO</t>
  </si>
  <si>
    <t>B9Q8I0</t>
  </si>
  <si>
    <t>B9QPC1_TOXGO</t>
  </si>
  <si>
    <t>B9QPC1</t>
  </si>
  <si>
    <t>B9RDE3_RICCO</t>
  </si>
  <si>
    <t>B9RDE3</t>
  </si>
  <si>
    <t>B9RKU0_RICCO</t>
  </si>
  <si>
    <t>B9RKU0</t>
  </si>
  <si>
    <t>B9RR10_RICCO</t>
  </si>
  <si>
    <t>B9RR10</t>
  </si>
  <si>
    <t>B9S3C2_RICCO</t>
  </si>
  <si>
    <t>B9S3C2</t>
  </si>
  <si>
    <t>PF00082</t>
  </si>
  <si>
    <t>Subtilase family</t>
  </si>
  <si>
    <t>PF05922</t>
  </si>
  <si>
    <t>Peptidase inhibitor I9</t>
  </si>
  <si>
    <t>B9S916_RICCO</t>
  </si>
  <si>
    <t>B9S916</t>
  </si>
  <si>
    <t>B9SVJ4_RICCO</t>
  </si>
  <si>
    <t>B9SVJ4</t>
  </si>
  <si>
    <t>B9SVJ6_RICCO</t>
  </si>
  <si>
    <t>B9SVJ6</t>
  </si>
  <si>
    <t>B9WDB0_CANDC</t>
  </si>
  <si>
    <t>B9WDB0</t>
  </si>
  <si>
    <t>B9WE73_CANDC</t>
  </si>
  <si>
    <t>B9WE73</t>
  </si>
  <si>
    <t>PB237120</t>
  </si>
  <si>
    <t>B9WJS8_CANDC</t>
  </si>
  <si>
    <t>B9WJS8</t>
  </si>
  <si>
    <t>PB236470</t>
  </si>
  <si>
    <t>BIG1_BOVIN</t>
  </si>
  <si>
    <t>O46382</t>
  </si>
  <si>
    <t>BIG1_HUMAN</t>
  </si>
  <si>
    <t>Q9Y6D6</t>
  </si>
  <si>
    <t>BIG2_HUMAN</t>
  </si>
  <si>
    <t>Q9Y6D5</t>
  </si>
  <si>
    <t>C0HAR1_SALSA</t>
  </si>
  <si>
    <t>C0HAR1</t>
  </si>
  <si>
    <t>C0HBI4_SALSA</t>
  </si>
  <si>
    <t>C0HBI4</t>
  </si>
  <si>
    <t>C0NDH4_AJECG</t>
  </si>
  <si>
    <t>C0NDH4</t>
  </si>
  <si>
    <t>C0NFS0_AJECG</t>
  </si>
  <si>
    <t>C0NFS0</t>
  </si>
  <si>
    <t>C0NJ04_AJECG</t>
  </si>
  <si>
    <t>C0NJ04</t>
  </si>
  <si>
    <t>C0NM10_AJECG</t>
  </si>
  <si>
    <t>C0NM10</t>
  </si>
  <si>
    <t>C0PUX2_DROME</t>
  </si>
  <si>
    <t>C0PUX2</t>
  </si>
  <si>
    <t>C0SAI7_PARBP</t>
  </si>
  <si>
    <t>C0SAI7</t>
  </si>
  <si>
    <t>PB351142</t>
  </si>
  <si>
    <t>C0SB73_PARBP</t>
  </si>
  <si>
    <t>C0SB73</t>
  </si>
  <si>
    <t>C0SBM5_PARBP</t>
  </si>
  <si>
    <t>C0SBM5</t>
  </si>
  <si>
    <t>C0SD74_PARBP</t>
  </si>
  <si>
    <t>C0SD74</t>
  </si>
  <si>
    <t>C1BKG3_OSMMO</t>
  </si>
  <si>
    <t>C1BKG3</t>
  </si>
  <si>
    <t>C1BNK8_9MAXI</t>
  </si>
  <si>
    <t>C1BNK8</t>
  </si>
  <si>
    <t>PB388320</t>
  </si>
  <si>
    <t>C1E9X0_MICSR</t>
  </si>
  <si>
    <t>C1E9X0</t>
  </si>
  <si>
    <t>C1EDJ4_MICSR</t>
  </si>
  <si>
    <t>C1EDJ4</t>
  </si>
  <si>
    <t>C1FHQ6_MICSR</t>
  </si>
  <si>
    <t>C1FHQ6</t>
  </si>
  <si>
    <t>C1GDI1_PARBD</t>
  </si>
  <si>
    <t>C1GDI1</t>
  </si>
  <si>
    <t>C1GE97_PARBD</t>
  </si>
  <si>
    <t>C1GE97</t>
  </si>
  <si>
    <t>C1GFC1_PARBD</t>
  </si>
  <si>
    <t>C1GFC1</t>
  </si>
  <si>
    <t>PB459490</t>
  </si>
  <si>
    <t>C1GIX9_PARBD</t>
  </si>
  <si>
    <t>C1GIX9</t>
  </si>
  <si>
    <t>C1GNF1_PARBA</t>
  </si>
  <si>
    <t>C1GNF1</t>
  </si>
  <si>
    <t>C1GUW0_PARBA</t>
  </si>
  <si>
    <t>C1GUW0</t>
  </si>
  <si>
    <t>C1H5L1_PARBA</t>
  </si>
  <si>
    <t>C1H5L1</t>
  </si>
  <si>
    <t>C1HE34_PARBA</t>
  </si>
  <si>
    <t>C1HE34</t>
  </si>
  <si>
    <t>C1MIB4_MICPC</t>
  </si>
  <si>
    <t>C1MIB4</t>
  </si>
  <si>
    <t>C1N7R1_MICPC</t>
  </si>
  <si>
    <t>C1N7R1</t>
  </si>
  <si>
    <t>C3XTA2_BRAFL</t>
  </si>
  <si>
    <t>C3XTA2</t>
  </si>
  <si>
    <t>C3XW71_BRAFL</t>
  </si>
  <si>
    <t>C3XW71</t>
  </si>
  <si>
    <t>C3Y059_BRAFL</t>
  </si>
  <si>
    <t>C3Y059</t>
  </si>
  <si>
    <t>C3Y295_BRAFL</t>
  </si>
  <si>
    <t>C3Y295</t>
  </si>
  <si>
    <t>C3Y296_BRAFL</t>
  </si>
  <si>
    <t>C3Y296</t>
  </si>
  <si>
    <t>C3Y8Z8_BRAFL</t>
  </si>
  <si>
    <t>C3Y8Z8</t>
  </si>
  <si>
    <t>PB432225</t>
  </si>
  <si>
    <t>C4JEE2_UNCRE</t>
  </si>
  <si>
    <t>C4JEE2</t>
  </si>
  <si>
    <t>PB253277</t>
  </si>
  <si>
    <t>C4JS06_UNCRE</t>
  </si>
  <si>
    <t>C4JS06</t>
  </si>
  <si>
    <t>C4JWK0_UNCRE</t>
  </si>
  <si>
    <t>C4JWK0</t>
  </si>
  <si>
    <t>C4JX91_UNCRE</t>
  </si>
  <si>
    <t>C4JX91</t>
  </si>
  <si>
    <t>C4LUT3_ENTHI</t>
  </si>
  <si>
    <t>C4LUT3</t>
  </si>
  <si>
    <t>PB282488</t>
  </si>
  <si>
    <t>C4LVM4_ENTHI</t>
  </si>
  <si>
    <t>C4LVM4</t>
  </si>
  <si>
    <t>C4LXL5_ENTHI</t>
  </si>
  <si>
    <t>C4LXL5</t>
  </si>
  <si>
    <t>C4LZR6_ENTHI</t>
  </si>
  <si>
    <t>C4LZR6</t>
  </si>
  <si>
    <t>C4M0K1_ENTHI</t>
  </si>
  <si>
    <t>C4M0K1</t>
  </si>
  <si>
    <t>C4M4B7_ENTHI</t>
  </si>
  <si>
    <t>C4M4B7</t>
  </si>
  <si>
    <t>C4M4U2_ENTHI</t>
  </si>
  <si>
    <t>C4M4U2</t>
  </si>
  <si>
    <t>C4M5V4_ENTHI</t>
  </si>
  <si>
    <t>C4M5V4</t>
  </si>
  <si>
    <t>C4M8P3_ENTHI</t>
  </si>
  <si>
    <t>C4M8P3</t>
  </si>
  <si>
    <t>C4PY35_SCHMA</t>
  </si>
  <si>
    <t>C4PY35</t>
  </si>
  <si>
    <t>C4Q1I8_SCHMA</t>
  </si>
  <si>
    <t>C4Q1I8</t>
  </si>
  <si>
    <t>PB372035</t>
  </si>
  <si>
    <t>C4Q3N9_SCHMA</t>
  </si>
  <si>
    <t>C4Q3N9</t>
  </si>
  <si>
    <t>PB422363</t>
  </si>
  <si>
    <t>C4Q6S4_SCHMA</t>
  </si>
  <si>
    <t>C4Q6S4</t>
  </si>
  <si>
    <t>PB242453</t>
  </si>
  <si>
    <t>PB375998</t>
  </si>
  <si>
    <t>C4Q7S7_SCHMA</t>
  </si>
  <si>
    <t>C4Q7S7</t>
  </si>
  <si>
    <t>PF05347</t>
  </si>
  <si>
    <t>Complex 1 protein (LYR family)</t>
  </si>
  <si>
    <t>C4Q9T1_SCHMA</t>
  </si>
  <si>
    <t>C4Q9T1</t>
  </si>
  <si>
    <t>C4QBA4_SCHMA</t>
  </si>
  <si>
    <t>C4QBA4</t>
  </si>
  <si>
    <t>C4QBA5_SCHMA</t>
  </si>
  <si>
    <t>C4QBA5</t>
  </si>
  <si>
    <t>C4QNZ8_SCHMA</t>
  </si>
  <si>
    <t>C4QNZ8</t>
  </si>
  <si>
    <t>C4QY13_PICPG</t>
  </si>
  <si>
    <t>C4QY13</t>
  </si>
  <si>
    <t>C4QYF9_PICPG</t>
  </si>
  <si>
    <t>C4QYF9</t>
  </si>
  <si>
    <t>C4R2Y4_PICPG</t>
  </si>
  <si>
    <t>C4R2Y4</t>
  </si>
  <si>
    <t>C4Y371_CLAL4</t>
  </si>
  <si>
    <t>C4Y371</t>
  </si>
  <si>
    <t>C4Y7I3_CLAL4</t>
  </si>
  <si>
    <t>C4Y7I3</t>
  </si>
  <si>
    <t>C4Y877_CLAL4</t>
  </si>
  <si>
    <t>C4Y877</t>
  </si>
  <si>
    <t>C4YPR9_CANAW</t>
  </si>
  <si>
    <t>C4YPR9</t>
  </si>
  <si>
    <t>C4YQN6_CANAW</t>
  </si>
  <si>
    <t>C4YQN6</t>
  </si>
  <si>
    <t>C5DL15_LACTC</t>
  </si>
  <si>
    <t>C5DL15</t>
  </si>
  <si>
    <t>C5DL91_LACTC</t>
  </si>
  <si>
    <t>C5DL91</t>
  </si>
  <si>
    <t>C5DUK2_ZYGRC</t>
  </si>
  <si>
    <t>C5DUK2</t>
  </si>
  <si>
    <t>C5DYN4_ZYGRC</t>
  </si>
  <si>
    <t>C5DYN4</t>
  </si>
  <si>
    <t>C5E3K0_LACTC</t>
  </si>
  <si>
    <t>C5E3K0</t>
  </si>
  <si>
    <t>C5E468_ZYGRC</t>
  </si>
  <si>
    <t>C5E468</t>
  </si>
  <si>
    <t>C5FN20_ARTOC</t>
  </si>
  <si>
    <t>C5FN20</t>
  </si>
  <si>
    <t>C5FPR5_ARTOC</t>
  </si>
  <si>
    <t>C5FPR5</t>
  </si>
  <si>
    <t>C5FR43_ARTOC</t>
  </si>
  <si>
    <t>C5FR43</t>
  </si>
  <si>
    <t>C5FZY2_ARTOC</t>
  </si>
  <si>
    <t>C5FZY2</t>
  </si>
  <si>
    <t>C5G6V0_AJEDR</t>
  </si>
  <si>
    <t>C5G6V0</t>
  </si>
  <si>
    <t>C5GDR1_AJEDR</t>
  </si>
  <si>
    <t>C5GDR1</t>
  </si>
  <si>
    <t>C5GMA6_AJEDR</t>
  </si>
  <si>
    <t>C5GMA6</t>
  </si>
  <si>
    <t>C5GU76_AJEDR</t>
  </si>
  <si>
    <t>C5GU76</t>
  </si>
  <si>
    <t>C5JPD8_AJEDS</t>
  </si>
  <si>
    <t>C5JPD8</t>
  </si>
  <si>
    <t>C5JSN6_AJEDS</t>
  </si>
  <si>
    <t>C5JSN6</t>
  </si>
  <si>
    <t>C5JZS2_AJEDS</t>
  </si>
  <si>
    <t>C5JZS2</t>
  </si>
  <si>
    <t>C5K2C3_AJEDS</t>
  </si>
  <si>
    <t>C5K2C3</t>
  </si>
  <si>
    <t>C5K824_9ALVE</t>
  </si>
  <si>
    <t>C5K824</t>
  </si>
  <si>
    <t>C5K8W0_9ALVE</t>
  </si>
  <si>
    <t>C5K8W0</t>
  </si>
  <si>
    <t>C5KDT5_9ALVE</t>
  </si>
  <si>
    <t>C5KDT5</t>
  </si>
  <si>
    <t>C5KK92_9ALVE</t>
  </si>
  <si>
    <t>C5KK92</t>
  </si>
  <si>
    <t>C5LKR5_9ALVE</t>
  </si>
  <si>
    <t>C5LKR5</t>
  </si>
  <si>
    <t>C5LX02_9ALVE</t>
  </si>
  <si>
    <t>C5LX02</t>
  </si>
  <si>
    <t>C5M7X8_CANTT</t>
  </si>
  <si>
    <t>C5M7X8</t>
  </si>
  <si>
    <t>C5M9L2_CANTT</t>
  </si>
  <si>
    <t>C5M9L2</t>
  </si>
  <si>
    <t>C5MJI2_CANTT</t>
  </si>
  <si>
    <t>C5MJI2</t>
  </si>
  <si>
    <t>C5PC29_COCP7</t>
  </si>
  <si>
    <t>C5PC29</t>
  </si>
  <si>
    <t>PB379488</t>
  </si>
  <si>
    <t>C5PD53_COCP7</t>
  </si>
  <si>
    <t>C5PD53</t>
  </si>
  <si>
    <t>C5PES8_COCP7</t>
  </si>
  <si>
    <t>C5PES8</t>
  </si>
  <si>
    <t>C5PHW8_COCP7</t>
  </si>
  <si>
    <t>C5PHW8</t>
  </si>
  <si>
    <t>PB376764</t>
  </si>
  <si>
    <t>C5WQB8_SORBI</t>
  </si>
  <si>
    <t>C5WQB8</t>
  </si>
  <si>
    <t>C5WQY7_SORBI</t>
  </si>
  <si>
    <t>C5WQY7</t>
  </si>
  <si>
    <t>C5WSF5_SORBI</t>
  </si>
  <si>
    <t>C5WSF5</t>
  </si>
  <si>
    <t>C5XBL8_SORBI</t>
  </si>
  <si>
    <t>C5XBL8</t>
  </si>
  <si>
    <t>C5XXF1_SORBI</t>
  </si>
  <si>
    <t>C5XXF1</t>
  </si>
  <si>
    <t>C5YNU1_SORBI</t>
  </si>
  <si>
    <t>C5YNU1</t>
  </si>
  <si>
    <t>C5Z664_SORBI</t>
  </si>
  <si>
    <t>C5Z664</t>
  </si>
  <si>
    <t>C6H4F4_AJECH</t>
  </si>
  <si>
    <t>C6H4F4</t>
  </si>
  <si>
    <t>C6H921_AJECH</t>
  </si>
  <si>
    <t>C6H921</t>
  </si>
  <si>
    <t>C6HKC5_AJECH</t>
  </si>
  <si>
    <t>C6HKC5</t>
  </si>
  <si>
    <t>C6HKZ5_AJECH</t>
  </si>
  <si>
    <t>C6HKZ5</t>
  </si>
  <si>
    <t>C6LMV0_GIAIB</t>
  </si>
  <si>
    <t>C6LMV0</t>
  </si>
  <si>
    <t>C6LT47_GIAIB</t>
  </si>
  <si>
    <t>C6LT47</t>
  </si>
  <si>
    <t>C6M075_GIAIB</t>
  </si>
  <si>
    <t>C6M075</t>
  </si>
  <si>
    <t>C7ACF6_9GAMM</t>
  </si>
  <si>
    <t>C7ACF6</t>
  </si>
  <si>
    <t>C7GKY3_YEAS2</t>
  </si>
  <si>
    <t>C7GKY3</t>
  </si>
  <si>
    <t>C7GPT5_YEAS2</t>
  </si>
  <si>
    <t>C7GPT5</t>
  </si>
  <si>
    <t>C7GQE9_YEAS2</t>
  </si>
  <si>
    <t>C7GQE9</t>
  </si>
  <si>
    <t>C7GX20_YEAS2</t>
  </si>
  <si>
    <t>C7GX20</t>
  </si>
  <si>
    <t>C7SPI2_CANFA</t>
  </si>
  <si>
    <t>C7SPI2</t>
  </si>
  <si>
    <t>C7YPZ8_NECH7</t>
  </si>
  <si>
    <t>C7YPZ8</t>
  </si>
  <si>
    <t>C7Z1J6_NECH7</t>
  </si>
  <si>
    <t>C7Z1J6</t>
  </si>
  <si>
    <t>C7Z8M0_NECH7</t>
  </si>
  <si>
    <t>C7Z8M0</t>
  </si>
  <si>
    <t>C7Z901_NECH7</t>
  </si>
  <si>
    <t>C7Z901</t>
  </si>
  <si>
    <t>C8V1P7_EMENI</t>
  </si>
  <si>
    <t>C8V1P7</t>
  </si>
  <si>
    <t>C8V2D8_EMENI</t>
  </si>
  <si>
    <t>C8V2D8</t>
  </si>
  <si>
    <t>PB413275</t>
  </si>
  <si>
    <t>C8VHD2_EMENI</t>
  </si>
  <si>
    <t>C8VHD2</t>
  </si>
  <si>
    <t>C8VQL4_EMENI</t>
  </si>
  <si>
    <t>C8VQL4</t>
  </si>
  <si>
    <t>C8Z584_YEAS8</t>
  </si>
  <si>
    <t>C8Z584</t>
  </si>
  <si>
    <t>C8Z6X4_YEAS8</t>
  </si>
  <si>
    <t>C8Z6X4</t>
  </si>
  <si>
    <t>C8ZBI2_YEAS8</t>
  </si>
  <si>
    <t>C8ZBI2</t>
  </si>
  <si>
    <t>C9J324_HUMAN</t>
  </si>
  <si>
    <t>C9J324</t>
  </si>
  <si>
    <t>C9J4D9_HUMAN</t>
  </si>
  <si>
    <t>C9J4D9</t>
  </si>
  <si>
    <t>C9JG04_HUMAN</t>
  </si>
  <si>
    <t>C9JG04</t>
  </si>
  <si>
    <t>C9JMG9_HUMAN</t>
  </si>
  <si>
    <t>C9JMG9</t>
  </si>
  <si>
    <t>C9SD58_VERA1</t>
  </si>
  <si>
    <t>C9SD58</t>
  </si>
  <si>
    <t>C9SU80_VERA1</t>
  </si>
  <si>
    <t>C9SU80</t>
  </si>
  <si>
    <t>C9SUL0_VERA1</t>
  </si>
  <si>
    <t>C9SUL0</t>
  </si>
  <si>
    <t>C9ZMK7_TRYB9</t>
  </si>
  <si>
    <t>C9ZMK7</t>
  </si>
  <si>
    <t>PB414649</t>
  </si>
  <si>
    <t>C9ZUV9_TRYB9</t>
  </si>
  <si>
    <t>C9ZUV9</t>
  </si>
  <si>
    <t>PB158076</t>
  </si>
  <si>
    <t>PB414064</t>
  </si>
  <si>
    <t>CYH1_CERAE</t>
  </si>
  <si>
    <t>Q76MZ1</t>
  </si>
  <si>
    <t>CYH1_HUMAN</t>
  </si>
  <si>
    <t>Q15438</t>
  </si>
  <si>
    <t>CYH1_MOUSE</t>
  </si>
  <si>
    <t>Q9QX11</t>
  </si>
  <si>
    <t>CYH1_RAT</t>
  </si>
  <si>
    <t>P97694</t>
  </si>
  <si>
    <t>CYH2_BOVIN</t>
  </si>
  <si>
    <t>Q2KI41</t>
  </si>
  <si>
    <t>CYH2_CERAE</t>
  </si>
  <si>
    <t>Q76MY7</t>
  </si>
  <si>
    <t>CYH2_HUMAN</t>
  </si>
  <si>
    <t>Q99418</t>
  </si>
  <si>
    <t>CYH2_MOUSE</t>
  </si>
  <si>
    <t>P63034</t>
  </si>
  <si>
    <t>CYH2_RAT</t>
  </si>
  <si>
    <t>P63035</t>
  </si>
  <si>
    <t>CYH3_HUMAN</t>
  </si>
  <si>
    <t>O43739</t>
  </si>
  <si>
    <t>CYH3_MOUSE</t>
  </si>
  <si>
    <t>O08967</t>
  </si>
  <si>
    <t>CYH3_RAT</t>
  </si>
  <si>
    <t>P97696</t>
  </si>
  <si>
    <t>CYH4_HUMAN</t>
  </si>
  <si>
    <t>Q9UIA0</t>
  </si>
  <si>
    <t>CYH4_MOUSE</t>
  </si>
  <si>
    <t>Q80YW0</t>
  </si>
  <si>
    <t>D0AAG9_TRYB9</t>
  </si>
  <si>
    <t>D0AAG9</t>
  </si>
  <si>
    <t>D0MS23_PHYIT</t>
  </si>
  <si>
    <t>D0MS23</t>
  </si>
  <si>
    <t>D0MX13_PHYIT</t>
  </si>
  <si>
    <t>D0MX13</t>
  </si>
  <si>
    <t>D0N7N8_PHYIT</t>
  </si>
  <si>
    <t>D0N7N8</t>
  </si>
  <si>
    <t>D0N8N6_PHYIT</t>
  </si>
  <si>
    <t>D0N8N6</t>
  </si>
  <si>
    <t>D0N9J8_PHYIT</t>
  </si>
  <si>
    <t>D0N9J8</t>
  </si>
  <si>
    <t>D1LWZ6_SACKO</t>
  </si>
  <si>
    <t>D1LWZ6</t>
  </si>
  <si>
    <t>D1REZ6_LEGLO</t>
  </si>
  <si>
    <t>D1REZ6</t>
  </si>
  <si>
    <t>D1Z8J0_SORMK</t>
  </si>
  <si>
    <t>D1Z8J0</t>
  </si>
  <si>
    <t>D1ZDA2_SORMK</t>
  </si>
  <si>
    <t>D1ZDA2</t>
  </si>
  <si>
    <t>D1ZF96_SORMK</t>
  </si>
  <si>
    <t>D1ZF96</t>
  </si>
  <si>
    <t>D1ZIY6_SORMK</t>
  </si>
  <si>
    <t>D1ZIY6</t>
  </si>
  <si>
    <t>D2GUQ1_AILME</t>
  </si>
  <si>
    <t>D2GUQ1</t>
  </si>
  <si>
    <t>D2GVP9_AILME</t>
  </si>
  <si>
    <t>D2GVP9</t>
  </si>
  <si>
    <t>D2GXW0_AILME</t>
  </si>
  <si>
    <t>D2GXW0</t>
  </si>
  <si>
    <t>D2GXW2_AILME</t>
  </si>
  <si>
    <t>D2GXW2</t>
  </si>
  <si>
    <t>D2GYE3_AILME</t>
  </si>
  <si>
    <t>D2GYE3</t>
  </si>
  <si>
    <t>D2GZH9_AILME</t>
  </si>
  <si>
    <t>D2GZH9</t>
  </si>
  <si>
    <t>D2H429_AILME</t>
  </si>
  <si>
    <t>D2H429</t>
  </si>
  <si>
    <t>D2H4B0_AILME</t>
  </si>
  <si>
    <t>D2H4B0</t>
  </si>
  <si>
    <t>D2H9A5_AILME</t>
  </si>
  <si>
    <t>D2H9A5</t>
  </si>
  <si>
    <t>D2HK02_AILME</t>
  </si>
  <si>
    <t>D2HK02</t>
  </si>
  <si>
    <t>D2HLR4_AILME</t>
  </si>
  <si>
    <t>D2HLR4</t>
  </si>
  <si>
    <t>D2HUQ0_AILME</t>
  </si>
  <si>
    <t>D2HUQ0</t>
  </si>
  <si>
    <t>PB097751</t>
  </si>
  <si>
    <t>PB091351</t>
  </si>
  <si>
    <t>D2V3L4_NAEGR</t>
  </si>
  <si>
    <t>D2V3L4</t>
  </si>
  <si>
    <t>D2VF12_NAEGR</t>
  </si>
  <si>
    <t>D2VF12</t>
  </si>
  <si>
    <t>D2VP71_NAEGR</t>
  </si>
  <si>
    <t>D2VP71</t>
  </si>
  <si>
    <t>PF00071</t>
  </si>
  <si>
    <t>Ras family</t>
  </si>
  <si>
    <t>D2VV06_NAEGR</t>
  </si>
  <si>
    <t>D2VV06</t>
  </si>
  <si>
    <t>D3B5W1_POLPA</t>
  </si>
  <si>
    <t>D3B5W1</t>
  </si>
  <si>
    <t>D3BAQ3_POLPA</t>
  </si>
  <si>
    <t>D3BAQ3</t>
  </si>
  <si>
    <t>PF00643</t>
  </si>
  <si>
    <t>B-box zinc finger</t>
  </si>
  <si>
    <t>PB089193</t>
  </si>
  <si>
    <t>D3BIH4_POLPA</t>
  </si>
  <si>
    <t>D3BIH4</t>
  </si>
  <si>
    <t>D3BJV8_POLPA</t>
  </si>
  <si>
    <t>D3BJV8</t>
  </si>
  <si>
    <t>PB238070</t>
  </si>
  <si>
    <t>D3BMV3_POLPA</t>
  </si>
  <si>
    <t>D3BMV3</t>
  </si>
  <si>
    <t>PB254148</t>
  </si>
  <si>
    <t>PB124197</t>
  </si>
  <si>
    <t>D3BQV5_POLPA</t>
  </si>
  <si>
    <t>D3BQV5</t>
  </si>
  <si>
    <t>PB165104</t>
  </si>
  <si>
    <t>D3BTU0_POLPA</t>
  </si>
  <si>
    <t>D3BTU0</t>
  </si>
  <si>
    <t>D3DSQ2_HUMAN</t>
  </si>
  <si>
    <t>D3DSQ2</t>
  </si>
  <si>
    <t>D3HS78_LEGLN</t>
  </si>
  <si>
    <t>D3HS78</t>
  </si>
  <si>
    <t>D3YU95_MOUSE</t>
  </si>
  <si>
    <t>D3YU95</t>
  </si>
  <si>
    <t>D3YU96_MOUSE</t>
  </si>
  <si>
    <t>D3YU96</t>
  </si>
  <si>
    <t>D3YXU3_MOUSE</t>
  </si>
  <si>
    <t>D3YXU3</t>
  </si>
  <si>
    <t>D3YYK9_MOUSE</t>
  </si>
  <si>
    <t>D3YYK9</t>
  </si>
  <si>
    <t>D3Z5C3_MOUSE</t>
  </si>
  <si>
    <t>D3Z5C3</t>
  </si>
  <si>
    <t>D3Z5I6_MOUSE</t>
  </si>
  <si>
    <t>D3Z5I6</t>
  </si>
  <si>
    <t>D3Z6V7_MOUSE</t>
  </si>
  <si>
    <t>D3Z6V7</t>
  </si>
  <si>
    <t>D3ZFY7_RAT</t>
  </si>
  <si>
    <t>D3ZFY7</t>
  </si>
  <si>
    <t>D3ZHR6_RAT</t>
  </si>
  <si>
    <t>D3ZHR6</t>
  </si>
  <si>
    <t>D3ZI98_RAT</t>
  </si>
  <si>
    <t>D3ZI98</t>
  </si>
  <si>
    <t>D3ZJ48_RAT</t>
  </si>
  <si>
    <t>D3ZJ48</t>
  </si>
  <si>
    <t>D3ZPP3_RAT</t>
  </si>
  <si>
    <t>D3ZPP3</t>
  </si>
  <si>
    <t>D3ZQZ9_RAT</t>
  </si>
  <si>
    <t>D3ZQZ9</t>
  </si>
  <si>
    <t>D3ZR34_RAT</t>
  </si>
  <si>
    <t>D3ZR34</t>
  </si>
  <si>
    <t>D3ZSM8_RAT</t>
  </si>
  <si>
    <t>D3ZSM8</t>
  </si>
  <si>
    <t>D3ZV71_RAT</t>
  </si>
  <si>
    <t>D3ZV71</t>
  </si>
  <si>
    <t>D3ZWS4_RAT</t>
  </si>
  <si>
    <t>D3ZWS4</t>
  </si>
  <si>
    <t>D3ZXR8_RAT</t>
  </si>
  <si>
    <t>D3ZXR8</t>
  </si>
  <si>
    <t>D4A2Q3_RAT</t>
  </si>
  <si>
    <t>D4A2Q3</t>
  </si>
  <si>
    <t>D4A404_RAT</t>
  </si>
  <si>
    <t>D4A404</t>
  </si>
  <si>
    <t>D4A4I4_RAT</t>
  </si>
  <si>
    <t>D4A4I4</t>
  </si>
  <si>
    <t>D4A5L6_RAT</t>
  </si>
  <si>
    <t>D4A5L6</t>
  </si>
  <si>
    <t>D4A631_RAT</t>
  </si>
  <si>
    <t>D4A631</t>
  </si>
  <si>
    <t>D4A8L6_RAT</t>
  </si>
  <si>
    <t>D4A8L6</t>
  </si>
  <si>
    <t>D4ACB6_RAT</t>
  </si>
  <si>
    <t>D4ACB6</t>
  </si>
  <si>
    <t>D4AJC1_ARTBC</t>
  </si>
  <si>
    <t>D4AJC1</t>
  </si>
  <si>
    <t>D4AKU4_ARTBC</t>
  </si>
  <si>
    <t>D4AKU4</t>
  </si>
  <si>
    <t>D4ASH3_ARTBC</t>
  </si>
  <si>
    <t>D4ASH3</t>
  </si>
  <si>
    <t>D4AWV5_ARTBC</t>
  </si>
  <si>
    <t>D4AWV5</t>
  </si>
  <si>
    <t>D4D7K6_TRIVH</t>
  </si>
  <si>
    <t>D4D7K6</t>
  </si>
  <si>
    <t>D4D7S6_TRIVH</t>
  </si>
  <si>
    <t>D4D7S6</t>
  </si>
  <si>
    <t>D4DD07_TRIVH</t>
  </si>
  <si>
    <t>D4DD07</t>
  </si>
  <si>
    <t>D4DIW4_TRIVH</t>
  </si>
  <si>
    <t>D4DIW4</t>
  </si>
  <si>
    <t>D4YWC5_CAEEL</t>
  </si>
  <si>
    <t>D4YWC5</t>
  </si>
  <si>
    <t>D5AWV9_RICPP</t>
  </si>
  <si>
    <t>D5AWV9</t>
  </si>
  <si>
    <t>D5GGS8_TUBMM</t>
  </si>
  <si>
    <t>D5GGS8</t>
  </si>
  <si>
    <t>D5GJ84_TUBMM</t>
  </si>
  <si>
    <t>D5GJ84</t>
  </si>
  <si>
    <t>D5GKL2_TUBMM</t>
  </si>
  <si>
    <t>D5GKL2</t>
  </si>
  <si>
    <t>D5GLI2_TUBMM</t>
  </si>
  <si>
    <t>D5GLI2</t>
  </si>
  <si>
    <t>PB113634</t>
  </si>
  <si>
    <t>D5TEM2_LEGP2</t>
  </si>
  <si>
    <t>D5TEM2</t>
  </si>
  <si>
    <t>D6PS42_9BRAS</t>
  </si>
  <si>
    <t>D6PS42</t>
  </si>
  <si>
    <t>D6PS43_9BRAS</t>
  </si>
  <si>
    <t>D6PS43</t>
  </si>
  <si>
    <t>D6PS44_9BRAS</t>
  </si>
  <si>
    <t>D6PS44</t>
  </si>
  <si>
    <t>D6PS45_9BRAS</t>
  </si>
  <si>
    <t>D6PS45</t>
  </si>
  <si>
    <t>D6PS47_9BRAS</t>
  </si>
  <si>
    <t>D6PS47</t>
  </si>
  <si>
    <t>D6RCZ5_MOUSE</t>
  </si>
  <si>
    <t>D6RCZ5</t>
  </si>
  <si>
    <t>D6RLK7_COPC7</t>
  </si>
  <si>
    <t>D6RLK7</t>
  </si>
  <si>
    <t>D6W7F6_TRICA</t>
  </si>
  <si>
    <t>D6W7F6</t>
  </si>
  <si>
    <t>PB152591</t>
  </si>
  <si>
    <t>D6WIH7_TRICA</t>
  </si>
  <si>
    <t>D6WIH7</t>
  </si>
  <si>
    <t>D6WW16_TRICA</t>
  </si>
  <si>
    <t>D6WW16</t>
  </si>
  <si>
    <t>D6WW49_TRICA</t>
  </si>
  <si>
    <t>D6WW49</t>
  </si>
  <si>
    <t>D6X4C1_TRICA</t>
  </si>
  <si>
    <t>D6X4C1</t>
  </si>
  <si>
    <t>D7FVF3_ECTSI</t>
  </si>
  <si>
    <t>D7FVF3</t>
  </si>
  <si>
    <t>D7KBF6_ARALL</t>
  </si>
  <si>
    <t>D7KBF6</t>
  </si>
  <si>
    <t>D7KP56_ARALL</t>
  </si>
  <si>
    <t>D7KP56</t>
  </si>
  <si>
    <t>D7LM91_ARALL</t>
  </si>
  <si>
    <t>D7LM91</t>
  </si>
  <si>
    <t>D7LRV1_ARALL</t>
  </si>
  <si>
    <t>D7LRV1</t>
  </si>
  <si>
    <t>D7LZ99_ARALL</t>
  </si>
  <si>
    <t>D7LZ99</t>
  </si>
  <si>
    <t>D7MD11_ARALL</t>
  </si>
  <si>
    <t>D7MD11</t>
  </si>
  <si>
    <t>D7MEW8_ARALL</t>
  </si>
  <si>
    <t>D7MEW8</t>
  </si>
  <si>
    <t>D7MJL2_ARALL</t>
  </si>
  <si>
    <t>D7MJL2</t>
  </si>
  <si>
    <t>D7TBQ4_VITVI</t>
  </si>
  <si>
    <t>D7TBQ4</t>
  </si>
  <si>
    <t>D7TC77_VITVI</t>
  </si>
  <si>
    <t>D7TC77</t>
  </si>
  <si>
    <t>D7TTT6_VITVI</t>
  </si>
  <si>
    <t>D7TTT6</t>
  </si>
  <si>
    <t>D7U4P9_VITVI</t>
  </si>
  <si>
    <t>D7U4P9</t>
  </si>
  <si>
    <t>D7U7T4_VITVI</t>
  </si>
  <si>
    <t>D7U7T4</t>
  </si>
  <si>
    <t>D8LFA1_ECTSI</t>
  </si>
  <si>
    <t>D8LFA1</t>
  </si>
  <si>
    <t>D8LK46_ECTSI</t>
  </si>
  <si>
    <t>D8LK46</t>
  </si>
  <si>
    <t>D8LKD8_ECTSI</t>
  </si>
  <si>
    <t>D8LKD8</t>
  </si>
  <si>
    <t>D8LQI7_ECTSI</t>
  </si>
  <si>
    <t>D8LQI7</t>
  </si>
  <si>
    <t>D8LRA5_ECTSI</t>
  </si>
  <si>
    <t>D8LRA5</t>
  </si>
  <si>
    <t>D8M1G2_BLAHO</t>
  </si>
  <si>
    <t>D8M1G2</t>
  </si>
  <si>
    <t>D8M2L2_BLAHO</t>
  </si>
  <si>
    <t>D8M2L2</t>
  </si>
  <si>
    <t>D8M5W8_BLAHO</t>
  </si>
  <si>
    <t>D8M5W8</t>
  </si>
  <si>
    <t>D8MAY6_BLAHO</t>
  </si>
  <si>
    <t>D8MAY6</t>
  </si>
  <si>
    <t>D8PK97_SCHCM</t>
  </si>
  <si>
    <t>D8PK97</t>
  </si>
  <si>
    <t>PB000002</t>
  </si>
  <si>
    <t>D8PRN3_SCHCM</t>
  </si>
  <si>
    <t>D8PRN3</t>
  </si>
  <si>
    <t>D8PVZ0_SCHCM</t>
  </si>
  <si>
    <t>D8PVZ0</t>
  </si>
  <si>
    <t>D8QC71_SCHCM</t>
  </si>
  <si>
    <t>D8QC71</t>
  </si>
  <si>
    <t>D8QCM0_SCHCM</t>
  </si>
  <si>
    <t>D8QCM0</t>
  </si>
  <si>
    <t>D8QTL1_SELML</t>
  </si>
  <si>
    <t>D8QTL1</t>
  </si>
  <si>
    <t>D8R6C8_SELML</t>
  </si>
  <si>
    <t>D8R6C8</t>
  </si>
  <si>
    <t>D8RRX5_SELML</t>
  </si>
  <si>
    <t>D8RRX5</t>
  </si>
  <si>
    <t>D8RTD8_SELML</t>
  </si>
  <si>
    <t>D8RTD8</t>
  </si>
  <si>
    <t>D8S4M5_SELML</t>
  </si>
  <si>
    <t>D8S4M5</t>
  </si>
  <si>
    <t>D8SBR4_SELML</t>
  </si>
  <si>
    <t>D8SBR4</t>
  </si>
  <si>
    <t>PF01595</t>
  </si>
  <si>
    <t>Domain of unknown function DUF21</t>
  </si>
  <si>
    <t>D8SJM0_SELML</t>
  </si>
  <si>
    <t>D8SJM0</t>
  </si>
  <si>
    <t>D8SQT4_SELML</t>
  </si>
  <si>
    <t>D8SQT4</t>
  </si>
  <si>
    <t>D8SU68_SELML</t>
  </si>
  <si>
    <t>D8SU68</t>
  </si>
  <si>
    <t>D8T3G4_SELML</t>
  </si>
  <si>
    <t>D8T3G4</t>
  </si>
  <si>
    <t>D8TD12_SELML</t>
  </si>
  <si>
    <t>D8TD12</t>
  </si>
  <si>
    <t>D8TK76_VOLCA</t>
  </si>
  <si>
    <t>D8TK76</t>
  </si>
  <si>
    <t>D8TLF1_VOLCA</t>
  </si>
  <si>
    <t>D8TLF1</t>
  </si>
  <si>
    <t>D8TPX3_VOLCA</t>
  </si>
  <si>
    <t>D8TPX3</t>
  </si>
  <si>
    <t>E0S9P9_ENCIT</t>
  </si>
  <si>
    <t>E0S9P9</t>
  </si>
  <si>
    <t>PB399069</t>
  </si>
  <si>
    <t>PB399072</t>
  </si>
  <si>
    <t>E0VA79_PEDHC</t>
  </si>
  <si>
    <t>E0VA79</t>
  </si>
  <si>
    <t>E0VGS6_PEDHC</t>
  </si>
  <si>
    <t>E0VGS6</t>
  </si>
  <si>
    <t>E0VI67_PEDHC</t>
  </si>
  <si>
    <t>E0VI67</t>
  </si>
  <si>
    <t>E0VX44_PEDHC</t>
  </si>
  <si>
    <t>E0VX44</t>
  </si>
  <si>
    <t>E0W2F2_PEDHC</t>
  </si>
  <si>
    <t>E0W2F2</t>
  </si>
  <si>
    <t>E1BHH5_BOVIN</t>
  </si>
  <si>
    <t>E1BHH5</t>
  </si>
  <si>
    <t>E1BKI9_BOVIN</t>
  </si>
  <si>
    <t>E1BKI9</t>
  </si>
  <si>
    <t>E1BMC4_BOVIN</t>
  </si>
  <si>
    <t>E1BMC4</t>
  </si>
  <si>
    <t>E1BP90_BOVIN</t>
  </si>
  <si>
    <t>E1BP90</t>
  </si>
  <si>
    <t>E1BVQ3_CHICK</t>
  </si>
  <si>
    <t>E1BVQ3</t>
  </si>
  <si>
    <t>E1C293_CHICK</t>
  </si>
  <si>
    <t>E1C293</t>
  </si>
  <si>
    <t>E1C5T7_CHICK</t>
  </si>
  <si>
    <t>E1C5T7</t>
  </si>
  <si>
    <t>E1C623_CHICK</t>
  </si>
  <si>
    <t>E1C623</t>
  </si>
  <si>
    <t>E1EWL1_GIAIA</t>
  </si>
  <si>
    <t>E1EWL1</t>
  </si>
  <si>
    <t>E1EXX2_GIAIA</t>
  </si>
  <si>
    <t>E1EXX2</t>
  </si>
  <si>
    <t>E1F747_GIAIA</t>
  </si>
  <si>
    <t>E1F747</t>
  </si>
  <si>
    <t>E1FN96_LOALO</t>
  </si>
  <si>
    <t>E1FN96</t>
  </si>
  <si>
    <t>E1FP95_LOALO</t>
  </si>
  <si>
    <t>E1FP95</t>
  </si>
  <si>
    <t>E1FPH4_LOALO</t>
  </si>
  <si>
    <t>E1FPH4</t>
  </si>
  <si>
    <t>E1G262_LOALO</t>
  </si>
  <si>
    <t>E1G262</t>
  </si>
  <si>
    <t>E1G5B2_LOALO</t>
  </si>
  <si>
    <t>E1G5B2</t>
  </si>
  <si>
    <t>E1JI59_DROME</t>
  </si>
  <si>
    <t>E1JI59</t>
  </si>
  <si>
    <t>E1JIT7_DROME</t>
  </si>
  <si>
    <t>E1JIT7</t>
  </si>
  <si>
    <t>E1XX53_LEGPN</t>
  </si>
  <si>
    <t>E1XX53</t>
  </si>
  <si>
    <t>E1ZEL7_9CHLO</t>
  </si>
  <si>
    <t>E1ZEL7</t>
  </si>
  <si>
    <t>E1ZH13_9CHLO</t>
  </si>
  <si>
    <t>E1ZH13</t>
  </si>
  <si>
    <t>E2A2V3_9HYME</t>
  </si>
  <si>
    <t>E2A2V3</t>
  </si>
  <si>
    <t>E2AML8_9HYME</t>
  </si>
  <si>
    <t>E2AML8</t>
  </si>
  <si>
    <t>E2AP63_9HYME</t>
  </si>
  <si>
    <t>E2AP63</t>
  </si>
  <si>
    <t>E2ATT5_9HYME</t>
  </si>
  <si>
    <t>E2ATT5</t>
  </si>
  <si>
    <t>PB312676</t>
  </si>
  <si>
    <t>E2B031_9HYME</t>
  </si>
  <si>
    <t>E2B031</t>
  </si>
  <si>
    <t>E2B9H2_9HYME</t>
  </si>
  <si>
    <t>E2B9H2</t>
  </si>
  <si>
    <t>E2BIZ5_9HYME</t>
  </si>
  <si>
    <t>E2BIZ5</t>
  </si>
  <si>
    <t>E2BRU7_9HYME</t>
  </si>
  <si>
    <t>E2BRU7</t>
  </si>
  <si>
    <t>E2BY84_9HYME</t>
  </si>
  <si>
    <t>E2BY84</t>
  </si>
  <si>
    <t>E2LPQ2_MONPE</t>
  </si>
  <si>
    <t>E2LPQ2</t>
  </si>
  <si>
    <t>E2LQU0_MONPE</t>
  </si>
  <si>
    <t>E2LQU0</t>
  </si>
  <si>
    <t>E2QD55_DROME</t>
  </si>
  <si>
    <t>E2QD55</t>
  </si>
  <si>
    <t>E2QVA6_CANFA</t>
  </si>
  <si>
    <t>E2QVA6</t>
  </si>
  <si>
    <t>E2QVB0_CANFA</t>
  </si>
  <si>
    <t>E2QVB0</t>
  </si>
  <si>
    <t>E2QWR9_CANFA</t>
  </si>
  <si>
    <t>E2QWR9</t>
  </si>
  <si>
    <t>E2QWT6_CANFA</t>
  </si>
  <si>
    <t>E2QWT6</t>
  </si>
  <si>
    <t>E2QX81_CANFA</t>
  </si>
  <si>
    <t>E2QX81</t>
  </si>
  <si>
    <t>E2QZZ5_CANFA</t>
  </si>
  <si>
    <t>E2QZZ5</t>
  </si>
  <si>
    <t>E2R2C9_CANFA</t>
  </si>
  <si>
    <t>E2R2C9</t>
  </si>
  <si>
    <t>E2R460_CANFA</t>
  </si>
  <si>
    <t>E2R460</t>
  </si>
  <si>
    <t>PB199625</t>
  </si>
  <si>
    <t>E3JQ48_PUCGT</t>
  </si>
  <si>
    <t>E3JQ48</t>
  </si>
  <si>
    <t>E3JSD7_PUCGT</t>
  </si>
  <si>
    <t>E3JSD7</t>
  </si>
  <si>
    <t>E3KMA3_PUCGT</t>
  </si>
  <si>
    <t>E3KMA3</t>
  </si>
  <si>
    <t>E3KS20_PUCGT</t>
  </si>
  <si>
    <t>E3KS20</t>
  </si>
  <si>
    <t>E3L559_PUCGT</t>
  </si>
  <si>
    <t>E3L559</t>
  </si>
  <si>
    <t>E3LQY2_CAERE</t>
  </si>
  <si>
    <t>E3LQY2</t>
  </si>
  <si>
    <t>E3M5U5_CAERE</t>
  </si>
  <si>
    <t>E3M5U5</t>
  </si>
  <si>
    <t>E3M907_CAERE</t>
  </si>
  <si>
    <t>E3M907</t>
  </si>
  <si>
    <t>E3MG08_CAERE</t>
  </si>
  <si>
    <t>E3MG08</t>
  </si>
  <si>
    <t>E3MIG9_CAERE</t>
  </si>
  <si>
    <t>E3MIG9</t>
  </si>
  <si>
    <t>E3MYA1_CAERE</t>
  </si>
  <si>
    <t>E3MYA1</t>
  </si>
  <si>
    <t>E3NRK0_CAERE</t>
  </si>
  <si>
    <t>E3NRK0</t>
  </si>
  <si>
    <t>E3Q4Z1_COLGM</t>
  </si>
  <si>
    <t>E3Q4Z1</t>
  </si>
  <si>
    <t>PB298797</t>
  </si>
  <si>
    <t>E3Q8T8_COLGM</t>
  </si>
  <si>
    <t>E3Q8T8</t>
  </si>
  <si>
    <t>E3QQJ9_COLGM</t>
  </si>
  <si>
    <t>E3QQJ9</t>
  </si>
  <si>
    <t>E3QSI3_COLGM</t>
  </si>
  <si>
    <t>E3QSI3</t>
  </si>
  <si>
    <t>E3RDL3_PYRTT</t>
  </si>
  <si>
    <t>E3RDL3</t>
  </si>
  <si>
    <t>E3RH17_PYRTT</t>
  </si>
  <si>
    <t>E3RH17</t>
  </si>
  <si>
    <t>E3RJB5_PYRTT</t>
  </si>
  <si>
    <t>E3RJB5</t>
  </si>
  <si>
    <t>E3RZ79_PYRTT</t>
  </si>
  <si>
    <t>E3RZ79</t>
  </si>
  <si>
    <t>E3WPL5_ANODA</t>
  </si>
  <si>
    <t>E3WPL5</t>
  </si>
  <si>
    <t>E3WSS4_ANODA</t>
  </si>
  <si>
    <t>E3WSS4</t>
  </si>
  <si>
    <t>E3WV59_ANODA</t>
  </si>
  <si>
    <t>E3WV59</t>
  </si>
  <si>
    <t>PB151772</t>
  </si>
  <si>
    <t>PB312162</t>
  </si>
  <si>
    <t>PB029312</t>
  </si>
  <si>
    <t>PF10477</t>
  </si>
  <si>
    <t>Nucleocytoplasmic shuttling protein for mRNA cap-binding EIF4E</t>
  </si>
  <si>
    <t>E3X1A4_ANODA</t>
  </si>
  <si>
    <t>E3X1A4</t>
  </si>
  <si>
    <t>E3X2N1_ANODA</t>
  </si>
  <si>
    <t>E3X2N1</t>
  </si>
  <si>
    <t>PB115962</t>
  </si>
  <si>
    <t>E4UN08_ARTGP</t>
  </si>
  <si>
    <t>E4UN08</t>
  </si>
  <si>
    <t>E4UPZ9_ARTGP</t>
  </si>
  <si>
    <t>E4UPZ9</t>
  </si>
  <si>
    <t>E4UX74_ARTGP</t>
  </si>
  <si>
    <t>E4UX74</t>
  </si>
  <si>
    <t>E4UYM6_ARTGP</t>
  </si>
  <si>
    <t>E4UYM6</t>
  </si>
  <si>
    <t>E4X3Y0_OIKDI</t>
  </si>
  <si>
    <t>E4X3Y0</t>
  </si>
  <si>
    <t>E4XG39_OIKDI</t>
  </si>
  <si>
    <t>E4XG39</t>
  </si>
  <si>
    <t>E4XUI6_OIKDI</t>
  </si>
  <si>
    <t>E4XUI6</t>
  </si>
  <si>
    <t>E4XV72_OIKDI</t>
  </si>
  <si>
    <t>E4XV72</t>
  </si>
  <si>
    <t>E4XWY3_OIKDI</t>
  </si>
  <si>
    <t>E4XWY3</t>
  </si>
  <si>
    <t>E4YI33_OIKDI</t>
  </si>
  <si>
    <t>E4YI33</t>
  </si>
  <si>
    <t>E4YIB4_OIKDI</t>
  </si>
  <si>
    <t>E4YIB4</t>
  </si>
  <si>
    <t>E4YJ49_OIKDI</t>
  </si>
  <si>
    <t>E4YJ49</t>
  </si>
  <si>
    <t>E4YW85_OIKDI</t>
  </si>
  <si>
    <t>E4YW85</t>
  </si>
  <si>
    <t>E4ZRW4_LEPMC</t>
  </si>
  <si>
    <t>E4ZRW4</t>
  </si>
  <si>
    <t>E5A0U7_LEPMC</t>
  </si>
  <si>
    <t>E5A0U7</t>
  </si>
  <si>
    <t>E5A3H3_LEPMC</t>
  </si>
  <si>
    <t>E5A3H3</t>
  </si>
  <si>
    <t>E5RFG7_HUMAN</t>
  </si>
  <si>
    <t>E5RFG7</t>
  </si>
  <si>
    <t>E5RH02_HUMAN</t>
  </si>
  <si>
    <t>E5RH02</t>
  </si>
  <si>
    <t>E5RIF2_HUMAN</t>
  </si>
  <si>
    <t>E5RIF2</t>
  </si>
  <si>
    <t>E5RJ29_HUMAN</t>
  </si>
  <si>
    <t>E5RJ29</t>
  </si>
  <si>
    <t>E5RJE4_HUMAN</t>
  </si>
  <si>
    <t>E5RJE4</t>
  </si>
  <si>
    <t>E5S7R3_TRISP</t>
  </si>
  <si>
    <t>E5S7R3</t>
  </si>
  <si>
    <t>E5SD40_TRISP</t>
  </si>
  <si>
    <t>E5SD40</t>
  </si>
  <si>
    <t>E5SKG2_TRISP</t>
  </si>
  <si>
    <t>E5SKG2</t>
  </si>
  <si>
    <t>E5SR03_TRISP</t>
  </si>
  <si>
    <t>E5SR03</t>
  </si>
  <si>
    <t>E5SY31_TRISP</t>
  </si>
  <si>
    <t>E5SY31</t>
  </si>
  <si>
    <t>E5T321_TRISP</t>
  </si>
  <si>
    <t>E5T321</t>
  </si>
  <si>
    <t>E6QY78_CRYGW</t>
  </si>
  <si>
    <t>E6QY78</t>
  </si>
  <si>
    <t>PB253126</t>
  </si>
  <si>
    <t>E6R1Y8_CRYGW</t>
  </si>
  <si>
    <t>E6R1Y8</t>
  </si>
  <si>
    <t>E6R3Z6_CRYGW</t>
  </si>
  <si>
    <t>E6R3Z6</t>
  </si>
  <si>
    <t>PB415626</t>
  </si>
  <si>
    <t>E6R420_CRYGW</t>
  </si>
  <si>
    <t>E6R420</t>
  </si>
  <si>
    <t>PB415582</t>
  </si>
  <si>
    <t>E6RBY9_CRYGW</t>
  </si>
  <si>
    <t>E6RBY9</t>
  </si>
  <si>
    <t>E6ZGA9_DICLA</t>
  </si>
  <si>
    <t>E6ZGA9</t>
  </si>
  <si>
    <t>E6ZGP2_DICLA</t>
  </si>
  <si>
    <t>E6ZGP2</t>
  </si>
  <si>
    <t>E6ZHS5_DICLA</t>
  </si>
  <si>
    <t>E6ZHS5</t>
  </si>
  <si>
    <t>E6ZIP6_DICLA</t>
  </si>
  <si>
    <t>E6ZIP6</t>
  </si>
  <si>
    <t>E6ZJP2_9BASI</t>
  </si>
  <si>
    <t>E6ZJP2</t>
  </si>
  <si>
    <t>PB421096</t>
  </si>
  <si>
    <t>PB421100</t>
  </si>
  <si>
    <t>E6ZKW2_9BASI</t>
  </si>
  <si>
    <t>E6ZKW2</t>
  </si>
  <si>
    <t>PB059103</t>
  </si>
  <si>
    <t>E6ZPL1_9BASI</t>
  </si>
  <si>
    <t>E6ZPL1</t>
  </si>
  <si>
    <t>E6ZS98_9BASI</t>
  </si>
  <si>
    <t>E6ZS98</t>
  </si>
  <si>
    <t>PB420004</t>
  </si>
  <si>
    <t>PB420003</t>
  </si>
  <si>
    <t>PB420001</t>
  </si>
  <si>
    <t>E6ZTM1_9BASI</t>
  </si>
  <si>
    <t>E6ZTM1</t>
  </si>
  <si>
    <t>E7ETY6_HUMAN</t>
  </si>
  <si>
    <t>E7ETY6</t>
  </si>
  <si>
    <t>E7EXV5_DANRE</t>
  </si>
  <si>
    <t>E7EXV5</t>
  </si>
  <si>
    <t>E7EZE5_DANRE</t>
  </si>
  <si>
    <t>E7EZE5</t>
  </si>
  <si>
    <t>PB001535</t>
  </si>
  <si>
    <t>E7EZJ7_DANRE</t>
  </si>
  <si>
    <t>E7EZJ7</t>
  </si>
  <si>
    <t>E7F1N2_DANRE</t>
  </si>
  <si>
    <t>E7F1N2</t>
  </si>
  <si>
    <t>PB420488</t>
  </si>
  <si>
    <t>E7F2Q0_DANRE</t>
  </si>
  <si>
    <t>E7F2Q0</t>
  </si>
  <si>
    <t>E7F6X6_DANRE</t>
  </si>
  <si>
    <t>E7F6X6</t>
  </si>
  <si>
    <t>E7FAY0_DANRE</t>
  </si>
  <si>
    <t>E7FAY0</t>
  </si>
  <si>
    <t>E7FCG1_DANRE</t>
  </si>
  <si>
    <t>E7FCG1</t>
  </si>
  <si>
    <t>E7FGL2_DANRE</t>
  </si>
  <si>
    <t>E7FGL2</t>
  </si>
  <si>
    <t>E7K9A4_YEASA</t>
  </si>
  <si>
    <t>E7K9A4</t>
  </si>
  <si>
    <t>E7KK19_YEASL</t>
  </si>
  <si>
    <t>E7KK19</t>
  </si>
  <si>
    <t>E7KQH4_YEASL</t>
  </si>
  <si>
    <t>E7KQH4</t>
  </si>
  <si>
    <t>E7L0S8_TRYCR</t>
  </si>
  <si>
    <t>E7L0S8</t>
  </si>
  <si>
    <t>E7LAR0_TRYCR</t>
  </si>
  <si>
    <t>E7LAR0</t>
  </si>
  <si>
    <t>PB419571</t>
  </si>
  <si>
    <t>E7LAS5_TRYCR</t>
  </si>
  <si>
    <t>E7LAS5</t>
  </si>
  <si>
    <t>E7LBP0_TRYCR</t>
  </si>
  <si>
    <t>E7LBP0</t>
  </si>
  <si>
    <t>PB240250</t>
  </si>
  <si>
    <t>E7LF19_TRYCR</t>
  </si>
  <si>
    <t>E7LF19</t>
  </si>
  <si>
    <t>PB240309</t>
  </si>
  <si>
    <t>E7NFT3_YEASO</t>
  </si>
  <si>
    <t>E7NFT3</t>
  </si>
  <si>
    <t>E7Q0R2_YEASB</t>
  </si>
  <si>
    <t>E7Q0R2</t>
  </si>
  <si>
    <t>E7QB85_YEASZ</t>
  </si>
  <si>
    <t>E7QB85</t>
  </si>
  <si>
    <t>E7R5S4_PICAD</t>
  </si>
  <si>
    <t>E7R5S4</t>
  </si>
  <si>
    <t>E7R7L8_PICAD</t>
  </si>
  <si>
    <t>E7R7L8</t>
  </si>
  <si>
    <t>E7R9Q2_PICAD</t>
  </si>
  <si>
    <t>E7R9Q2</t>
  </si>
  <si>
    <t>E7RAC7_PICAD</t>
  </si>
  <si>
    <t>E7RAC7</t>
  </si>
  <si>
    <t>E9AL22_LEIME</t>
  </si>
  <si>
    <t>E9AL22</t>
  </si>
  <si>
    <t>E9B354_LEIME</t>
  </si>
  <si>
    <t>E9B354</t>
  </si>
  <si>
    <t>E9B531_LEIME</t>
  </si>
  <si>
    <t>E9B531</t>
  </si>
  <si>
    <t>E9B543_LEIME</t>
  </si>
  <si>
    <t>E9B543</t>
  </si>
  <si>
    <t>E9B923_LEIDO</t>
  </si>
  <si>
    <t>E9B923</t>
  </si>
  <si>
    <t>E9BP40_LEIDO</t>
  </si>
  <si>
    <t>E9BP40</t>
  </si>
  <si>
    <t>E9BR20_LEIDO</t>
  </si>
  <si>
    <t>E9BR20</t>
  </si>
  <si>
    <t>E9BR32_LEIDO</t>
  </si>
  <si>
    <t>E9BR32</t>
  </si>
  <si>
    <t>E9BWS9_9EUKA</t>
  </si>
  <si>
    <t>E9BWS9</t>
  </si>
  <si>
    <t>E9C066_9EUKA</t>
  </si>
  <si>
    <t>E9C066</t>
  </si>
  <si>
    <t>E9C1W6_9EUKA</t>
  </si>
  <si>
    <t>E9C1W6</t>
  </si>
  <si>
    <t>PF00610</t>
  </si>
  <si>
    <t>Domain found in Dishevelled, Egl-10, and Pleckstrin (DEP)</t>
  </si>
  <si>
    <t>E9C9C5_9EUKA</t>
  </si>
  <si>
    <t>E9C9C5</t>
  </si>
  <si>
    <t>PF04438</t>
  </si>
  <si>
    <t>HIT zinc finger</t>
  </si>
  <si>
    <t>E9CFJ2_9EUKA</t>
  </si>
  <si>
    <t>E9CFJ2</t>
  </si>
  <si>
    <t>E9D2F1_COCPS</t>
  </si>
  <si>
    <t>E9D2F1</t>
  </si>
  <si>
    <t>E9D7W4_COCPS</t>
  </si>
  <si>
    <t>E9D7W4</t>
  </si>
  <si>
    <t>E9D7W5_COCPS</t>
  </si>
  <si>
    <t>E9D7W5</t>
  </si>
  <si>
    <t>E9DA90_COCPS</t>
  </si>
  <si>
    <t>E9DA90</t>
  </si>
  <si>
    <t>E9DD70_COCPS</t>
  </si>
  <si>
    <t>E9DD70</t>
  </si>
  <si>
    <t>E9E988_METAQ</t>
  </si>
  <si>
    <t>E9E988</t>
  </si>
  <si>
    <t>E9EC69_METAQ</t>
  </si>
  <si>
    <t>E9EC69</t>
  </si>
  <si>
    <t>PB369611</t>
  </si>
  <si>
    <t>E9EE60_METAQ</t>
  </si>
  <si>
    <t>E9EE60</t>
  </si>
  <si>
    <t>E9EHE5_METAQ</t>
  </si>
  <si>
    <t>E9EHE5</t>
  </si>
  <si>
    <t>E9ERV9_METAR</t>
  </si>
  <si>
    <t>E9ERV9</t>
  </si>
  <si>
    <t>E9ES03_METAR</t>
  </si>
  <si>
    <t>E9ES03</t>
  </si>
  <si>
    <t>E9EUG9_METAR</t>
  </si>
  <si>
    <t>E9EUG9</t>
  </si>
  <si>
    <t>E9EX86_METAR</t>
  </si>
  <si>
    <t>E9EX86</t>
  </si>
  <si>
    <t>E9FRI3_DAPPU</t>
  </si>
  <si>
    <t>E9FRI3</t>
  </si>
  <si>
    <t>E9FUV7_DAPPU</t>
  </si>
  <si>
    <t>E9FUV7</t>
  </si>
  <si>
    <t>E9G9T7_DAPPU</t>
  </si>
  <si>
    <t>E9G9T7</t>
  </si>
  <si>
    <t>E9GLH4_DAPPU</t>
  </si>
  <si>
    <t>E9GLH4</t>
  </si>
  <si>
    <t>E9GX15_DAPPU</t>
  </si>
  <si>
    <t>E9GX15</t>
  </si>
  <si>
    <t>E9H1A2_DAPPU</t>
  </si>
  <si>
    <t>E9H1A2</t>
  </si>
  <si>
    <t>E9H3M8_DAPPU</t>
  </si>
  <si>
    <t>E9H3M8</t>
  </si>
  <si>
    <t>E9HB91_DAPPU</t>
  </si>
  <si>
    <t>E9HB91</t>
  </si>
  <si>
    <t>E9IIK2_SOLIN</t>
  </si>
  <si>
    <t>E9IIK2</t>
  </si>
  <si>
    <t>E9IRP3_SOLIN</t>
  </si>
  <si>
    <t>E9IRP3</t>
  </si>
  <si>
    <t>E9IT37_SOLIN</t>
  </si>
  <si>
    <t>E9IT37</t>
  </si>
  <si>
    <t>E9JCL4_SOLIN</t>
  </si>
  <si>
    <t>E9JCL4</t>
  </si>
  <si>
    <t>E9KL50_HUMAN</t>
  </si>
  <si>
    <t>E9KL50</t>
  </si>
  <si>
    <t>E9PFU7_HUMAN</t>
  </si>
  <si>
    <t>E9PFU7</t>
  </si>
  <si>
    <t>E9PG60_HUMAN</t>
  </si>
  <si>
    <t>E9PG60</t>
  </si>
  <si>
    <t>E9PUA3_MOUSE</t>
  </si>
  <si>
    <t>E9PUA3</t>
  </si>
  <si>
    <t>E9Q5M8_MOUSE</t>
  </si>
  <si>
    <t>E9Q5M8</t>
  </si>
  <si>
    <t>E9QAD8_MOUSE</t>
  </si>
  <si>
    <t>E9QAD8</t>
  </si>
  <si>
    <t>E9QDV4_DANRE</t>
  </si>
  <si>
    <t>E9QDV4</t>
  </si>
  <si>
    <t>E9QF76_DANRE</t>
  </si>
  <si>
    <t>E9QF76</t>
  </si>
  <si>
    <t>E9QJX3_MOUSE</t>
  </si>
  <si>
    <t>E9QJX3</t>
  </si>
  <si>
    <t>E9QK46_MOUSE</t>
  </si>
  <si>
    <t>E9QK46</t>
  </si>
  <si>
    <t>EMB30_ARATH</t>
  </si>
  <si>
    <t>Q42510</t>
  </si>
  <si>
    <t>F0U8R1_AJECA</t>
  </si>
  <si>
    <t>F0U8R1</t>
  </si>
  <si>
    <t>F0UAF9_AJECA</t>
  </si>
  <si>
    <t>F0UAF9</t>
  </si>
  <si>
    <t>F0UE35_AJECA</t>
  </si>
  <si>
    <t>F0UE35</t>
  </si>
  <si>
    <t>F0UK70_AJECA</t>
  </si>
  <si>
    <t>F0UK70</t>
  </si>
  <si>
    <t>F0VB25_NEOCA</t>
  </si>
  <si>
    <t>F0VB25</t>
  </si>
  <si>
    <t>F0VI70_NEOCA</t>
  </si>
  <si>
    <t>F0VI70</t>
  </si>
  <si>
    <t>F0VK14_NEOCA</t>
  </si>
  <si>
    <t>F0VK14</t>
  </si>
  <si>
    <t>PB146465</t>
  </si>
  <si>
    <t>PB146469</t>
  </si>
  <si>
    <t>F0VN66_NEOCA</t>
  </si>
  <si>
    <t>F0VN66</t>
  </si>
  <si>
    <t>F0W2F2_9STRA</t>
  </si>
  <si>
    <t>F0W2F2</t>
  </si>
  <si>
    <t>F0W8P4_9STRA</t>
  </si>
  <si>
    <t>F0W8P4</t>
  </si>
  <si>
    <t>F0WM19_9STRA</t>
  </si>
  <si>
    <t>F0WM19</t>
  </si>
  <si>
    <t>F0WSU4_9STRA</t>
  </si>
  <si>
    <t>F0WSU4</t>
  </si>
  <si>
    <t>PF00069</t>
  </si>
  <si>
    <t>Protein kinase domain</t>
  </si>
  <si>
    <t>F0X907_9PEZI</t>
  </si>
  <si>
    <t>F0X907</t>
  </si>
  <si>
    <t>F0XCC1_9PEZI</t>
  </si>
  <si>
    <t>F0XCC1</t>
  </si>
  <si>
    <t>F0XEY9_9PEZI</t>
  </si>
  <si>
    <t>F0XEY9</t>
  </si>
  <si>
    <t>F0XMB8_9PEZI</t>
  </si>
  <si>
    <t>F0XMB8</t>
  </si>
  <si>
    <t>F0XZH6_9STRA</t>
  </si>
  <si>
    <t>F0XZH6</t>
  </si>
  <si>
    <t>F0YKB7_9STRA</t>
  </si>
  <si>
    <t>F0YKB7</t>
  </si>
  <si>
    <t>F0YNK5_9STRA</t>
  </si>
  <si>
    <t>F0YNK5</t>
  </si>
  <si>
    <t>F0ZC34_DICPU</t>
  </si>
  <si>
    <t>F0ZC34</t>
  </si>
  <si>
    <t>PB143677</t>
  </si>
  <si>
    <t>F0ZHI8_DICPU</t>
  </si>
  <si>
    <t>F0ZHI8</t>
  </si>
  <si>
    <t>PB187047</t>
  </si>
  <si>
    <t>F0ZT95_DICPU</t>
  </si>
  <si>
    <t>F0ZT95</t>
  </si>
  <si>
    <t>F1A2T0_DICPU</t>
  </si>
  <si>
    <t>F1A2T0</t>
  </si>
  <si>
    <t>PB377623</t>
  </si>
  <si>
    <t>F1A2W7_DICPU</t>
  </si>
  <si>
    <t>F1A2W7</t>
  </si>
  <si>
    <t>PB399324</t>
  </si>
  <si>
    <t>F1A579_DICPU</t>
  </si>
  <si>
    <t>F1A579</t>
  </si>
  <si>
    <t>PB398044</t>
  </si>
  <si>
    <t>PB124119</t>
  </si>
  <si>
    <t>F1KQ21_ASCSU</t>
  </si>
  <si>
    <t>F1KQ21</t>
  </si>
  <si>
    <t>F1KQQ2_ASCSU</t>
  </si>
  <si>
    <t>F1KQQ2</t>
  </si>
  <si>
    <t>F1KU63_ASCSU</t>
  </si>
  <si>
    <t>F1KU63</t>
  </si>
  <si>
    <t>F1KWS2_ASCSU</t>
  </si>
  <si>
    <t>F1KWS2</t>
  </si>
  <si>
    <t>F1L7K8_ASCSU</t>
  </si>
  <si>
    <t>F1L7K8</t>
  </si>
  <si>
    <t>F1LPA3_RAT</t>
  </si>
  <si>
    <t>F1LPA3</t>
  </si>
  <si>
    <t>PB000764</t>
  </si>
  <si>
    <t>F1LQP0_RAT</t>
  </si>
  <si>
    <t>F1LQP0</t>
  </si>
  <si>
    <t>F1LSU6_RAT</t>
  </si>
  <si>
    <t>F1LSU6</t>
  </si>
  <si>
    <t>F1LWY6_RAT</t>
  </si>
  <si>
    <t>F1LWY6</t>
  </si>
  <si>
    <t>PB345524</t>
  </si>
  <si>
    <t>F1M701_RAT</t>
  </si>
  <si>
    <t>F1M701</t>
  </si>
  <si>
    <t>F1M8X9_RAT</t>
  </si>
  <si>
    <t>F1M8X9</t>
  </si>
  <si>
    <t>F1MCV3_BOVIN</t>
  </si>
  <si>
    <t>F1MCV3</t>
  </si>
  <si>
    <t>F1MG15_BOVIN</t>
  </si>
  <si>
    <t>F1MG15</t>
  </si>
  <si>
    <t>F1MIM9_BOVIN</t>
  </si>
  <si>
    <t>F1MIM9</t>
  </si>
  <si>
    <t>F1MKP9_BOVIN</t>
  </si>
  <si>
    <t>F1MKP9</t>
  </si>
  <si>
    <t>F1ML63_BOVIN</t>
  </si>
  <si>
    <t>F1ML63</t>
  </si>
  <si>
    <t>F1MUQ2_BOVIN</t>
  </si>
  <si>
    <t>F1MUQ2</t>
  </si>
  <si>
    <t>F1MUS9_BOVIN</t>
  </si>
  <si>
    <t>F1MUS9</t>
  </si>
  <si>
    <t>F1MYE9_BOVIN</t>
  </si>
  <si>
    <t>F1MYE9</t>
  </si>
  <si>
    <t>F1N082_BOVIN</t>
  </si>
  <si>
    <t>F1N082</t>
  </si>
  <si>
    <t>F1N154_BOVIN</t>
  </si>
  <si>
    <t>F1N154</t>
  </si>
  <si>
    <t>F1N830_CHICK</t>
  </si>
  <si>
    <t>F1N830</t>
  </si>
  <si>
    <t>F1NE04_CHICK</t>
  </si>
  <si>
    <t>F1NE04</t>
  </si>
  <si>
    <t>PB306525</t>
  </si>
  <si>
    <t>F1NE77_CHICK</t>
  </si>
  <si>
    <t>F1NE77</t>
  </si>
  <si>
    <t>F1NG81_CHICK</t>
  </si>
  <si>
    <t>F1NG81</t>
  </si>
  <si>
    <t>F1NGJ3_CHICK</t>
  </si>
  <si>
    <t>F1NGJ3</t>
  </si>
  <si>
    <t>F1NN93_CHICK</t>
  </si>
  <si>
    <t>F1NN93</t>
  </si>
  <si>
    <t>F1P1C3_CHICK</t>
  </si>
  <si>
    <t>F1P1C3</t>
  </si>
  <si>
    <t>F1P496_CHICK</t>
  </si>
  <si>
    <t>F1P496</t>
  </si>
  <si>
    <t>F1P5N1_CHICK</t>
  </si>
  <si>
    <t>F1P5N1</t>
  </si>
  <si>
    <t>F1P6K1_CANFA</t>
  </si>
  <si>
    <t>F1P6K1</t>
  </si>
  <si>
    <t>F1P7S0_CANFA</t>
  </si>
  <si>
    <t>F1P7S0</t>
  </si>
  <si>
    <t>F1P9H7_CANFA</t>
  </si>
  <si>
    <t>F1P9H7</t>
  </si>
  <si>
    <t>F1PB51_CANFA</t>
  </si>
  <si>
    <t>F1PB51</t>
  </si>
  <si>
    <t>F1PB58_CANFA</t>
  </si>
  <si>
    <t>F1PB58</t>
  </si>
  <si>
    <t>F1PGA8_CANFA</t>
  </si>
  <si>
    <t>F1PGA8</t>
  </si>
  <si>
    <t>F1PKP6_CANFA</t>
  </si>
  <si>
    <t>F1PKP6</t>
  </si>
  <si>
    <t>F1PUC7_CANFA</t>
  </si>
  <si>
    <t>F1PUC7</t>
  </si>
  <si>
    <t>F1PWC8_CANFA</t>
  </si>
  <si>
    <t>F1PWC8</t>
  </si>
  <si>
    <t>F1PZ05_CANFA</t>
  </si>
  <si>
    <t>F1PZ05</t>
  </si>
  <si>
    <t>F1Q6E5_DANRE</t>
  </si>
  <si>
    <t>F1Q6E5</t>
  </si>
  <si>
    <t>F1QCJ4_DANRE</t>
  </si>
  <si>
    <t>F1QCJ4</t>
  </si>
  <si>
    <t>F1QCL5_DANRE</t>
  </si>
  <si>
    <t>F1QCL5</t>
  </si>
  <si>
    <t>F1QDR1_DANRE</t>
  </si>
  <si>
    <t>F1QDR1</t>
  </si>
  <si>
    <t>F1QIG0_DANRE</t>
  </si>
  <si>
    <t>F1QIG0</t>
  </si>
  <si>
    <t>F1QLX4_DANRE</t>
  </si>
  <si>
    <t>F1QLX4</t>
  </si>
  <si>
    <t>F1R3A2_DANRE</t>
  </si>
  <si>
    <t>F1R3A2</t>
  </si>
  <si>
    <t>F1R952_DANRE</t>
  </si>
  <si>
    <t>F1R952</t>
  </si>
  <si>
    <t>F1R9I9_DANRE</t>
  </si>
  <si>
    <t>F1R9I9</t>
  </si>
  <si>
    <t>F1RBL6_DANRE</t>
  </si>
  <si>
    <t>F1RBL6</t>
  </si>
  <si>
    <t>F1RGF4_PIG</t>
  </si>
  <si>
    <t>F1RGF4</t>
  </si>
  <si>
    <t>F1RJ03_PIG</t>
  </si>
  <si>
    <t>F1RJ03</t>
  </si>
  <si>
    <t>F1RL83_PIG</t>
  </si>
  <si>
    <t>F1RL83</t>
  </si>
  <si>
    <t>F1RU02_PIG</t>
  </si>
  <si>
    <t>F1RU02</t>
  </si>
  <si>
    <t>F1RUI3_PIG</t>
  </si>
  <si>
    <t>F1RUI3</t>
  </si>
  <si>
    <t>F1RZ72_PIG</t>
  </si>
  <si>
    <t>F1RZ72</t>
  </si>
  <si>
    <t>F1S860_PIG</t>
  </si>
  <si>
    <t>F1S860</t>
  </si>
  <si>
    <t>F1S8S9_PIG</t>
  </si>
  <si>
    <t>F1S8S9</t>
  </si>
  <si>
    <t>F1SBE8_PIG</t>
  </si>
  <si>
    <t>F1SBE8</t>
  </si>
  <si>
    <t>F1SE18_PIG</t>
  </si>
  <si>
    <t>F1SE18</t>
  </si>
  <si>
    <t>F1SK81_PIG</t>
  </si>
  <si>
    <t>F1SK81</t>
  </si>
  <si>
    <t>F1SKL5_PIG</t>
  </si>
  <si>
    <t>F1SKL5</t>
  </si>
  <si>
    <t>F2D5Z6_HORVD</t>
  </si>
  <si>
    <t>F2D5Z6</t>
  </si>
  <si>
    <t>F2DKH7_HORVD</t>
  </si>
  <si>
    <t>F2DKH7</t>
  </si>
  <si>
    <t>F2E8W0_HORVD</t>
  </si>
  <si>
    <t>F2E8W0</t>
  </si>
  <si>
    <t>F2ED38_HORVD</t>
  </si>
  <si>
    <t>F2ED38</t>
  </si>
  <si>
    <t>F2PKW9_TRIEQ</t>
  </si>
  <si>
    <t>F2PKW9</t>
  </si>
  <si>
    <t>F2PM16_TRIEQ</t>
  </si>
  <si>
    <t>F2PM16</t>
  </si>
  <si>
    <t>F2PUQ8_TRIEQ</t>
  </si>
  <si>
    <t>F2PUQ8</t>
  </si>
  <si>
    <t>F2Q3G0_TRIEQ</t>
  </si>
  <si>
    <t>F2Q3G0</t>
  </si>
  <si>
    <t>F2QP83_PICPA</t>
  </si>
  <si>
    <t>F2QP83</t>
  </si>
  <si>
    <t>F2QPM3_PICPA</t>
  </si>
  <si>
    <t>F2QPM3</t>
  </si>
  <si>
    <t>F2QQU8_PICPA</t>
  </si>
  <si>
    <t>F2QQU8</t>
  </si>
  <si>
    <t>F2RQF9_TRITO</t>
  </si>
  <si>
    <t>F2RQF9</t>
  </si>
  <si>
    <t>F2RST6_TRITO</t>
  </si>
  <si>
    <t>F2RST6</t>
  </si>
  <si>
    <t>F2RWV3_TRITO</t>
  </si>
  <si>
    <t>F2RWV3</t>
  </si>
  <si>
    <t>F2RYK2_TRITO</t>
  </si>
  <si>
    <t>F2RYK2</t>
  </si>
  <si>
    <t>F2SHU3_TRIRU</t>
  </si>
  <si>
    <t>F2SHU3</t>
  </si>
  <si>
    <t>F2SK52_TRIRU</t>
  </si>
  <si>
    <t>F2SK52</t>
  </si>
  <si>
    <t>F2SM08_TRIRU</t>
  </si>
  <si>
    <t>F2SM08</t>
  </si>
  <si>
    <t>F2SV50_TRIRU</t>
  </si>
  <si>
    <t>F2SV50</t>
  </si>
  <si>
    <t>F2T3L5_AJEDE</t>
  </si>
  <si>
    <t>F2T3L5</t>
  </si>
  <si>
    <t>F2TFD7_AJEDE</t>
  </si>
  <si>
    <t>F2TFD7</t>
  </si>
  <si>
    <t>F2TN74_AJEDE</t>
  </si>
  <si>
    <t>F2TN74</t>
  </si>
  <si>
    <t>F2TSH6_AJEDE</t>
  </si>
  <si>
    <t>F2TSH6</t>
  </si>
  <si>
    <t>F2TVQ3_9EUKA</t>
  </si>
  <si>
    <t>F2TVQ3</t>
  </si>
  <si>
    <t>F2U8D4_9EUKA</t>
  </si>
  <si>
    <t>F2U8D4</t>
  </si>
  <si>
    <t>F2UAX7_9EUKA</t>
  </si>
  <si>
    <t>F2UAX7</t>
  </si>
  <si>
    <t>PB013640</t>
  </si>
  <si>
    <t>F2UF98_9EUKA</t>
  </si>
  <si>
    <t>F2UF98</t>
  </si>
  <si>
    <t>F2UHJ8_9EUKA</t>
  </si>
  <si>
    <t>F2UHJ8</t>
  </si>
  <si>
    <t>F2UID5_9EUKA</t>
  </si>
  <si>
    <t>F2UID5</t>
  </si>
  <si>
    <t>F2UQZ8_9EUKA</t>
  </si>
  <si>
    <t>F2UQZ8</t>
  </si>
  <si>
    <t>FBX8_BOVIN</t>
  </si>
  <si>
    <t>Q5E9G6</t>
  </si>
  <si>
    <t>FBX8_HUMAN</t>
  </si>
  <si>
    <t>Q9NRD0</t>
  </si>
  <si>
    <t>FBX8_MOUSE</t>
  </si>
  <si>
    <t>Q9QZN3</t>
  </si>
  <si>
    <t>GBF1_CRIGR</t>
  </si>
  <si>
    <t>Q9R1D7</t>
  </si>
  <si>
    <t>GBF1_HUMAN</t>
  </si>
  <si>
    <t>Q92538</t>
  </si>
  <si>
    <t>GEA1_YEAST</t>
  </si>
  <si>
    <t>P47102</t>
  </si>
  <si>
    <t>GEA2_YEAST</t>
  </si>
  <si>
    <t>P39993</t>
  </si>
  <si>
    <t>GRP1_CAEEL</t>
  </si>
  <si>
    <t>P34512</t>
  </si>
  <si>
    <t>IQEC1_HUMAN</t>
  </si>
  <si>
    <t>Q6DN90</t>
  </si>
  <si>
    <t>IQEC1_MOUSE</t>
  </si>
  <si>
    <t>Q8R0S2</t>
  </si>
  <si>
    <t>IQEC2_HUMAN</t>
  </si>
  <si>
    <t>Q5JU85</t>
  </si>
  <si>
    <t>IQEC2_MOUSE</t>
  </si>
  <si>
    <t>Q5DU25</t>
  </si>
  <si>
    <t>IQEC3_HUMAN</t>
  </si>
  <si>
    <t>Q9UPP2</t>
  </si>
  <si>
    <t>IQEC3_MOUSE</t>
  </si>
  <si>
    <t>Q3TES0</t>
  </si>
  <si>
    <t>IQEC3_RAT</t>
  </si>
  <si>
    <t>Q76M68</t>
  </si>
  <si>
    <t>MUG79_SCHPO</t>
  </si>
  <si>
    <t>Q92349</t>
  </si>
  <si>
    <t>O65490_ARATH</t>
  </si>
  <si>
    <t>O65490</t>
  </si>
  <si>
    <t>PSD1_HUMAN</t>
  </si>
  <si>
    <t>A5PKW4</t>
  </si>
  <si>
    <t>PSD1_MOUSE</t>
  </si>
  <si>
    <t>Q5DTT2</t>
  </si>
  <si>
    <t>PSD1_RAT</t>
  </si>
  <si>
    <t>Q9ESQ7</t>
  </si>
  <si>
    <t>PSD2_HUMAN</t>
  </si>
  <si>
    <t>Q9BQI7</t>
  </si>
  <si>
    <t>PSD2_MOUSE</t>
  </si>
  <si>
    <t>Q6P1I6</t>
  </si>
  <si>
    <t>PSD3_HUMAN</t>
  </si>
  <si>
    <t>Q9NYI0</t>
  </si>
  <si>
    <t>PSD3_MOUSE</t>
  </si>
  <si>
    <t>Q2PFD7</t>
  </si>
  <si>
    <t>PSD4_HUMAN</t>
  </si>
  <si>
    <t>Q8NDX1</t>
  </si>
  <si>
    <t>PSD4_MOUSE</t>
  </si>
  <si>
    <t>Q8BLR5</t>
  </si>
  <si>
    <t>Q00TQ1_OSTTA</t>
  </si>
  <si>
    <t>Q00TQ1</t>
  </si>
  <si>
    <t>Q010G4_OSTTA</t>
  </si>
  <si>
    <t>Q010G4</t>
  </si>
  <si>
    <t>Q01AF8_OSTTA</t>
  </si>
  <si>
    <t>Q01AF8</t>
  </si>
  <si>
    <t>Q01MV6_ORYSA</t>
  </si>
  <si>
    <t>Q01MV6</t>
  </si>
  <si>
    <t>Q05D35_MOUSE</t>
  </si>
  <si>
    <t>Q05D35</t>
  </si>
  <si>
    <t>Q08CQ5_DANRE</t>
  </si>
  <si>
    <t>Q08CQ5</t>
  </si>
  <si>
    <t>Q0C9B5_ASPTN</t>
  </si>
  <si>
    <t>Q0C9B5</t>
  </si>
  <si>
    <t>Q0CBG9_ASPTN</t>
  </si>
  <si>
    <t>Q0CBG9</t>
  </si>
  <si>
    <t>Q0CIX2_ASPTN</t>
  </si>
  <si>
    <t>Q0CIX2</t>
  </si>
  <si>
    <t>Q0CW51_ASPTN</t>
  </si>
  <si>
    <t>Q0CW51</t>
  </si>
  <si>
    <t>Q0E1L7_ORYSJ</t>
  </si>
  <si>
    <t>Q0E1L7</t>
  </si>
  <si>
    <t>Q0E8N2_DROME</t>
  </si>
  <si>
    <t>Q0E8N2</t>
  </si>
  <si>
    <t>Q0JFC1_ORYSJ</t>
  </si>
  <si>
    <t>Q0JFC1</t>
  </si>
  <si>
    <t>Q0U181_PHANO</t>
  </si>
  <si>
    <t>Q0U181</t>
  </si>
  <si>
    <t>Q0U308_PHANO</t>
  </si>
  <si>
    <t>Q0U308</t>
  </si>
  <si>
    <t>Q0UI99_PHANO</t>
  </si>
  <si>
    <t>Q0UI99</t>
  </si>
  <si>
    <t>Q0UQA3_PHANO</t>
  </si>
  <si>
    <t>Q0UQA3</t>
  </si>
  <si>
    <t>Q10P53_ORYSJ</t>
  </si>
  <si>
    <t>Q10P53</t>
  </si>
  <si>
    <t>Q149P0_HUMAN</t>
  </si>
  <si>
    <t>Q149P0</t>
  </si>
  <si>
    <t>Q149P1_HUMAN</t>
  </si>
  <si>
    <t>Q149P1</t>
  </si>
  <si>
    <t>Q15795_HUMAN</t>
  </si>
  <si>
    <t>Q15795</t>
  </si>
  <si>
    <t>Q16KG1_AEDAE</t>
  </si>
  <si>
    <t>Q16KG1</t>
  </si>
  <si>
    <t>Q16V71_AEDAE</t>
  </si>
  <si>
    <t>Q16V71</t>
  </si>
  <si>
    <t>Q17DE5_AEDAE</t>
  </si>
  <si>
    <t>Q17DE5</t>
  </si>
  <si>
    <t>Q17HL6_AEDAE</t>
  </si>
  <si>
    <t>Q17HL6</t>
  </si>
  <si>
    <t>Q17MS7_AEDAE</t>
  </si>
  <si>
    <t>Q17MS7</t>
  </si>
  <si>
    <t>Q1RI65_RICBR</t>
  </si>
  <si>
    <t>Q1RI65</t>
  </si>
  <si>
    <t>Q1RLU2_DANRE</t>
  </si>
  <si>
    <t>Q1RLU2</t>
  </si>
  <si>
    <t>Q22BX7_TETTH</t>
  </si>
  <si>
    <t>Q22BX7</t>
  </si>
  <si>
    <t>Q22E49_TETTH</t>
  </si>
  <si>
    <t>Q22E49</t>
  </si>
  <si>
    <t>Q245D2_TETTH</t>
  </si>
  <si>
    <t>Q245D2</t>
  </si>
  <si>
    <t>Q24I26_TETTH</t>
  </si>
  <si>
    <t>Q24I26</t>
  </si>
  <si>
    <t>PB381847</t>
  </si>
  <si>
    <t>PB034055</t>
  </si>
  <si>
    <t>Q292D9_DROPS</t>
  </si>
  <si>
    <t>Q292D9</t>
  </si>
  <si>
    <t>Q29BD2_DROPS</t>
  </si>
  <si>
    <t>Q29BD2</t>
  </si>
  <si>
    <t>Q29K69_DROPS</t>
  </si>
  <si>
    <t>Q29K69</t>
  </si>
  <si>
    <t>Q29PF7_DROPS</t>
  </si>
  <si>
    <t>Q29PF7</t>
  </si>
  <si>
    <t>Q2A754_USTHO</t>
  </si>
  <si>
    <t>Q2A754</t>
  </si>
  <si>
    <t>Q2GW48_CHAGB</t>
  </si>
  <si>
    <t>Q2GW48</t>
  </si>
  <si>
    <t>Q2GZB5_CHAGB</t>
  </si>
  <si>
    <t>Q2GZB5</t>
  </si>
  <si>
    <t>Q2H0W9_CHAGB</t>
  </si>
  <si>
    <t>Q2H0W9</t>
  </si>
  <si>
    <t>Q2HHD3_CHAGB</t>
  </si>
  <si>
    <t>Q2HHD3</t>
  </si>
  <si>
    <t>Q2TZK1_ASPOR</t>
  </si>
  <si>
    <t>Q2TZK1</t>
  </si>
  <si>
    <t>Q2U579_ASPOR</t>
  </si>
  <si>
    <t>Q2U579</t>
  </si>
  <si>
    <t>Q2U6C2_ASPOR</t>
  </si>
  <si>
    <t>Q2U6C2</t>
  </si>
  <si>
    <t>Q2USG6_ASPOR</t>
  </si>
  <si>
    <t>Q2USG6</t>
  </si>
  <si>
    <t>Q381I9_9TRYP</t>
  </si>
  <si>
    <t>Q381I9</t>
  </si>
  <si>
    <t>Q3T1J6_RAT</t>
  </si>
  <si>
    <t>Q3T1J6</t>
  </si>
  <si>
    <t>Q3T9T9_MOUSE</t>
  </si>
  <si>
    <t>Q3T9T9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</si>
</sst>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423.973576736113" createdVersion="4" refreshedVersion="4" minRefreshableVersion="3" recordCount="3622">
  <cacheSource type="worksheet">
    <worksheetSource ref="A1:J16384" sheet="swisspfam_to_xls"/>
  </cacheSource>
  <cacheFields count="10">
    <cacheField name="Sequence_ID" numFmtId="0">
      <sharedItems containsBlank="1" count="1269">
        <s v="A0D6X2_PARTE"/>
        <s v="A0DAI5_PARTE"/>
        <s v="A0DAU4_PARTE"/>
        <s v="A0DBE6_PARTE"/>
        <s v="A0DJY7_PARTE"/>
        <s v="A0DRX7_PARTE"/>
        <s v="A0DVC2_PARTE"/>
        <s v="A0ED56_PARTE"/>
        <s v="A0JLZ9_XENTR"/>
        <s v="A1CBD8_ASPCL"/>
        <s v="A1CDQ5_ASPCL"/>
        <s v="A1CJ43_ASPCL"/>
        <s v="A1CSU2_ASPCL"/>
        <s v="A1D8D5_NEOFI"/>
        <s v="A1DCR0_NEOFI"/>
        <s v="A1DE03_NEOFI"/>
        <s v="A1DGH8_NEOFI"/>
        <s v="A1Z8W8_DROME"/>
        <s v="A1Z8W9_DROME"/>
        <s v="A2A517_MOUSE"/>
        <s v="A2A5R2_MOUSE"/>
        <s v="A2BHI2_DANRE"/>
        <s v="A2D9N3_TRIVA"/>
        <s v="A2DCZ0_TRIVA"/>
        <s v="A2DGN9_TRIVA"/>
        <s v="A2DUZ2_TRIVA"/>
        <s v="A2DVT4_TRIVA"/>
        <s v="A2DXM2_TRIVA"/>
        <s v="A2EBT5_TRIVA"/>
        <s v="A2EDW6_TRIVA"/>
        <s v="A2ERU0_TRIVA"/>
        <s v="A2EX17_TRIVA"/>
        <s v="A2F824_TRIVA"/>
        <s v="A2FDN4_TRIVA"/>
        <s v="A2FF56_TRIVA"/>
        <s v="A2FKK9_TRIVA"/>
        <s v="A2G6N5_TRIVA"/>
        <s v="A2GJ60_TRIVA"/>
        <s v="A2QMI2_ASPNC"/>
        <s v="A2QY11_ASPNC"/>
        <s v="A2QZ99_ASPNC"/>
        <s v="A2RAA6_ASPNC"/>
        <s v="A2VCU5_XENTR"/>
        <s v="A2X475_ORYSI"/>
        <s v="A2XXG5_ORYSI"/>
        <s v="A3A688_ORYSJ"/>
        <s v="A3GHG4_PICST"/>
        <s v="A3LY93_PICST"/>
        <s v="A3M001_PICST"/>
        <s v="A4D999_ASPFU"/>
        <s v="A4GZ26_MOUSE"/>
        <s v="A4GZU8_CAEEL"/>
        <s v="A4H4V5_LEIBR"/>
        <s v="A4HAV6_LEIBR"/>
        <s v="A4HAW7_LEIBR"/>
        <s v="A4HKR6_LEIBR"/>
        <s v="A4HT57_LEIIN"/>
        <s v="A4I896_LEIIN"/>
        <s v="A4IA03_LEIIN"/>
        <s v="A4IA28_LEIIN"/>
        <s v="A4QUX9_MAGO7"/>
        <s v="A4R1K2_MAGO7"/>
        <s v="A4RDM6_MAGO7"/>
        <s v="A4RHK7_MAGO7"/>
        <s v="A4RWI8_OSTLU"/>
        <s v="A4S3J7_OSTLU"/>
        <s v="A4S8W1_OSTLU"/>
        <s v="A4VE41_TETTH"/>
        <s v="A5A2I7_TOBAC"/>
        <s v="A5BCF2_VITVI"/>
        <s v="A5BJQ1_VITVI"/>
        <s v="A5C041_VITVI"/>
        <s v="A5C5Q6_VITVI"/>
        <s v="A5DF70_PICGU"/>
        <s v="A5DFQ8_PICGU"/>
        <s v="A5DP11_PICGU"/>
        <s v="A5DXW8_LODEL"/>
        <s v="A5DZV6_LODEL"/>
        <s v="A5E6F7_LODEL"/>
        <s v="A5IDC4_LEGPC"/>
        <s v="A5K3Y1_PLAVS"/>
        <s v="A6MKF7_CALJA"/>
        <s v="A6QNS4_BOVIN"/>
        <s v="A6QZ36_AJECN"/>
        <s v="A6R1I1_AJECN"/>
        <s v="A6R2W5_AJECN"/>
        <s v="A6RCF7_AJECN"/>
        <s v="A6RSF0_BOTFB"/>
        <s v="A6RSF1_BOTFB"/>
        <s v="A6SDD5_BOTFB"/>
        <s v="A6SNA5_BOTFB"/>
        <s v="A6ZPZ2_YEAS7"/>
        <s v="A6ZQS6_YEAS7"/>
        <s v="A6ZWX7_YEAS7"/>
        <s v="A6ZYC8_YEAS7"/>
        <s v="A7APN4_BABBO"/>
        <s v="A7ET26_SCLS1"/>
        <s v="A7EUC2_SCLS1"/>
        <s v="A7F3W9_SCLS1"/>
        <s v="A7F8Z2_SCLS1"/>
        <s v="A7FA91_BOTFB"/>
        <s v="A7RN73_NEMVE"/>
        <s v="A7S350_NEMVE"/>
        <s v="A7SEA8_NEMVE"/>
        <s v="A7SN35_NEMVE"/>
        <s v="A7SN91_NEMVE"/>
        <s v="A7SXN1_NEMVE"/>
        <s v="A7T3S2_NEMVE"/>
        <s v="A7T3U7_NEMVE"/>
        <s v="A7T9G5_NEMVE"/>
        <s v="A7TEP3_VANPO"/>
        <s v="A7TKB6_VANPO"/>
        <s v="A7TLN0_VANPO"/>
        <s v="A8BIL0_GIAIC"/>
        <s v="A8BK70_GIAIC"/>
        <s v="A8DZA3_DANRE"/>
        <s v="A8GN74_RICAH"/>
        <s v="A8GVK9_RICB8"/>
        <s v="A8IEI2_CHLRE"/>
        <s v="A8J189_CHLRE"/>
        <s v="A8JCM5_CHLRE"/>
        <s v="A8JR81_DROME"/>
        <s v="A8JR82_DROME"/>
        <s v="A8MWB4_HUMAN"/>
        <s v="A8N1X2_COPC7"/>
        <s v="A8N5V3_COPC7"/>
        <s v="A8NG37_COPC7"/>
        <s v="A8NXE0_COPC7"/>
        <s v="A8P3A3_BRUMA"/>
        <s v="A8PNI2_BRUMA"/>
        <s v="A8PSY6_MALGO"/>
        <s v="A8PYL1_BRUMA"/>
        <s v="A8Q0J4_BRUMA"/>
        <s v="A8Q1V8_MALGO"/>
        <s v="A8Q2Z9_MALGO"/>
        <s v="A8Q6Q5_MALGO"/>
        <s v="A8QAA7_MALGO"/>
        <s v="A8QG19_BRUMA"/>
        <s v="A8WGT3_DANRE"/>
        <s v="A8WHG2_DROME"/>
        <s v="A8XBN3_CAEBR"/>
        <s v="A8XCI3_CAEBR"/>
        <s v="A8XHC1_CAEBR"/>
        <s v="A8XI29_CAEBR"/>
        <s v="A8XWC0_CAEBR"/>
        <s v="A8Y3J5_CAEBR"/>
        <s v="A9JRK9_XENTR"/>
        <s v="A9RIC5_PHYPA"/>
        <s v="A9RJB3_PHYPA"/>
        <s v="A9RNQ7_PHYPA"/>
        <s v="A9RUN1_PHYPA"/>
        <s v="A9SNV0_PHYPA"/>
        <s v="A9TMD6_PHYPA"/>
        <s v="A9TZ95_PHYPA"/>
        <s v="A9UNI4_MONBE"/>
        <s v="A9UYT9_MONBE"/>
        <s v="A9V004_MONBE"/>
        <s v="A9V0S6_MONBE"/>
        <s v="A9V3G5_MONBE"/>
        <s v="A9V7D1_MONBE"/>
        <s v="B0CQL6_LACBS"/>
        <s v="B0CY77_LACBS"/>
        <s v="B0D0F2_LACBS"/>
        <s v="B0D3W0_LACBS"/>
        <s v="B0D877_LACBS"/>
        <s v="B0E8N8_ENTDI"/>
        <s v="B0E946_ENTDI"/>
        <s v="B0E9P8_ENTDI"/>
        <s v="B0EFK8_ENTDI"/>
        <s v="B0EHE1_ENTDI"/>
        <s v="B0EMC9_ENTDI"/>
        <s v="B0ENS9_ENTDI"/>
        <s v="B0ETT7_ENTDI"/>
        <s v="B0S6K9_DANRE"/>
        <s v="B0W2G3_CULQU"/>
        <s v="B0W300_CULQU"/>
        <s v="B0W8D4_CULQU"/>
        <s v="B0WCK7_CULQU"/>
        <s v="B0X898_CULQU"/>
        <s v="B0XRS7_ASPFC"/>
        <s v="B0XZ65_ASPFC"/>
        <s v="B0Y134_ASPFC"/>
        <s v="B0YB20_ASPFC"/>
        <s v="B1AHH4_HUMAN"/>
        <s v="B1AHH5_HUMAN"/>
        <s v="B1AHH6_HUMAN"/>
        <s v="B1AHH7_HUMAN"/>
        <s v="B1AHH8_HUMAN"/>
        <s v="B1AHI0_HUMAN"/>
        <s v="B1H1F3_XENTR"/>
        <s v="B2B011_PODAN"/>
        <s v="B2B2U1_PODAN"/>
        <s v="B2B5N6_PODAN"/>
        <s v="B2FDA3_CAEEL"/>
        <s v="B2G4I0_ZYGRO"/>
        <s v="B2GUV0_RAT"/>
        <s v="B2R9C3_HUMAN"/>
        <s v="B2RCD2_HUMAN"/>
        <s v="B2VLI1_PODAN"/>
        <s v="B2W5N5_PYRTR"/>
        <s v="B2W8S3_PYRTR"/>
        <s v="B2WFX8_PYRTR"/>
        <s v="B2WHA3_PYRTR"/>
        <s v="B3KN27_HUMAN"/>
        <s v="B3KRC4_HUMAN"/>
        <s v="B3KT97_HUMAN"/>
        <s v="B3KVY7_HUMAN"/>
        <s v="B3L9Y8_PLAKH"/>
        <s v="B3LGB4_YEAS1"/>
        <s v="B3LK61_YEAS1"/>
        <s v="B3LQC2_YEAS1"/>
        <s v="B3LRZ3_YEAS1"/>
        <s v="B3M008_DROAN"/>
        <s v="B3M6U5_DROAN"/>
        <s v="B3MCA6_DROAN"/>
        <s v="B3ML89_DROAN"/>
        <s v="B3MN33_DROAN"/>
        <s v="B3NAD9_DROER"/>
        <s v="B3NIV4_DROER"/>
        <s v="B3NKR8_DROER"/>
        <s v="B3NS41_DROER"/>
        <s v="B3P8M6_DROER"/>
        <s v="B3RIN4_TRIAD"/>
        <s v="B3RPU5_TRIAD"/>
        <s v="B3RW53_TRIAD"/>
        <s v="B3S0X5_TRIAD"/>
        <s v="B3S4N3_TRIAD"/>
        <s v="B4DGC5_HUMAN"/>
        <s v="B4DLA7_HUMAN"/>
        <s v="B4DS60_HUMAN"/>
        <s v="B4DYN7_HUMAN"/>
        <s v="B4E2V8_HUMAN"/>
        <s v="B4GDN7_DROPE"/>
        <s v="B4GKP2_DROPE"/>
        <s v="B4GNS7_DROPE"/>
        <s v="B4GWZ6_DROPE"/>
        <s v="B4H7Q9_DROPE"/>
        <s v="B4H849_DROPE"/>
        <s v="B4HDD7_DROPE"/>
        <s v="B4HEQ5_DROSE"/>
        <s v="B4HP89_DROSE"/>
        <s v="B4HX94_DROSE"/>
        <s v="B4IAJ4_DROSE"/>
        <s v="B4IIG6_DROSE"/>
        <s v="B4INN2_DROSE"/>
        <s v="B4IQU5_DROPE"/>
        <s v="B4IR22_DROPE"/>
        <s v="B4ISC6_DROPE"/>
        <s v="B4IYW8_DROGR"/>
        <s v="B4JCW8_DROGR"/>
        <s v="B4JE29_DROGR"/>
        <s v="B4JSH9_DROGR"/>
        <s v="B4JVP4_DROGR"/>
        <s v="B4K2V8_DROGR"/>
        <s v="B4K7P3_DROMO"/>
        <s v="B4KIX3_DROMO"/>
        <s v="B4KJ98_DROMO"/>
        <s v="B4KMJ6_DROMO"/>
        <s v="B4KWK5_DROMO"/>
        <s v="B4LEC4_DROVI"/>
        <s v="B4LSE3_DROVI"/>
        <s v="B4M176_DROVI"/>
        <s v="B4M8K8_DROVI"/>
        <s v="B4MCN2_DROVI"/>
        <s v="B4MY66_DROWI"/>
        <s v="B4N160_DROWI"/>
        <s v="B4N3U9_DROWI"/>
        <s v="B4N7K5_DROWI"/>
        <s v="B4NAV1_DROWI"/>
        <s v="B4P3P8_DROYA"/>
        <s v="B4P5K3_DROYA"/>
        <s v="B4P6G2_DROYA"/>
        <s v="B4PE76_DROYA"/>
        <s v="B4PE77_DROYA"/>
        <s v="B4PMC3_DROYA"/>
        <s v="B4Q4G1_DROSI"/>
        <s v="B4Q558_DROSI"/>
        <s v="B4QCS7_DROSI"/>
        <s v="B4QJM8_DROSI"/>
        <s v="B5DPT2_DROPS"/>
        <s v="B5DRV7_DROPS"/>
        <s v="B5VDS6_YEAS6"/>
        <s v="B5VG65_YEAS6"/>
        <s v="B5VHB4_YEAS6"/>
        <s v="B5VLI8_YEAS6"/>
        <s v="B5YN29_THAPS"/>
        <s v="B6AD16_CRYMR"/>
        <s v="B6AID7_CRYMR"/>
        <s v="B6DTH6_9EUGL"/>
        <s v="B6H234_PENCW"/>
        <s v="B6HDP9_PENCW"/>
        <s v="B6HEX4_PENCW"/>
        <s v="B6HK25_PENCW"/>
        <s v="B6JV16_SCHJY"/>
        <s v="B6JXA1_SCHJY"/>
        <s v="B6JZG5_SCHJY"/>
        <s v="B6K1P9_SCHJY"/>
        <s v="B6K1Y6_SCHJY"/>
        <s v="B6K3Q5_SCHJY"/>
        <s v="B6K5N4_SCHJY"/>
        <s v="B6K8S8_TOXGO"/>
        <s v="B6KF54_TOXGO"/>
        <s v="B6KJR6_TOXGO"/>
        <s v="B6KL88_TOXGO"/>
        <s v="B6Q4Q7_PENMQ"/>
        <s v="B6Q971_PENMQ"/>
        <s v="B6QJT8_PENMQ"/>
        <s v="B6QTL8_PENMQ"/>
        <s v="B7F2T8_ORYSJ"/>
        <s v="B7FTA4_PHATC"/>
        <s v="B7G1F2_PHATC"/>
        <s v="B7G8H2_PHATC"/>
        <s v="B7GEP6_PHATC"/>
        <s v="B7P931_IXOSC"/>
        <s v="B7PGL9_IXOSC"/>
        <s v="B7PVS0_IXOSC"/>
        <s v="B7QF20_IXOSC"/>
        <s v="B7QFP5_IXOSC"/>
        <s v="B7TJ09_SHEEP"/>
        <s v="B7XHF1_ENTBH"/>
        <s v="B7Z1T4_HUMAN"/>
        <s v="B7Z2V9_HUMAN"/>
        <s v="B7Z9W0_HUMAN"/>
        <s v="B7ZNN7_MOUSE"/>
        <s v="B8AJA2_ORYSI"/>
        <s v="B8AK12_ORYSI"/>
        <s v="B8ANN1_ORYSI"/>
        <s v="B8AUM6_ORYSI"/>
        <s v="B8AZ58_ORYSI"/>
        <s v="B8B4P5_ORYSI"/>
        <s v="B8BTP5_THAPS"/>
        <s v="B8C0S3_THAPS"/>
        <s v="B8C2A3_THAPS"/>
        <s v="B8JI97_DANRE"/>
        <s v="B8JL60_DANRE"/>
        <s v="B8LY18_TALSN"/>
        <s v="B8M2J9_TALSN"/>
        <s v="B8MIS4_TALSN"/>
        <s v="B8MNL8_TALSN"/>
        <s v="B8MX80_ASPFN"/>
        <s v="B8NBQ0_ASPFN"/>
        <s v="B8NLR6_ASPFN"/>
        <s v="B8NV73_ASPFN"/>
        <s v="B8P605_POSPM"/>
        <s v="B8PCG1_POSPM"/>
        <s v="B8PI98_POSPM"/>
        <s v="B8PUS4_PIG"/>
        <s v="B8PUS5_PIG"/>
        <s v="B9F3T7_ORYSJ"/>
        <s v="B9F6R9_ORYSJ"/>
        <s v="B9FA64_ORYSJ"/>
        <s v="B9FIU1_ORYSJ"/>
        <s v="B9FXY3_ORYSJ"/>
        <s v="B9GPH7_POPTR"/>
        <s v="B9HCN1_POPTR"/>
        <s v="B9HPM3_POPTR"/>
        <s v="B9IC07_POPTR"/>
        <s v="B9ILK0_POPTR"/>
        <s v="B9MZ24_POPTR"/>
        <s v="B9PGL5_TOXGO"/>
        <s v="B9PK76_TOXGO"/>
        <s v="B9PN74_TOXGO"/>
        <s v="B9Q1V3_TOXGO"/>
        <s v="B9Q4S8_TOXGO"/>
        <s v="B9Q8I0_TOXGO"/>
        <s v="B9QPC1_TOXGO"/>
        <s v="B9RDE3_RICCO"/>
        <s v="B9RKU0_RICCO"/>
        <s v="B9RR10_RICCO"/>
        <s v="B9S3C2_RICCO"/>
        <s v="B9S916_RICCO"/>
        <s v="B9SVJ4_RICCO"/>
        <s v="B9SVJ6_RICCO"/>
        <s v="B9WDB0_CANDC"/>
        <s v="B9WE73_CANDC"/>
        <s v="B9WJS8_CANDC"/>
        <s v="BIG1_BOVIN"/>
        <s v="BIG1_HUMAN"/>
        <s v="BIG2_HUMAN"/>
        <s v="C0HAR1_SALSA"/>
        <s v="C0HBI4_SALSA"/>
        <s v="C0NDH4_AJECG"/>
        <s v="C0NFS0_AJECG"/>
        <s v="C0NJ04_AJECG"/>
        <s v="C0NM10_AJECG"/>
        <s v="C0PUX2_DROME"/>
        <s v="C0SAI7_PARBP"/>
        <s v="C0SB73_PARBP"/>
        <s v="C0SBM5_PARBP"/>
        <s v="C0SD74_PARBP"/>
        <s v="C1BKG3_OSMMO"/>
        <s v="C1BNK8_9MAXI"/>
        <s v="C1E9X0_MICSR"/>
        <s v="C1EDJ4_MICSR"/>
        <s v="C1FHQ6_MICSR"/>
        <s v="C1GDI1_PARBD"/>
        <s v="C1GE97_PARBD"/>
        <s v="C1GFC1_PARBD"/>
        <s v="C1GIX9_PARBD"/>
        <s v="C1GNF1_PARBA"/>
        <s v="C1GUW0_PARBA"/>
        <s v="C1H5L1_PARBA"/>
        <s v="C1HE34_PARBA"/>
        <s v="C1MIB4_MICPC"/>
        <s v="C1N7R1_MICPC"/>
        <s v="C3XTA2_BRAFL"/>
        <s v="C3XW71_BRAFL"/>
        <s v="C3Y059_BRAFL"/>
        <s v="C3Y295_BRAFL"/>
        <s v="C3Y296_BRAFL"/>
        <s v="C3Y8Z8_BRAFL"/>
        <s v="C4JEE2_UNCRE"/>
        <s v="C4JS06_UNCRE"/>
        <s v="C4JWK0_UNCRE"/>
        <s v="C4JX91_UNCRE"/>
        <s v="C4LUT3_ENTHI"/>
        <s v="C4LVM4_ENTHI"/>
        <s v="C4LXL5_ENTHI"/>
        <s v="C4LZR6_ENTHI"/>
        <s v="C4M0K1_ENTHI"/>
        <s v="C4M4B7_ENTHI"/>
        <s v="C4M4U2_ENTHI"/>
        <s v="C4M5V4_ENTHI"/>
        <s v="C4M8P3_ENTHI"/>
        <s v="C4PY35_SCHMA"/>
        <s v="C4Q1I8_SCHMA"/>
        <s v="C4Q3N9_SCHMA"/>
        <s v="C4Q6S4_SCHMA"/>
        <s v="C4Q7S7_SCHMA"/>
        <s v="C4Q9T1_SCHMA"/>
        <s v="C4QBA4_SCHMA"/>
        <s v="C4QBA5_SCHMA"/>
        <s v="C4QNZ8_SCHMA"/>
        <s v="C4QY13_PICPG"/>
        <s v="C4QYF9_PICPG"/>
        <s v="C4R2Y4_PICPG"/>
        <s v="C4Y371_CLAL4"/>
        <s v="C4Y7I3_CLAL4"/>
        <s v="C4Y877_CLAL4"/>
        <s v="C4YPR9_CANAW"/>
        <s v="C4YQN6_CANAW"/>
        <s v="C5DL15_LACTC"/>
        <s v="C5DL91_LACTC"/>
        <s v="C5DUK2_ZYGRC"/>
        <s v="C5DYN4_ZYGRC"/>
        <s v="C5E3K0_LACTC"/>
        <s v="C5E468_ZYGRC"/>
        <s v="C5FN20_ARTOC"/>
        <s v="C5FPR5_ARTOC"/>
        <s v="C5FR43_ARTOC"/>
        <s v="C5FZY2_ARTOC"/>
        <s v="C5G6V0_AJEDR"/>
        <s v="C5GDR1_AJEDR"/>
        <s v="C5GMA6_AJEDR"/>
        <s v="C5GU76_AJEDR"/>
        <s v="C5JPD8_AJEDS"/>
        <s v="C5JSN6_AJEDS"/>
        <s v="C5JZS2_AJEDS"/>
        <s v="C5K2C3_AJEDS"/>
        <s v="C5K824_9ALVE"/>
        <s v="C5K8W0_9ALVE"/>
        <s v="C5KDT5_9ALVE"/>
        <s v="C5KK92_9ALVE"/>
        <s v="C5LKR5_9ALVE"/>
        <s v="C5LX02_9ALVE"/>
        <s v="C5M7X8_CANTT"/>
        <s v="C5M9L2_CANTT"/>
        <s v="C5MJI2_CANTT"/>
        <s v="C5PC29_COCP7"/>
        <s v="C5PD53_COCP7"/>
        <s v="C5PES8_COCP7"/>
        <s v="C5PHW8_COCP7"/>
        <s v="C5WQB8_SORBI"/>
        <s v="C5WQY7_SORBI"/>
        <s v="C5WSF5_SORBI"/>
        <s v="C5XBL8_SORBI"/>
        <s v="C5XXF1_SORBI"/>
        <s v="C5YNU1_SORBI"/>
        <s v="C5Z664_SORBI"/>
        <s v="C6H4F4_AJECH"/>
        <s v="C6H921_AJECH"/>
        <s v="C6HKC5_AJECH"/>
        <s v="C6HKZ5_AJECH"/>
        <s v="C6LMV0_GIAIB"/>
        <s v="C6LT47_GIAIB"/>
        <s v="C6M075_GIAIB"/>
        <s v="C7ACF6_9GAMM"/>
        <s v="C7GKY3_YEAS2"/>
        <s v="C7GPT5_YEAS2"/>
        <s v="C7GQE9_YEAS2"/>
        <s v="C7GX20_YEAS2"/>
        <s v="C7SPI2_CANFA"/>
        <s v="C7YPZ8_NECH7"/>
        <s v="C7Z1J6_NECH7"/>
        <s v="C7Z8M0_NECH7"/>
        <s v="C7Z901_NECH7"/>
        <s v="C8V1P7_EMENI"/>
        <s v="C8V2D8_EMENI"/>
        <s v="C8VHD2_EMENI"/>
        <s v="C8VQL4_EMENI"/>
        <s v="C8Z584_YEAS8"/>
        <s v="C8Z6X4_YEAS8"/>
        <s v="C8ZBI2_YEAS8"/>
        <s v="C9J324_HUMAN"/>
        <s v="C9J4D9_HUMAN"/>
        <s v="C9JG04_HUMAN"/>
        <s v="C9JMG9_HUMAN"/>
        <s v="C9SD58_VERA1"/>
        <s v="C9SU80_VERA1"/>
        <s v="C9SUL0_VERA1"/>
        <s v="C9ZMK7_TRYB9"/>
        <s v="C9ZUV9_TRYB9"/>
        <s v="CYH1_CERAE"/>
        <s v="CYH1_HUMAN"/>
        <s v="CYH1_MOUSE"/>
        <s v="CYH1_RAT"/>
        <s v="CYH2_BOVIN"/>
        <s v="CYH2_CERAE"/>
        <s v="CYH2_HUMAN"/>
        <s v="CYH2_MOUSE"/>
        <s v="CYH2_RAT"/>
        <s v="CYH3_HUMAN"/>
        <s v="CYH3_MOUSE"/>
        <s v="CYH3_RAT"/>
        <s v="CYH4_HUMAN"/>
        <s v="CYH4_MOUSE"/>
        <s v="D0AAG9_TRYB9"/>
        <s v="D0MS23_PHYIT"/>
        <s v="D0MX13_PHYIT"/>
        <s v="D0N7N8_PHYIT"/>
        <s v="D0N8N6_PHYIT"/>
        <s v="D0N9J8_PHYIT"/>
        <s v="D1LWZ6_SACKO"/>
        <s v="D1REZ6_LEGLO"/>
        <s v="D1Z8J0_SORMK"/>
        <s v="D1ZDA2_SORMK"/>
        <s v="D1ZF96_SORMK"/>
        <s v="D1ZIY6_SORMK"/>
        <s v="D2GUQ1_AILME"/>
        <s v="D2GVP9_AILME"/>
        <s v="D2GXW0_AILME"/>
        <s v="D2GXW2_AILME"/>
        <s v="D2GYE3_AILME"/>
        <s v="D2GZH9_AILME"/>
        <s v="D2H429_AILME"/>
        <s v="D2H4B0_AILME"/>
        <s v="D2H9A5_AILME"/>
        <s v="D2HK02_AILME"/>
        <s v="D2HLR4_AILME"/>
        <s v="D2HUQ0_AILME"/>
        <s v="D2V3L4_NAEGR"/>
        <s v="D2VF12_NAEGR"/>
        <s v="D2VP71_NAEGR"/>
        <s v="D2VV06_NAEGR"/>
        <s v="D3B5W1_POLPA"/>
        <s v="D3BAQ3_POLPA"/>
        <s v="D3BIH4_POLPA"/>
        <s v="D3BJV8_POLPA"/>
        <s v="D3BMV3_POLPA"/>
        <s v="D3BQV5_POLPA"/>
        <s v="D3BTU0_POLPA"/>
        <s v="D3DSQ2_HUMAN"/>
        <s v="D3HS78_LEGLN"/>
        <s v="D3YU95_MOUSE"/>
        <s v="D3YU96_MOUSE"/>
        <s v="D3YXU3_MOUSE"/>
        <s v="D3YYK9_MOUSE"/>
        <s v="D3Z5C3_MOUSE"/>
        <s v="D3Z5I6_MOUSE"/>
        <s v="D3Z6V7_MOUSE"/>
        <s v="D3ZFY7_RAT"/>
        <s v="D3ZHR6_RAT"/>
        <s v="D3ZI98_RAT"/>
        <s v="D3ZJ48_RAT"/>
        <s v="D3ZPP3_RAT"/>
        <s v="D3ZQZ9_RAT"/>
        <s v="D3ZR34_RAT"/>
        <s v="D3ZSM8_RAT"/>
        <s v="D3ZV71_RAT"/>
        <s v="D3ZWS4_RAT"/>
        <s v="D3ZXR8_RAT"/>
        <s v="D4A2Q3_RAT"/>
        <s v="D4A404_RAT"/>
        <s v="D4A4I4_RAT"/>
        <s v="D4A5L6_RAT"/>
        <s v="D4A631_RAT"/>
        <s v="D4A8L6_RAT"/>
        <s v="D4ACB6_RAT"/>
        <s v="D4AJC1_ARTBC"/>
        <s v="D4AKU4_ARTBC"/>
        <s v="D4ASH3_ARTBC"/>
        <s v="D4AWV5_ARTBC"/>
        <s v="D4D7K6_TRIVH"/>
        <s v="D4D7S6_TRIVH"/>
        <s v="D4DD07_TRIVH"/>
        <s v="D4DIW4_TRIVH"/>
        <s v="D4YWC5_CAEEL"/>
        <s v="D5AWV9_RICPP"/>
        <s v="D5GGS8_TUBMM"/>
        <s v="D5GJ84_TUBMM"/>
        <s v="D5GKL2_TUBMM"/>
        <s v="D5GLI2_TUBMM"/>
        <s v="D5TEM2_LEGP2"/>
        <s v="D6PS42_9BRAS"/>
        <s v="D6PS43_9BRAS"/>
        <s v="D6PS44_9BRAS"/>
        <s v="D6PS45_9BRAS"/>
        <s v="D6PS47_9BRAS"/>
        <s v="D6RCZ5_MOUSE"/>
        <s v="D6RLK7_COPC7"/>
        <s v="D6W7F6_TRICA"/>
        <s v="D6WIH7_TRICA"/>
        <s v="D6WW16_TRICA"/>
        <s v="D6WW49_TRICA"/>
        <s v="D6X4C1_TRICA"/>
        <s v="D7FVF3_ECTSI"/>
        <s v="D7KBF6_ARALL"/>
        <s v="D7KP56_ARALL"/>
        <s v="D7LM91_ARALL"/>
        <s v="D7LRV1_ARALL"/>
        <s v="D7LZ99_ARALL"/>
        <s v="D7MD11_ARALL"/>
        <s v="D7MEW8_ARALL"/>
        <s v="D7MJL2_ARALL"/>
        <s v="D7TBQ4_VITVI"/>
        <s v="D7TC77_VITVI"/>
        <s v="D7TTT6_VITVI"/>
        <s v="D7U4P9_VITVI"/>
        <s v="D7U7T4_VITVI"/>
        <s v="D8LFA1_ECTSI"/>
        <s v="D8LK46_ECTSI"/>
        <s v="D8LKD8_ECTSI"/>
        <s v="D8LQI7_ECTSI"/>
        <s v="D8LRA5_ECTSI"/>
        <s v="D8M1G2_BLAHO"/>
        <s v="D8M2L2_BLAHO"/>
        <s v="D8M5W8_BLAHO"/>
        <s v="D8MAY6_BLAHO"/>
        <s v="D8PK97_SCHCM"/>
        <s v="D8PRN3_SCHCM"/>
        <s v="D8PVZ0_SCHCM"/>
        <s v="D8QC71_SCHCM"/>
        <s v="D8QCM0_SCHCM"/>
        <s v="D8QTL1_SELML"/>
        <s v="D8R6C8_SELML"/>
        <s v="D8RRX5_SELML"/>
        <s v="D8RTD8_SELML"/>
        <s v="D8S4M5_SELML"/>
        <s v="D8SBR4_SELML"/>
        <s v="D8SJM0_SELML"/>
        <s v="D8SQT4_SELML"/>
        <s v="D8SU68_SELML"/>
        <s v="D8T3G4_SELML"/>
        <s v="D8TD12_SELML"/>
        <s v="D8TK76_VOLCA"/>
        <s v="D8TLF1_VOLCA"/>
        <s v="D8TPX3_VOLCA"/>
        <s v="E0S9P9_ENCIT"/>
        <s v="E0VA79_PEDHC"/>
        <s v="E0VGS6_PEDHC"/>
        <s v="E0VI67_PEDHC"/>
        <s v="E0VX44_PEDHC"/>
        <s v="E0W2F2_PEDHC"/>
        <s v="E1BHH5_BOVIN"/>
        <s v="E1BKI9_BOVIN"/>
        <s v="E1BMC4_BOVIN"/>
        <s v="E1BP90_BOVIN"/>
        <s v="E1BVQ3_CHICK"/>
        <s v="E1C293_CHICK"/>
        <s v="E1C5T7_CHICK"/>
        <s v="E1C623_CHICK"/>
        <s v="E1EWL1_GIAIA"/>
        <s v="E1EXX2_GIAIA"/>
        <s v="E1F747_GIAIA"/>
        <s v="E1FN96_LOALO"/>
        <s v="E1FP95_LOALO"/>
        <s v="E1FPH4_LOALO"/>
        <s v="E1G262_LOALO"/>
        <s v="E1G5B2_LOALO"/>
        <s v="E1JI59_DROME"/>
        <s v="E1JIT7_DROME"/>
        <s v="E1XX53_LEGPN"/>
        <s v="E1ZEL7_9CHLO"/>
        <s v="E1ZH13_9CHLO"/>
        <s v="E2A2V3_9HYME"/>
        <s v="E2AML8_9HYME"/>
        <s v="E2AP63_9HYME"/>
        <s v="E2ATT5_9HYME"/>
        <s v="E2B031_9HYME"/>
        <s v="E2B9H2_9HYME"/>
        <s v="E2BIZ5_9HYME"/>
        <s v="E2BRU7_9HYME"/>
        <s v="E2BY84_9HYME"/>
        <s v="E2LPQ2_MONPE"/>
        <s v="E2LQU0_MONPE"/>
        <s v="E2QD55_DROME"/>
        <s v="E2QVA6_CANFA"/>
        <s v="E2QVB0_CANFA"/>
        <s v="E2QWR9_CANFA"/>
        <s v="E2QWT6_CANFA"/>
        <s v="E2QX81_CANFA"/>
        <s v="E2QZZ5_CANFA"/>
        <s v="E2R2C9_CANFA"/>
        <s v="E2R460_CANFA"/>
        <s v="E3JQ48_PUCGT"/>
        <s v="E3JSD7_PUCGT"/>
        <s v="E3KMA3_PUCGT"/>
        <s v="E3KS20_PUCGT"/>
        <s v="E3L559_PUCGT"/>
        <s v="E3LQY2_CAERE"/>
        <s v="E3M5U5_CAERE"/>
        <s v="E3M907_CAERE"/>
        <s v="E3MG08_CAERE"/>
        <s v="E3MIG9_CAERE"/>
        <s v="E3MYA1_CAERE"/>
        <s v="E3NRK0_CAERE"/>
        <s v="E3Q4Z1_COLGM"/>
        <s v="E3Q8T8_COLGM"/>
        <s v="E3QQJ9_COLGM"/>
        <s v="E3QSI3_COLGM"/>
        <s v="E3RDL3_PYRTT"/>
        <s v="E3RH17_PYRTT"/>
        <s v="E3RJB5_PYRTT"/>
        <s v="E3RZ79_PYRTT"/>
        <s v="E3WPL5_ANODA"/>
        <s v="E3WSS4_ANODA"/>
        <s v="E3WV59_ANODA"/>
        <s v="E3X1A4_ANODA"/>
        <s v="E3X2N1_ANODA"/>
        <s v="E4UN08_ARTGP"/>
        <s v="E4UPZ9_ARTGP"/>
        <s v="E4UX74_ARTGP"/>
        <s v="E4UYM6_ARTGP"/>
        <s v="E4X3Y0_OIKDI"/>
        <s v="E4XG39_OIKDI"/>
        <s v="E4XUI6_OIKDI"/>
        <s v="E4XV72_OIKDI"/>
        <s v="E4XWY3_OIKDI"/>
        <s v="E4YI33_OIKDI"/>
        <s v="E4YIB4_OIKDI"/>
        <s v="E4YJ49_OIKDI"/>
        <s v="E4YW85_OIKDI"/>
        <s v="E4ZRW4_LEPMC"/>
        <s v="E5A0U7_LEPMC"/>
        <s v="E5A3H3_LEPMC"/>
        <s v="E5RFG7_HUMAN"/>
        <s v="E5RH02_HUMAN"/>
        <s v="E5RIF2_HUMAN"/>
        <s v="E5RJ29_HUMAN"/>
        <s v="E5RJE4_HUMAN"/>
        <s v="E5S7R3_TRISP"/>
        <s v="E5SD40_TRISP"/>
        <s v="E5SKG2_TRISP"/>
        <s v="E5SR03_TRISP"/>
        <s v="E5SY31_TRISP"/>
        <s v="E5T321_TRISP"/>
        <s v="E6QY78_CRYGW"/>
        <s v="E6R1Y8_CRYGW"/>
        <s v="E6R3Z6_CRYGW"/>
        <s v="E6R420_CRYGW"/>
        <s v="E6RBY9_CRYGW"/>
        <s v="E6ZGA9_DICLA"/>
        <s v="E6ZGP2_DICLA"/>
        <s v="E6ZHS5_DICLA"/>
        <s v="E6ZIP6_DICLA"/>
        <s v="E6ZJP2_9BASI"/>
        <s v="E6ZKW2_9BASI"/>
        <s v="E6ZPL1_9BASI"/>
        <s v="E6ZS98_9BASI"/>
        <s v="E6ZTM1_9BASI"/>
        <s v="E7ETY6_HUMAN"/>
        <s v="E7EXV5_DANRE"/>
        <s v="E7EZE5_DANRE"/>
        <s v="E7EZJ7_DANRE"/>
        <s v="E7F1N2_DANRE"/>
        <s v="E7F2Q0_DANRE"/>
        <s v="E7F6X6_DANRE"/>
        <s v="E7FAY0_DANRE"/>
        <s v="E7FCG1_DANRE"/>
        <s v="E7FGL2_DANRE"/>
        <s v="E7K9A4_YEASA"/>
        <s v="E7KK19_YEASL"/>
        <s v="E7KQH4_YEASL"/>
        <s v="E7L0S8_TRYCR"/>
        <s v="E7LAR0_TRYCR"/>
        <s v="E7LAS5_TRYCR"/>
        <s v="E7LBP0_TRYCR"/>
        <s v="E7LF19_TRYCR"/>
        <s v="E7NFT3_YEASO"/>
        <s v="E7Q0R2_YEASB"/>
        <s v="E7QB85_YEASZ"/>
        <s v="E7R5S4_PICAD"/>
        <s v="E7R7L8_PICAD"/>
        <s v="E7R9Q2_PICAD"/>
        <s v="E7RAC7_PICAD"/>
        <s v="E9AL22_LEIME"/>
        <s v="E9B354_LEIME"/>
        <s v="E9B531_LEIME"/>
        <s v="E9B543_LEIME"/>
        <s v="E9B923_LEIDO"/>
        <s v="E9BP40_LEIDO"/>
        <s v="E9BR20_LEIDO"/>
        <s v="E9BR32_LEIDO"/>
        <s v="E9BWS9_9EUKA"/>
        <s v="E9C066_9EUKA"/>
        <s v="E9C1W6_9EUKA"/>
        <s v="E9C9C5_9EUKA"/>
        <s v="E9CFJ2_9EUKA"/>
        <s v="E9D2F1_COCPS"/>
        <s v="E9D7W4_COCPS"/>
        <s v="E9D7W5_COCPS"/>
        <s v="E9DA90_COCPS"/>
        <s v="E9DD70_COCPS"/>
        <s v="E9E988_METAQ"/>
        <s v="E9EC69_METAQ"/>
        <s v="E9EE60_METAQ"/>
        <s v="E9EHE5_METAQ"/>
        <s v="E9ERV9_METAR"/>
        <s v="E9ES03_METAR"/>
        <s v="E9EUG9_METAR"/>
        <s v="E9EX86_METAR"/>
        <s v="E9FRI3_DAPPU"/>
        <s v="E9FUV7_DAPPU"/>
        <s v="E9G9T7_DAPPU"/>
        <s v="E9GLH4_DAPPU"/>
        <s v="E9GX15_DAPPU"/>
        <s v="E9H1A2_DAPPU"/>
        <s v="E9H3M8_DAPPU"/>
        <s v="E9HB91_DAPPU"/>
        <s v="E9IIK2_SOLIN"/>
        <s v="E9IRP3_SOLIN"/>
        <s v="E9IT37_SOLIN"/>
        <s v="E9JCL4_SOLIN"/>
        <s v="E9KL50_HUMAN"/>
        <s v="E9PFU7_HUMAN"/>
        <s v="E9PG60_HUMAN"/>
        <s v="E9PUA3_MOUSE"/>
        <s v="E9Q5M8_MOUSE"/>
        <s v="E9QAD8_MOUSE"/>
        <s v="E9QDV4_DANRE"/>
        <s v="E9QF76_DANRE"/>
        <s v="E9QJX3_MOUSE"/>
        <s v="E9QK46_MOUSE"/>
        <s v="EMB30_ARATH"/>
        <s v="F0U8R1_AJECA"/>
        <s v="F0UAF9_AJECA"/>
        <s v="F0UE35_AJECA"/>
        <s v="F0UK70_AJECA"/>
        <s v="F0VB25_NEOCA"/>
        <s v="F0VI70_NEOCA"/>
        <s v="F0VK14_NEOCA"/>
        <s v="F0VN66_NEOCA"/>
        <s v="F0W2F2_9STRA"/>
        <s v="F0W8P4_9STRA"/>
        <s v="F0WM19_9STRA"/>
        <s v="F0WSU4_9STRA"/>
        <s v="F0X907_9PEZI"/>
        <s v="F0XCC1_9PEZI"/>
        <s v="F0XEY9_9PEZI"/>
        <s v="F0XMB8_9PEZI"/>
        <s v="F0XZH6_9STRA"/>
        <s v="F0YKB7_9STRA"/>
        <s v="F0YNK5_9STRA"/>
        <s v="F0ZC34_DICPU"/>
        <s v="F0ZHI8_DICPU"/>
        <s v="F0ZT95_DICPU"/>
        <s v="F1A2T0_DICPU"/>
        <s v="F1A2W7_DICPU"/>
        <s v="F1A579_DICPU"/>
        <s v="F1KQ21_ASCSU"/>
        <s v="F1KQQ2_ASCSU"/>
        <s v="F1KU63_ASCSU"/>
        <s v="F1KWS2_ASCSU"/>
        <s v="F1L7K8_ASCSU"/>
        <s v="F1LPA3_RAT"/>
        <s v="F1LQP0_RAT"/>
        <s v="F1LSU6_RAT"/>
        <s v="F1LWY6_RAT"/>
        <s v="F1M701_RAT"/>
        <s v="F1M8X9_RAT"/>
        <s v="F1MCV3_BOVIN"/>
        <s v="F1MG15_BOVIN"/>
        <s v="F1MIM9_BOVIN"/>
        <s v="F1MKP9_BOVIN"/>
        <s v="F1ML63_BOVIN"/>
        <s v="F1MUQ2_BOVIN"/>
        <s v="F1MUS9_BOVIN"/>
        <s v="F1MYE9_BOVIN"/>
        <s v="F1N082_BOVIN"/>
        <s v="F1N154_BOVIN"/>
        <s v="F1N830_CHICK"/>
        <s v="F1NE04_CHICK"/>
        <s v="F1NE77_CHICK"/>
        <s v="F1NG81_CHICK"/>
        <s v="F1NGJ3_CHICK"/>
        <s v="F1NN93_CHICK"/>
        <s v="F1P1C3_CHICK"/>
        <s v="F1P496_CHICK"/>
        <s v="F1P5N1_CHICK"/>
        <s v="F1P6K1_CANFA"/>
        <s v="F1P7S0_CANFA"/>
        <s v="F1P9H7_CANFA"/>
        <s v="F1PB51_CANFA"/>
        <s v="F1PB58_CANFA"/>
        <s v="F1PGA8_CANFA"/>
        <s v="F1PKP6_CANFA"/>
        <s v="F1PUC7_CANFA"/>
        <s v="F1PWC8_CANFA"/>
        <s v="F1PZ05_CANFA"/>
        <s v="F1Q6E5_DANRE"/>
        <s v="F1QCJ4_DANRE"/>
        <s v="F1QCL5_DANRE"/>
        <s v="F1QDR1_DANRE"/>
        <s v="F1QIG0_DANRE"/>
        <s v="F1QLX4_DANRE"/>
        <s v="F1R3A2_DANRE"/>
        <s v="F1R952_DANRE"/>
        <s v="F1R9I9_DANRE"/>
        <s v="F1RBL6_DANRE"/>
        <s v="F1RGF4_PIG"/>
        <s v="F1RJ03_PIG"/>
        <s v="F1RL83_PIG"/>
        <s v="F1RU02_PIG"/>
        <s v="F1RUI3_PIG"/>
        <s v="F1RZ72_PIG"/>
        <s v="F1S860_PIG"/>
        <s v="F1S8S9_PIG"/>
        <s v="F1SBE8_PIG"/>
        <s v="F1SE18_PIG"/>
        <s v="F1SK81_PIG"/>
        <s v="F1SKL5_PIG"/>
        <s v="F2D5Z6_HORVD"/>
        <s v="F2DKH7_HORVD"/>
        <s v="F2E8W0_HORVD"/>
        <s v="F2ED38_HORVD"/>
        <s v="F2PKW9_TRIEQ"/>
        <s v="F2PM16_TRIEQ"/>
        <s v="F2PUQ8_TRIEQ"/>
        <s v="F2Q3G0_TRIEQ"/>
        <s v="F2QP83_PICPA"/>
        <s v="F2QPM3_PICPA"/>
        <s v="F2QQU8_PICPA"/>
        <s v="F2RQF9_TRITO"/>
        <s v="F2RST6_TRITO"/>
        <s v="F2RWV3_TRITO"/>
        <s v="F2RYK2_TRITO"/>
        <s v="F2SHU3_TRIRU"/>
        <s v="F2SK52_TRIRU"/>
        <s v="F2SM08_TRIRU"/>
        <s v="F2SV50_TRIRU"/>
        <s v="F2T3L5_AJEDE"/>
        <s v="F2TFD7_AJEDE"/>
        <s v="F2TN74_AJEDE"/>
        <s v="F2TSH6_AJEDE"/>
        <s v="F2TVQ3_9EUKA"/>
        <s v="F2U8D4_9EUKA"/>
        <s v="F2UAX7_9EUKA"/>
        <s v="F2UF98_9EUKA"/>
        <s v="F2UHJ8_9EUKA"/>
        <s v="F2UID5_9EUKA"/>
        <s v="F2UQZ8_9EUKA"/>
        <s v="FBX8_BOVIN"/>
        <s v="FBX8_HUMAN"/>
        <s v="FBX8_MOUSE"/>
        <s v="GBF1_CRIGR"/>
        <s v="GBF1_HUMAN"/>
        <s v="GEA1_YEAST"/>
        <s v="GEA2_YEAST"/>
        <s v="GRP1_CAEEL"/>
        <s v="IQEC1_HUMAN"/>
        <s v="IQEC1_MOUSE"/>
        <s v="IQEC2_HUMAN"/>
        <s v="IQEC2_MOUSE"/>
        <s v="IQEC3_HUMAN"/>
        <s v="IQEC3_MOUSE"/>
        <s v="IQEC3_RAT"/>
        <s v="MUG79_SCHPO"/>
        <s v="O65490_ARATH"/>
        <s v="PSD1_HUMAN"/>
        <s v="PSD1_MOUSE"/>
        <s v="PSD1_RAT"/>
        <s v="PSD2_HUMAN"/>
        <s v="PSD2_MOUSE"/>
        <s v="PSD3_HUMAN"/>
        <s v="PSD3_MOUSE"/>
        <s v="PSD4_HUMAN"/>
        <s v="PSD4_MOUSE"/>
        <s v="Q00TQ1_OSTTA"/>
        <s v="Q010G4_OSTTA"/>
        <s v="Q01AF8_OSTTA"/>
        <s v="Q01MV6_ORYSA"/>
        <s v="Q05D35_MOUSE"/>
        <s v="Q08CQ5_DANRE"/>
        <s v="Q0C9B5_ASPTN"/>
        <s v="Q0CBG9_ASPTN"/>
        <s v="Q0CIX2_ASPTN"/>
        <s v="Q0CW51_ASPTN"/>
        <s v="Q0E1L7_ORYSJ"/>
        <s v="Q0E8N2_DROME"/>
        <s v="Q0JFC1_ORYSJ"/>
        <s v="Q0U181_PHANO"/>
        <s v="Q0U308_PHANO"/>
        <s v="Q0UI99_PHANO"/>
        <s v="Q0UQA3_PHANO"/>
        <s v="Q10P53_ORYSJ"/>
        <s v="Q149P0_HUMAN"/>
        <s v="Q149P1_HUMAN"/>
        <s v="Q15795_HUMAN"/>
        <s v="Q16KG1_AEDAE"/>
        <s v="Q16V71_AEDAE"/>
        <s v="Q17DE5_AEDAE"/>
        <s v="Q17HL6_AEDAE"/>
        <s v="Q17MS7_AEDAE"/>
        <s v="Q1RI65_RICBR"/>
        <s v="Q1RLU2_DANRE"/>
        <s v="Q22BX7_TETTH"/>
        <s v="Q22E49_TETTH"/>
        <s v="Q245D2_TETTH"/>
        <s v="Q24I26_TETTH"/>
        <s v="Q292D9_DROPS"/>
        <s v="Q29BD2_DROPS"/>
        <s v="Q29K69_DROPS"/>
        <s v="Q29PF7_DROPS"/>
        <s v="Q2A754_USTHO"/>
        <s v="Q2GW48_CHAGB"/>
        <s v="Q2GZB5_CHAGB"/>
        <s v="Q2H0W9_CHAGB"/>
        <s v="Q2HHD3_CHAGB"/>
        <s v="Q2TZK1_ASPOR"/>
        <s v="Q2U579_ASPOR"/>
        <s v="Q2U6C2_ASPOR"/>
        <s v="Q2USG6_ASPOR"/>
        <s v="Q381I9_9TRYP"/>
        <s v="Q3T1J6_RAT"/>
        <s v="Q3T9T9_MOUSE"/>
        <s v="Q3TGW1_MOUSE"/>
        <s v="Q3TXK1_MOUSE"/>
        <s v="Q3TZ02_MOUSE"/>
        <s v="Q3U0C0_MOUSE"/>
        <s v="Q3U2F2_MOUSE"/>
        <s v="Q3U5C3_MOUSE"/>
        <s v="Q3U6Y6_MOUSE"/>
        <s v="Q3U8A6_MOUSE"/>
        <s v="Q3UHJ6_MOUSE"/>
        <s v="Q3UPP2_MOUSE"/>
        <s v="Q4CY98_TRYCR"/>
        <s v="Q4DU54_TRYCR"/>
        <s v="Q4E275_TRYCR"/>
        <s v="Q4E4A6_TRYCR"/>
        <s v="Q4E574_TRYCR"/>
        <s v="Q4E585_TRYCR"/>
        <s v="Q4N174_THEPA"/>
        <s v="Q4P3I7_USTMA"/>
        <s v="Q4P6B2_USTMA"/>
        <s v="Q4PFF1_USTMA"/>
        <s v="Q4PH61_USTMA"/>
        <s v="Q4PIB4_USTMA"/>
        <s v="Q4Q2U3_LEIMA"/>
        <s v="Q4Q2V5_LEIMA"/>
        <s v="Q4Q500_LEIMA"/>
        <s v="Q4QIT2_LEIMA"/>
        <s v="Q4R8P3_MACFA"/>
        <s v="Q4REX1_TETNG"/>
        <s v="Q4REX8_TETNG"/>
        <s v="Q4RGG5_TETNG"/>
        <s v="Q4RJK9_TETNG"/>
        <s v="Q4RJS9_TETNG"/>
        <s v="Q4RWH2_TETNG"/>
        <s v="Q4S2P2_TETNG"/>
        <s v="Q4S4J4_TETNG"/>
        <s v="Q4S5Z4_TETNG"/>
        <s v="Q4S8L6_TETNG"/>
        <s v="Q4SAW8_TETNG"/>
        <s v="Q4SBR3_TETNG"/>
        <s v="Q4SFB7_TETNG"/>
        <s v="Q4SGL2_TETNG"/>
        <s v="Q4SJJ7_TETNG"/>
        <s v="Q4SN92_TETNG"/>
        <s v="Q4SQW1_TETNG"/>
        <s v="Q4T1V8_TETNG"/>
        <s v="Q4T285_TETNG"/>
        <s v="Q4T315_TETNG"/>
        <s v="Q4T446_TETNG"/>
        <s v="Q4T4T1_TETNG"/>
        <s v="Q4U8H7_THEAN"/>
        <s v="Q4ULY7_RICFE"/>
        <s v="Q4WGN9_ASPFU"/>
        <s v="Q4WVF3_ASPFU"/>
        <s v="Q4WWF9_ASPFU"/>
        <s v="Q4XRN0_PLACH"/>
        <s v="Q4YJY4_PLABA"/>
        <s v="Q4Z133_PLABA"/>
        <s v="Q54FL9_DICDI"/>
        <s v="Q54G75_DICDI"/>
        <s v="Q54X30_DICDI"/>
        <s v="Q556T7_DICDI"/>
        <s v="Q55WC1_CRYNE"/>
        <s v="Q55ZA2_CRYNE"/>
        <s v="Q56ZY3_ARATH"/>
        <s v="Q570Y7_MOUSE"/>
        <s v="Q571J1_MOUSE"/>
        <s v="Q581Z8_9TRYP"/>
        <s v="Q584G7_9TRYP"/>
        <s v="Q58D54_BOVIN"/>
        <s v="Q59F87_HUMAN"/>
        <s v="Q59FY5_HUMAN"/>
        <s v="Q59HG0_HUMAN"/>
        <s v="Q59R15_CANAL"/>
        <s v="Q5AJ80_CANAL"/>
        <s v="Q5ANF9_CANAL"/>
        <s v="Q5AYC1_EMENI"/>
        <s v="Q5B010_EMENI"/>
        <s v="Q5B7P2_EMENI"/>
        <s v="Q5BH68_EMENI"/>
        <s v="Q5BYD8_SCHJA"/>
        <s v="Q5BZ89_SCHJA"/>
        <s v="Q5CLE2_CRYHO"/>
        <s v="Q5CQZ7_CRYPV"/>
        <s v="Q5CUB5_CRYPV"/>
        <s v="Q5CWZ4_CRYPV"/>
        <s v="Q5CZG9_PARTE"/>
        <s v="Q5CZH0_PARTE"/>
        <s v="Q5CZH1_PARTE"/>
        <s v="Q5CZH3_PARTE"/>
        <s v="Q5CZH4_PARTE"/>
        <s v="Q5CZH5_PARTE"/>
        <s v="Q5DA61_SCHJA"/>
        <s v="Q5DTF5_MOUSE"/>
        <s v="Q5HZZ0_MOUSE"/>
        <s v="Q5JUX1_HUMAN"/>
        <s v="Q5KHV2_CRYNE"/>
        <s v="Q5KHV3_CRYNE"/>
        <s v="Q5KIL9_CRYNE"/>
        <s v="Q5KIP2_CRYNE"/>
        <s v="Q5KJX8_CRYNE"/>
        <s v="Q5KNL7_CRYNE"/>
        <s v="Q5M7U1_RAT"/>
        <s v="Q5PNQ8_DANRE"/>
        <s v="Q5U112_DROME"/>
        <s v="Q5U159_DROME"/>
        <s v="Q5WV98_LEGPL"/>
        <s v="Q5X3V2_LEGPA"/>
        <s v="Q5XL62_TETTH"/>
        <s v="Q5ZI32_CHICK"/>
        <s v="Q5ZIG9_CHICK"/>
        <s v="Q5ZM97_CHICK"/>
        <s v="Q5ZU58_LEGPH"/>
        <s v="Q68X01_RICTY"/>
        <s v="Q69XU9_ORYSJ"/>
        <s v="Q6A099_MOUSE"/>
        <s v="Q6BU67_DEBHA"/>
        <s v="Q6BWN2_DEBHA"/>
        <s v="Q6BY70_DEBHA"/>
        <s v="Q6C0R9_YARLI"/>
        <s v="Q6C5B2_YARLI"/>
        <s v="Q6C820_YARLI"/>
        <s v="Q6CAN6_YARLI"/>
        <s v="Q6CCN3_YARLI"/>
        <s v="Q6CM60_KLULA"/>
        <s v="Q6CMH3_KLULA"/>
        <s v="Q6CQG1_KLULA"/>
        <s v="Q6CT40_KLULA"/>
        <s v="Q6DCE0_XENLA"/>
        <s v="Q6DF41_XENTR"/>
        <s v="Q6DFZ1_MOUSE"/>
        <s v="Q6FJ98_CANGA"/>
        <s v="Q6FMH1_CANGA"/>
        <s v="Q6FQV9_CANGA"/>
        <s v="Q6FVM0_CANGA"/>
        <s v="Q6GLN0_XENLA"/>
        <s v="Q6GLR2_XENLA"/>
        <s v="Q6GPU2_XENLA"/>
        <s v="Q6GQ20_XENLA"/>
        <s v="Q6MFS9_NEUCR"/>
        <s v="Q6PC26_DANRE"/>
        <s v="Q6PW01_DANRE"/>
        <s v="Q6U9V3_DROME"/>
        <s v="Q6YWF5_ORYSJ"/>
        <s v="Q750T6_ASHGO"/>
        <s v="Q757S3_ASHGO"/>
        <s v="Q75DC4_ASHGO"/>
        <s v="Q75H95_ORYSJ"/>
        <s v="Q76MU4_MOUSE"/>
        <s v="Q7F8R6_ORYSJ"/>
        <s v="Q7KTX2_DROME"/>
        <s v="Q7PMX5_ANOGA"/>
        <s v="Q7PPK6_ANOGA"/>
        <s v="Q7PWN5_ANOGA"/>
        <s v="Q7PXQ7_ANOGA"/>
        <s v="Q7QE87_ANOGA"/>
        <s v="Q7RTA0_PLAYO"/>
        <s v="Q7RXW6_NEUCR"/>
        <s v="Q7S408_NEUCR"/>
        <s v="Q7SAL8_NEUCR"/>
        <s v="Q7SAX4_NEUCR"/>
        <s v="Q7TSU1_RAT"/>
        <s v="Q7XIK7_ORYSJ"/>
        <s v="Q7XT11_ORYSJ"/>
        <s v="Q7YY85_CRYPV"/>
        <s v="Q86DW5_SCHJA"/>
        <s v="Q86KG9_DICDI"/>
        <s v="Q86TH5_HUMAN"/>
        <s v="Q86YI3_HUMAN"/>
        <s v="Q874V8_PODAN"/>
        <s v="Q875Y4_SACCA"/>
        <s v="Q875Y5_SACCA"/>
        <s v="Q876I3_SACBA"/>
        <s v="Q876I4_SACBA"/>
        <s v="Q876I6_SACBA"/>
        <s v="Q8BP70_MOUSE"/>
        <s v="Q8CBE4_MOUSE"/>
        <s v="Q8CFI1_MOUSE"/>
        <s v="Q8IL42_PLAF7"/>
        <s v="Q8IP64_DROME"/>
        <s v="Q8IWE1_HUMAN"/>
        <s v="Q8IXA8_HUMAN"/>
        <s v="Q8JZY7_MOUSE"/>
        <s v="Q8K3E8_MOUSE"/>
        <s v="Q8MRV5_DROME"/>
        <s v="Q8RT31_LEGPN"/>
        <s v="Q8S565_ORYSA"/>
        <s v="Q8S566_ORYSA"/>
        <s v="Q8SR27_ENCCU"/>
        <s v="Q8WWE8_HUMAN"/>
        <s v="Q922J4_MOUSE"/>
        <s v="Q94287_CAEEL"/>
        <s v="Q95Q14_CAEEL"/>
        <s v="Q95U36_DROME"/>
        <s v="Q96X17_PICPA"/>
        <s v="Q99KH2_MOUSE"/>
        <s v="Q9D4K3_MOUSE"/>
        <s v="Q9EQU2_APOAG"/>
        <s v="Q9ESS4_MOUSE"/>
        <s v="Q9FLY5_ARATH"/>
        <s v="Q9GLY8_MACFA"/>
        <s v="Q9H7Q0_HUMAN"/>
        <s v="Q9LPC5_ARATH"/>
        <s v="Q9LXK4_ARATH"/>
        <s v="Q9LZX8_ARATH"/>
        <s v="Q9NJQ4_PARTE"/>
        <s v="Q9NUL6_HUMAN"/>
        <s v="Q9SZM0_ARATH"/>
        <s v="Q9UB38_CAEEL"/>
        <s v="Q9V9Q6_DROME"/>
        <s v="Q9VJW1_DROME"/>
        <s v="Q9VP80_DROME"/>
        <s v="Q9XTF0_CAEEL"/>
        <s v="Q9XWG5_CAEEL"/>
        <s v="Q9XWG7_CAEEL"/>
        <s v="Q9ZDF5_RICPR"/>
        <s v="SEC7A_SCHPO"/>
        <s v="SEC7B_SCHPO"/>
        <s v="SEC7C_SCHPO"/>
        <s v="SEC7_YEAST"/>
        <s v="SECG_DICDI"/>
        <s v="SYT1_YEAST"/>
        <s v="YDG1_SCHPO"/>
        <s v="YDYB_SCHPO"/>
        <s v="YEL1_ASHGO"/>
        <s v="YEL1_LACTC"/>
        <s v="YEL1_VANPO"/>
        <s v="YEL1_YEAS1"/>
        <s v="YEL1_YEAS2"/>
        <s v="YEL1_YEAS7"/>
        <s v="YEL1_YEAS8"/>
        <s v="YEL1_YEAST"/>
        <s v="YEL1_ZYGRC"/>
        <s v="YHV3_SCHPO"/>
        <m/>
      </sharedItems>
    </cacheField>
    <cacheField name="Sequence_AC" numFmtId="0">
      <sharedItems containsBlank="1"/>
    </cacheField>
    <cacheField name="Sequence_length" numFmtId="0">
      <sharedItems containsString="0" containsBlank="1" containsNumber="1" containsInteger="1" minValue="70" maxValue="3892"/>
    </cacheField>
    <cacheField name="Pfam_AC" numFmtId="0">
      <sharedItems containsBlank="1" count="235">
        <s v="PF12783"/>
        <s v="PF01369"/>
        <s v="PF09324"/>
        <s v="PB358268"/>
        <s v="PB446359"/>
        <s v="PF12796"/>
        <s v="PF13857"/>
        <s v="PF00169"/>
        <s v="PB178232"/>
        <s v="PB103694"/>
        <s v="PB006816"/>
        <s v="PB009580"/>
        <s v="PB439797"/>
        <s v="PB007011"/>
        <s v="PB263987"/>
        <s v="PB072209"/>
        <s v="PB003614"/>
        <s v="PB002338"/>
        <s v="PB070776"/>
        <s v="PB010050"/>
        <s v="PB071478"/>
        <s v="PB060887"/>
        <s v="PB057423"/>
        <s v="PB091536"/>
        <s v="PB053682"/>
        <s v="PB129707"/>
        <s v="PB129709"/>
        <s v="PB057125"/>
        <s v="PB120250"/>
        <s v="PB058258"/>
        <s v="PB080223"/>
        <s v="PB129449"/>
        <s v="PB129452"/>
        <s v="PB129451"/>
        <s v="PB356468"/>
        <s v="PB111735"/>
        <s v="PB179336"/>
        <s v="PB082976"/>
        <s v="PB272497"/>
        <s v="PB077225"/>
        <s v="PF00566"/>
        <s v="PF13976"/>
        <s v="PF00665"/>
        <s v="PF07727"/>
        <s v="PB058658"/>
        <s v="PB383948"/>
        <s v="PB105597"/>
        <s v="PB084635"/>
        <s v="PB038129"/>
        <s v="PB088554"/>
        <s v="PB056760"/>
        <s v="PB122923"/>
        <s v="PB092757"/>
        <s v="PB201792"/>
        <s v="PB390439"/>
        <s v="PB439823"/>
        <s v="PB352273"/>
        <s v="PB274376"/>
        <s v="PB102160"/>
        <s v="PB232407"/>
        <s v="PB232405"/>
        <s v="PB232926"/>
        <s v="PB156543"/>
        <s v="PB260511"/>
        <s v="PB025609"/>
        <s v="PB358748"/>
        <s v="PB361262"/>
        <s v="PB016766"/>
        <s v="PF00595"/>
        <s v="PB034563"/>
        <s v="PB076534"/>
        <s v="PB036681"/>
        <s v="PB133647"/>
        <s v="PB272870"/>
        <s v="PB208364"/>
        <s v="PB360963"/>
        <s v="PB209232"/>
        <s v="PB105613"/>
        <s v="PB359938"/>
        <s v="PB165576"/>
        <s v="PB263022"/>
        <s v="PB186569"/>
        <s v="PB351149"/>
        <s v="PB149964"/>
        <s v="PB204214"/>
        <s v="PB414662"/>
        <s v="PB414666"/>
        <s v="PB362335"/>
        <s v="PB051773"/>
        <s v="PB414082"/>
        <s v="PB413907"/>
        <s v="PB163475"/>
        <s v="PB414356"/>
        <s v="PB416128"/>
        <s v="PB355825"/>
        <s v="PB357770"/>
        <s v="PB357773"/>
        <s v="PB221982"/>
        <s v="PB016465"/>
        <s v="PB054124"/>
        <s v="PB389353"/>
        <s v="PB350381"/>
        <s v="PF12937"/>
        <s v="PB216259"/>
        <s v="PB013901"/>
        <s v="PB045475"/>
        <s v="PB030517"/>
        <s v="PB113379"/>
        <s v="PB213941"/>
        <s v="PB046511"/>
        <s v="PB082711"/>
        <s v="PB263893"/>
        <s v="PB343550"/>
        <s v="PB079617"/>
        <s v="PB289020"/>
        <s v="PB169513"/>
        <s v="PB271636"/>
        <s v="PB057265"/>
        <s v="PB085019"/>
        <s v="PB331733"/>
        <s v="PB282167"/>
        <s v="PB110755"/>
        <s v="PB182906"/>
        <s v="PB215729"/>
        <s v="PB140987"/>
        <s v="PB146456"/>
        <s v="PB140996"/>
        <s v="PB140993"/>
        <s v="PB146454"/>
        <s v="PB183720"/>
        <s v="PB183718"/>
        <s v="PB183723"/>
        <s v="PB132650"/>
        <s v="PB183719"/>
        <s v="PB140264"/>
        <s v="PB144821"/>
        <s v="PB007338"/>
        <s v="PB325167"/>
        <s v="PB325463"/>
        <s v="PB033477"/>
        <s v="PB095275"/>
        <s v="PB150246"/>
        <s v="PB005731"/>
        <s v="PF00082"/>
        <s v="PF05922"/>
        <s v="PB237120"/>
        <s v="PB236470"/>
        <s v="PB351142"/>
        <s v="PB388320"/>
        <s v="PB459490"/>
        <s v="PB432225"/>
        <s v="PB253277"/>
        <s v="PB282488"/>
        <s v="PB372035"/>
        <s v="PB422363"/>
        <s v="PB242453"/>
        <s v="PB375998"/>
        <s v="PF05347"/>
        <s v="PB379488"/>
        <s v="PB376764"/>
        <s v="PB413275"/>
        <s v="PB414649"/>
        <s v="PB158076"/>
        <s v="PB414064"/>
        <s v="PB097751"/>
        <s v="PB091351"/>
        <s v="PF00071"/>
        <s v="PF00643"/>
        <s v="PB089193"/>
        <s v="PB238070"/>
        <s v="PB254148"/>
        <s v="PB124197"/>
        <s v="PB165104"/>
        <s v="PB113634"/>
        <s v="PB152591"/>
        <s v="PB000002"/>
        <s v="PF01595"/>
        <s v="PB399069"/>
        <s v="PB399072"/>
        <s v="PB312676"/>
        <s v="PB199625"/>
        <s v="PB298797"/>
        <s v="PB151772"/>
        <s v="PB312162"/>
        <s v="PB029312"/>
        <s v="PF10477"/>
        <s v="PB115962"/>
        <s v="PB253126"/>
        <s v="PB415626"/>
        <s v="PB415582"/>
        <s v="PB421096"/>
        <s v="PB421100"/>
        <s v="PB059103"/>
        <s v="PB420004"/>
        <s v="PB420003"/>
        <s v="PB420001"/>
        <s v="PB001535"/>
        <s v="PB420488"/>
        <s v="PB419571"/>
        <s v="PB240250"/>
        <s v="PB240309"/>
        <s v="PF00610"/>
        <s v="PF04438"/>
        <s v="PB369611"/>
        <s v="PB146465"/>
        <s v="PB146469"/>
        <s v="PF00069"/>
        <s v="PB143677"/>
        <s v="PB187047"/>
        <s v="PB377623"/>
        <s v="PB399324"/>
        <s v="PB398044"/>
        <s v="PB124119"/>
        <s v="PB000764"/>
        <s v="PB345524"/>
        <s v="PB306525"/>
        <s v="PB013640"/>
        <s v="PB381847"/>
        <s v="PB034055"/>
        <s v="PB419203"/>
        <s v="PB379752"/>
        <s v="PB156685"/>
        <s v="PB405834"/>
        <s v="PB156687"/>
        <s v="PB016374"/>
        <s v="PB233677"/>
        <s v="PB233679"/>
        <s v="PB380295"/>
        <s v="PB371742"/>
        <s v="PB278630"/>
        <s v="PB270772"/>
        <s v="PB405841"/>
        <s v="PB138032"/>
        <s v="PB397559"/>
        <m/>
      </sharedItems>
    </cacheField>
    <cacheField name="From" numFmtId="0">
      <sharedItems containsString="0" containsBlank="1" containsNumber="1" containsInteger="1" minValue="1" maxValue="3861"/>
    </cacheField>
    <cacheField name="To" numFmtId="0">
      <sharedItems containsString="0" containsBlank="1" containsNumber="1" containsInteger="1" minValue="33" maxValue="3891"/>
    </cacheField>
    <cacheField name="Pfam_seq_num" numFmtId="0">
      <sharedItems containsString="0" containsBlank="1" containsNumber="1" containsInteger="1" minValue="1" maxValue="76696"/>
    </cacheField>
    <cacheField name="Description" numFmtId="0">
      <sharedItems containsBlank="1"/>
    </cacheField>
    <cacheField name="длина Sec7" numFmtId="0">
      <sharedItems containsBlank="1" containsMixedTypes="1" containsNumber="1" containsInteger="1" minValue="33" maxValue="404"/>
    </cacheField>
    <cacheField name="длина PF12783" numFmtId="0">
      <sharedItems containsBlank="1" containsMixedTypes="1" containsNumber="1" containsInteger="1" minValue="33" maxValue="22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2">
  <r>
    <x v="0"/>
    <s v="A0D6X2"/>
    <n v="1454"/>
    <x v="0"/>
    <n v="264"/>
    <n v="391"/>
    <n v="737"/>
    <s v="Guanine nucleotide exchange factor in Golgi transport N-terminal"/>
    <s v=""/>
    <n v="128"/>
  </r>
  <r>
    <x v="0"/>
    <s v="A0D6X2"/>
    <n v="1454"/>
    <x v="1"/>
    <n v="457"/>
    <n v="637"/>
    <n v="1280"/>
    <s v="Sec7 domain"/>
    <n v="181"/>
    <s v=""/>
  </r>
  <r>
    <x v="0"/>
    <s v="A0D6X2"/>
    <n v="1454"/>
    <x v="2"/>
    <n v="889"/>
    <n v="973"/>
    <n v="393"/>
    <s v="Domain of unknown function (DUF1981)"/>
    <s v=""/>
    <s v=""/>
  </r>
  <r>
    <x v="1"/>
    <s v="A0DAI5"/>
    <n v="1141"/>
    <x v="2"/>
    <n v="1027"/>
    <n v="1108"/>
    <n v="393"/>
    <s v="Domain of unknown function (DUF1981)"/>
    <s v=""/>
    <s v=""/>
  </r>
  <r>
    <x v="1"/>
    <s v="A0DAI5"/>
    <n v="1141"/>
    <x v="0"/>
    <n v="324"/>
    <n v="485"/>
    <n v="737"/>
    <s v="Guanine nucleotide exchange factor in Golgi transport N-terminal"/>
    <s v=""/>
    <n v="162"/>
  </r>
  <r>
    <x v="1"/>
    <s v="A0DAI5"/>
    <n v="1141"/>
    <x v="1"/>
    <n v="571"/>
    <n v="758"/>
    <n v="1280"/>
    <s v="Sec7 domain"/>
    <n v="188"/>
    <s v=""/>
  </r>
  <r>
    <x v="2"/>
    <s v="A0DAU4"/>
    <n v="1165"/>
    <x v="3"/>
    <n v="1"/>
    <n v="326"/>
    <n v="2"/>
    <m/>
    <s v=""/>
    <s v=""/>
  </r>
  <r>
    <x v="2"/>
    <s v="A0DAU4"/>
    <n v="1165"/>
    <x v="1"/>
    <n v="339"/>
    <n v="538"/>
    <n v="1280"/>
    <s v="Sec7 domain"/>
    <n v="200"/>
    <s v=""/>
  </r>
  <r>
    <x v="3"/>
    <s v="A0DBE6"/>
    <n v="1603"/>
    <x v="2"/>
    <n v="1049"/>
    <n v="1139"/>
    <n v="393"/>
    <s v="Domain of unknown function (DUF1981)"/>
    <s v=""/>
    <s v=""/>
  </r>
  <r>
    <x v="3"/>
    <s v="A0DBE6"/>
    <n v="1603"/>
    <x v="0"/>
    <n v="324"/>
    <n v="485"/>
    <n v="737"/>
    <s v="Guanine nucleotide exchange factor in Golgi transport N-terminal"/>
    <s v=""/>
    <n v="162"/>
  </r>
  <r>
    <x v="3"/>
    <s v="A0DBE6"/>
    <n v="1603"/>
    <x v="1"/>
    <n v="571"/>
    <n v="758"/>
    <n v="1280"/>
    <s v="Sec7 domain"/>
    <n v="188"/>
    <s v=""/>
  </r>
  <r>
    <x v="4"/>
    <s v="A0DJY7"/>
    <n v="1473"/>
    <x v="0"/>
    <n v="249"/>
    <n v="394"/>
    <n v="737"/>
    <s v="Guanine nucleotide exchange factor in Golgi transport N-terminal"/>
    <s v=""/>
    <n v="146"/>
  </r>
  <r>
    <x v="4"/>
    <s v="A0DJY7"/>
    <n v="1473"/>
    <x v="1"/>
    <n v="457"/>
    <n v="646"/>
    <n v="1280"/>
    <s v="Sec7 domain"/>
    <n v="190"/>
    <s v=""/>
  </r>
  <r>
    <x v="4"/>
    <s v="A0DJY7"/>
    <n v="1473"/>
    <x v="2"/>
    <n v="898"/>
    <n v="982"/>
    <n v="393"/>
    <s v="Domain of unknown function (DUF1981)"/>
    <s v=""/>
    <s v=""/>
  </r>
  <r>
    <x v="5"/>
    <s v="A0DRX7"/>
    <n v="1531"/>
    <x v="2"/>
    <n v="1002"/>
    <n v="1086"/>
    <n v="393"/>
    <s v="Domain of unknown function (DUF1981)"/>
    <s v=""/>
    <s v=""/>
  </r>
  <r>
    <x v="5"/>
    <s v="A0DRX7"/>
    <n v="1531"/>
    <x v="1"/>
    <n v="549"/>
    <n v="733"/>
    <n v="1280"/>
    <s v="Sec7 domain"/>
    <n v="185"/>
    <s v=""/>
  </r>
  <r>
    <x v="6"/>
    <s v="A0DVC2"/>
    <n v="412"/>
    <x v="1"/>
    <n v="109"/>
    <n v="303"/>
    <n v="1280"/>
    <s v="Sec7 domain"/>
    <n v="195"/>
    <s v=""/>
  </r>
  <r>
    <x v="6"/>
    <s v="A0DVC2"/>
    <n v="412"/>
    <x v="4"/>
    <n v="8"/>
    <n v="108"/>
    <n v="2"/>
    <m/>
    <s v=""/>
    <s v=""/>
  </r>
  <r>
    <x v="7"/>
    <s v="A0ED56"/>
    <n v="613"/>
    <x v="4"/>
    <n v="191"/>
    <n v="311"/>
    <n v="2"/>
    <m/>
    <s v=""/>
    <s v=""/>
  </r>
  <r>
    <x v="7"/>
    <s v="A0ED56"/>
    <n v="613"/>
    <x v="1"/>
    <n v="314"/>
    <n v="507"/>
    <n v="1280"/>
    <s v="Sec7 domain"/>
    <n v="194"/>
    <s v=""/>
  </r>
  <r>
    <x v="7"/>
    <s v="A0ED56"/>
    <n v="613"/>
    <x v="5"/>
    <n v="59"/>
    <n v="151"/>
    <n v="64467"/>
    <s v="Ankyrin repeats (3 copies)"/>
    <s v=""/>
    <s v=""/>
  </r>
  <r>
    <x v="7"/>
    <s v="A0ED56"/>
    <n v="613"/>
    <x v="6"/>
    <n v="74"/>
    <n v="128"/>
    <n v="3225"/>
    <s v="Ankyrin repeats (many copies)"/>
    <s v=""/>
    <s v=""/>
  </r>
  <r>
    <x v="8"/>
    <s v="A0JLZ9"/>
    <n v="394"/>
    <x v="7"/>
    <n v="260"/>
    <n v="375"/>
    <n v="8137"/>
    <s v="PH domain"/>
    <s v=""/>
    <s v=""/>
  </r>
  <r>
    <x v="8"/>
    <s v="A0JLZ9"/>
    <n v="394"/>
    <x v="1"/>
    <n v="57"/>
    <n v="243"/>
    <n v="1280"/>
    <s v="Sec7 domain"/>
    <n v="187"/>
    <s v=""/>
  </r>
  <r>
    <x v="9"/>
    <s v="A1CBD8"/>
    <n v="1578"/>
    <x v="0"/>
    <n v="347"/>
    <n v="465"/>
    <n v="737"/>
    <s v="Guanine nucleotide exchange factor in Golgi transport N-terminal"/>
    <s v=""/>
    <n v="119"/>
  </r>
  <r>
    <x v="9"/>
    <s v="A1CBD8"/>
    <n v="1578"/>
    <x v="1"/>
    <n v="613"/>
    <n v="802"/>
    <n v="1280"/>
    <s v="Sec7 domain"/>
    <n v="190"/>
    <s v=""/>
  </r>
  <r>
    <x v="10"/>
    <s v="A1CDQ5"/>
    <n v="2002"/>
    <x v="2"/>
    <n v="1350"/>
    <n v="1435"/>
    <n v="393"/>
    <s v="Domain of unknown function (DUF1981)"/>
    <s v=""/>
    <s v=""/>
  </r>
  <r>
    <x v="10"/>
    <s v="A1CDQ5"/>
    <n v="2002"/>
    <x v="8"/>
    <n v="1"/>
    <n v="88"/>
    <n v="4"/>
    <m/>
    <s v=""/>
    <s v=""/>
  </r>
  <r>
    <x v="10"/>
    <s v="A1CDQ5"/>
    <n v="2002"/>
    <x v="0"/>
    <n v="472"/>
    <n v="650"/>
    <n v="737"/>
    <s v="Guanine nucleotide exchange factor in Golgi transport N-terminal"/>
    <s v=""/>
    <n v="179"/>
  </r>
  <r>
    <x v="10"/>
    <s v="A1CDQ5"/>
    <n v="2002"/>
    <x v="1"/>
    <n v="804"/>
    <n v="991"/>
    <n v="1280"/>
    <s v="Sec7 domain"/>
    <n v="188"/>
    <s v=""/>
  </r>
  <r>
    <x v="10"/>
    <s v="A1CDQ5"/>
    <n v="2002"/>
    <x v="9"/>
    <n v="90"/>
    <n v="138"/>
    <n v="6"/>
    <m/>
    <s v=""/>
    <s v=""/>
  </r>
  <r>
    <x v="11"/>
    <s v="A1CJ43"/>
    <n v="1495"/>
    <x v="10"/>
    <n v="14"/>
    <n v="367"/>
    <n v="59"/>
    <m/>
    <s v=""/>
    <s v=""/>
  </r>
  <r>
    <x v="11"/>
    <s v="A1CJ43"/>
    <n v="1495"/>
    <x v="11"/>
    <n v="368"/>
    <n v="504"/>
    <n v="47"/>
    <m/>
    <s v=""/>
    <s v=""/>
  </r>
  <r>
    <x v="11"/>
    <s v="A1CJ43"/>
    <n v="1495"/>
    <x v="1"/>
    <n v="725"/>
    <n v="918"/>
    <n v="1280"/>
    <s v="Sec7 domain"/>
    <n v="194"/>
    <s v=""/>
  </r>
  <r>
    <x v="12"/>
    <s v="A1CSU2"/>
    <n v="1424"/>
    <x v="12"/>
    <n v="1301"/>
    <n v="1423"/>
    <n v="2"/>
    <m/>
    <s v=""/>
    <s v=""/>
  </r>
  <r>
    <x v="12"/>
    <s v="A1CSU2"/>
    <n v="1424"/>
    <x v="13"/>
    <n v="1"/>
    <n v="396"/>
    <n v="58"/>
    <m/>
    <s v=""/>
    <s v=""/>
  </r>
  <r>
    <x v="12"/>
    <s v="A1CSU2"/>
    <n v="1424"/>
    <x v="1"/>
    <n v="441"/>
    <n v="621"/>
    <n v="1280"/>
    <s v="Sec7 domain"/>
    <n v="181"/>
    <s v=""/>
  </r>
  <r>
    <x v="13"/>
    <s v="A1D8D5"/>
    <n v="1467"/>
    <x v="11"/>
    <n v="378"/>
    <n v="513"/>
    <n v="47"/>
    <m/>
    <s v=""/>
    <s v=""/>
  </r>
  <r>
    <x v="13"/>
    <s v="A1D8D5"/>
    <n v="1467"/>
    <x v="10"/>
    <n v="60"/>
    <n v="377"/>
    <n v="59"/>
    <m/>
    <s v=""/>
    <s v=""/>
  </r>
  <r>
    <x v="13"/>
    <s v="A1D8D5"/>
    <n v="1467"/>
    <x v="1"/>
    <n v="732"/>
    <n v="893"/>
    <n v="1280"/>
    <s v="Sec7 domain"/>
    <n v="162"/>
    <s v=""/>
  </r>
  <r>
    <x v="14"/>
    <s v="A1DCR0"/>
    <n v="2005"/>
    <x v="2"/>
    <n v="1350"/>
    <n v="1435"/>
    <n v="393"/>
    <s v="Domain of unknown function (DUF1981)"/>
    <s v=""/>
    <s v=""/>
  </r>
  <r>
    <x v="14"/>
    <s v="A1DCR0"/>
    <n v="2005"/>
    <x v="8"/>
    <n v="1"/>
    <n v="89"/>
    <n v="4"/>
    <m/>
    <s v=""/>
    <s v=""/>
  </r>
  <r>
    <x v="14"/>
    <s v="A1DCR0"/>
    <n v="2005"/>
    <x v="0"/>
    <n v="471"/>
    <n v="649"/>
    <n v="737"/>
    <s v="Guanine nucleotide exchange factor in Golgi transport N-terminal"/>
    <s v=""/>
    <n v="179"/>
  </r>
  <r>
    <x v="14"/>
    <s v="A1DCR0"/>
    <n v="2005"/>
    <x v="1"/>
    <n v="803"/>
    <n v="990"/>
    <n v="1280"/>
    <s v="Sec7 domain"/>
    <n v="188"/>
    <s v=""/>
  </r>
  <r>
    <x v="14"/>
    <s v="A1DCR0"/>
    <n v="2005"/>
    <x v="9"/>
    <n v="91"/>
    <n v="139"/>
    <n v="6"/>
    <m/>
    <s v=""/>
    <s v=""/>
  </r>
  <r>
    <x v="15"/>
    <s v="A1DE03"/>
    <n v="1597"/>
    <x v="0"/>
    <n v="346"/>
    <n v="464"/>
    <n v="737"/>
    <s v="Guanine nucleotide exchange factor in Golgi transport N-terminal"/>
    <s v=""/>
    <n v="119"/>
  </r>
  <r>
    <x v="15"/>
    <s v="A1DE03"/>
    <n v="1597"/>
    <x v="1"/>
    <n v="612"/>
    <n v="801"/>
    <n v="1280"/>
    <s v="Sec7 domain"/>
    <n v="190"/>
    <s v=""/>
  </r>
  <r>
    <x v="16"/>
    <s v="A1DGH8"/>
    <n v="1420"/>
    <x v="12"/>
    <n v="1371"/>
    <n v="1418"/>
    <n v="2"/>
    <m/>
    <s v=""/>
    <s v=""/>
  </r>
  <r>
    <x v="16"/>
    <s v="A1DGH8"/>
    <n v="1420"/>
    <x v="13"/>
    <n v="1"/>
    <n v="394"/>
    <n v="58"/>
    <m/>
    <s v=""/>
    <s v=""/>
  </r>
  <r>
    <x v="16"/>
    <s v="A1DGH8"/>
    <n v="1420"/>
    <x v="1"/>
    <n v="435"/>
    <n v="619"/>
    <n v="1280"/>
    <s v="Sec7 domain"/>
    <n v="185"/>
    <s v=""/>
  </r>
  <r>
    <x v="17"/>
    <s v="A1Z8W8"/>
    <n v="1983"/>
    <x v="0"/>
    <n v="361"/>
    <n v="518"/>
    <n v="737"/>
    <s v="Guanine nucleotide exchange factor in Golgi transport N-terminal"/>
    <s v=""/>
    <n v="158"/>
  </r>
  <r>
    <x v="17"/>
    <s v="A1Z8W8"/>
    <n v="1983"/>
    <x v="1"/>
    <n v="640"/>
    <n v="830"/>
    <n v="1280"/>
    <s v="Sec7 domain"/>
    <n v="191"/>
    <s v=""/>
  </r>
  <r>
    <x v="18"/>
    <s v="A1Z8W9"/>
    <n v="1740"/>
    <x v="0"/>
    <n v="361"/>
    <n v="560"/>
    <n v="737"/>
    <s v="Guanine nucleotide exchange factor in Golgi transport N-terminal"/>
    <s v=""/>
    <n v="200"/>
  </r>
  <r>
    <x v="18"/>
    <s v="A1Z8W9"/>
    <n v="1740"/>
    <x v="1"/>
    <n v="640"/>
    <n v="830"/>
    <n v="1280"/>
    <s v="Sec7 domain"/>
    <n v="191"/>
    <s v=""/>
  </r>
  <r>
    <x v="19"/>
    <s v="A2A517"/>
    <n v="460"/>
    <x v="7"/>
    <n v="275"/>
    <n v="390"/>
    <n v="8137"/>
    <s v="PH domain"/>
    <s v=""/>
    <s v=""/>
  </r>
  <r>
    <x v="19"/>
    <s v="A2A517"/>
    <n v="460"/>
    <x v="1"/>
    <n v="71"/>
    <n v="258"/>
    <n v="1280"/>
    <s v="Sec7 domain"/>
    <n v="188"/>
    <s v=""/>
  </r>
  <r>
    <x v="20"/>
    <s v="A2A5R2"/>
    <n v="1792"/>
    <x v="2"/>
    <n v="1173"/>
    <n v="1259"/>
    <n v="393"/>
    <s v="Domain of unknown function (DUF1981)"/>
    <s v=""/>
    <s v=""/>
  </r>
  <r>
    <x v="20"/>
    <s v="A2A5R2"/>
    <n v="1792"/>
    <x v="0"/>
    <n v="374"/>
    <n v="537"/>
    <n v="737"/>
    <s v="Guanine nucleotide exchange factor in Golgi transport N-terminal"/>
    <s v=""/>
    <n v="164"/>
  </r>
  <r>
    <x v="20"/>
    <s v="A2A5R2"/>
    <n v="1792"/>
    <x v="1"/>
    <n v="647"/>
    <n v="834"/>
    <n v="1280"/>
    <s v="Sec7 domain"/>
    <n v="188"/>
    <s v=""/>
  </r>
  <r>
    <x v="21"/>
    <s v="A2BHI2"/>
    <n v="364"/>
    <x v="1"/>
    <n v="20"/>
    <n v="209"/>
    <n v="1280"/>
    <s v="Sec7 domain"/>
    <n v="190"/>
    <s v=""/>
  </r>
  <r>
    <x v="21"/>
    <s v="A2BHI2"/>
    <n v="364"/>
    <x v="7"/>
    <n v="226"/>
    <n v="341"/>
    <n v="8137"/>
    <s v="PH domain"/>
    <s v=""/>
    <s v=""/>
  </r>
  <r>
    <x v="22"/>
    <s v="A2D9N3"/>
    <n v="363"/>
    <x v="1"/>
    <n v="32"/>
    <n v="216"/>
    <n v="1280"/>
    <s v="Sec7 domain"/>
    <n v="185"/>
    <s v=""/>
  </r>
  <r>
    <x v="23"/>
    <s v="A2DCZ0"/>
    <n v="1075"/>
    <x v="1"/>
    <n v="353"/>
    <n v="544"/>
    <n v="1280"/>
    <s v="Sec7 domain"/>
    <n v="192"/>
    <s v=""/>
  </r>
  <r>
    <x v="24"/>
    <s v="A2DGN9"/>
    <n v="343"/>
    <x v="1"/>
    <n v="28"/>
    <n v="207"/>
    <n v="1280"/>
    <s v="Sec7 domain"/>
    <n v="180"/>
    <s v=""/>
  </r>
  <r>
    <x v="25"/>
    <s v="A2DUZ2"/>
    <n v="1240"/>
    <x v="1"/>
    <n v="385"/>
    <n v="567"/>
    <n v="1280"/>
    <s v="Sec7 domain"/>
    <n v="183"/>
    <s v=""/>
  </r>
  <r>
    <x v="25"/>
    <s v="A2DUZ2"/>
    <n v="1240"/>
    <x v="2"/>
    <n v="841"/>
    <n v="915"/>
    <n v="393"/>
    <s v="Domain of unknown function (DUF1981)"/>
    <s v=""/>
    <s v=""/>
  </r>
  <r>
    <x v="26"/>
    <s v="A2DVT4"/>
    <n v="1011"/>
    <x v="0"/>
    <n v="221"/>
    <n v="362"/>
    <n v="737"/>
    <s v="Guanine nucleotide exchange factor in Golgi transport N-terminal"/>
    <s v=""/>
    <n v="142"/>
  </r>
  <r>
    <x v="26"/>
    <s v="A2DVT4"/>
    <n v="1011"/>
    <x v="1"/>
    <n v="425"/>
    <n v="608"/>
    <n v="1280"/>
    <s v="Sec7 domain"/>
    <n v="184"/>
    <s v=""/>
  </r>
  <r>
    <x v="26"/>
    <s v="A2DVT4"/>
    <n v="1011"/>
    <x v="2"/>
    <n v="876"/>
    <n v="960"/>
    <n v="393"/>
    <s v="Domain of unknown function (DUF1981)"/>
    <s v=""/>
    <s v=""/>
  </r>
  <r>
    <x v="27"/>
    <s v="A2DXM2"/>
    <n v="1305"/>
    <x v="14"/>
    <n v="1041"/>
    <n v="1189"/>
    <n v="3"/>
    <m/>
    <s v=""/>
    <s v=""/>
  </r>
  <r>
    <x v="27"/>
    <s v="A2DXM2"/>
    <n v="1305"/>
    <x v="0"/>
    <n v="236"/>
    <n v="386"/>
    <n v="737"/>
    <s v="Guanine nucleotide exchange factor in Golgi transport N-terminal"/>
    <s v=""/>
    <n v="151"/>
  </r>
  <r>
    <x v="27"/>
    <s v="A2DXM2"/>
    <n v="1305"/>
    <x v="1"/>
    <n v="445"/>
    <n v="630"/>
    <n v="1280"/>
    <s v="Sec7 domain"/>
    <n v="186"/>
    <s v=""/>
  </r>
  <r>
    <x v="27"/>
    <s v="A2DXM2"/>
    <n v="1305"/>
    <x v="2"/>
    <n v="901"/>
    <n v="985"/>
    <n v="393"/>
    <s v="Domain of unknown function (DUF1981)"/>
    <s v=""/>
    <s v=""/>
  </r>
  <r>
    <x v="28"/>
    <s v="A2EBT5"/>
    <n v="1086"/>
    <x v="1"/>
    <n v="410"/>
    <n v="584"/>
    <n v="1280"/>
    <s v="Sec7 domain"/>
    <n v="175"/>
    <s v=""/>
  </r>
  <r>
    <x v="28"/>
    <s v="A2EBT5"/>
    <n v="1086"/>
    <x v="14"/>
    <n v="941"/>
    <n v="1085"/>
    <n v="3"/>
    <m/>
    <s v=""/>
    <s v=""/>
  </r>
  <r>
    <x v="29"/>
    <s v="A2EDW6"/>
    <n v="533"/>
    <x v="1"/>
    <n v="12"/>
    <n v="195"/>
    <n v="1280"/>
    <s v="Sec7 domain"/>
    <n v="184"/>
    <s v=""/>
  </r>
  <r>
    <x v="29"/>
    <s v="A2EDW6"/>
    <n v="533"/>
    <x v="7"/>
    <n v="211"/>
    <n v="323"/>
    <n v="8137"/>
    <s v="PH domain"/>
    <s v=""/>
    <s v=""/>
  </r>
  <r>
    <x v="30"/>
    <s v="A2ERU0"/>
    <n v="1204"/>
    <x v="1"/>
    <n v="338"/>
    <n v="540"/>
    <n v="1280"/>
    <s v="Sec7 domain"/>
    <n v="203"/>
    <s v=""/>
  </r>
  <r>
    <x v="31"/>
    <s v="A2EX17"/>
    <n v="984"/>
    <x v="1"/>
    <n v="222"/>
    <n v="399"/>
    <n v="1280"/>
    <s v="Sec7 domain"/>
    <n v="178"/>
    <s v=""/>
  </r>
  <r>
    <x v="32"/>
    <s v="A2F824"/>
    <n v="1318"/>
    <x v="0"/>
    <n v="214"/>
    <n v="365"/>
    <n v="737"/>
    <s v="Guanine nucleotide exchange factor in Golgi transport N-terminal"/>
    <s v=""/>
    <n v="152"/>
  </r>
  <r>
    <x v="32"/>
    <s v="A2F824"/>
    <n v="1318"/>
    <x v="1"/>
    <n v="424"/>
    <n v="609"/>
    <n v="1280"/>
    <s v="Sec7 domain"/>
    <n v="186"/>
    <s v=""/>
  </r>
  <r>
    <x v="32"/>
    <s v="A2F824"/>
    <n v="1318"/>
    <x v="2"/>
    <n v="881"/>
    <n v="964"/>
    <n v="393"/>
    <s v="Domain of unknown function (DUF1981)"/>
    <s v=""/>
    <s v=""/>
  </r>
  <r>
    <x v="33"/>
    <s v="A2FDN4"/>
    <n v="1119"/>
    <x v="1"/>
    <n v="399"/>
    <n v="580"/>
    <n v="1280"/>
    <s v="Sec7 domain"/>
    <n v="182"/>
    <s v=""/>
  </r>
  <r>
    <x v="33"/>
    <s v="A2FDN4"/>
    <n v="1119"/>
    <x v="2"/>
    <n v="831"/>
    <n v="915"/>
    <n v="393"/>
    <s v="Domain of unknown function (DUF1981)"/>
    <s v=""/>
    <s v=""/>
  </r>
  <r>
    <x v="34"/>
    <s v="A2FF56"/>
    <n v="540"/>
    <x v="1"/>
    <n v="11"/>
    <n v="194"/>
    <n v="1280"/>
    <s v="Sec7 domain"/>
    <n v="184"/>
    <s v=""/>
  </r>
  <r>
    <x v="34"/>
    <s v="A2FF56"/>
    <n v="540"/>
    <x v="7"/>
    <n v="209"/>
    <n v="320"/>
    <n v="8137"/>
    <s v="PH domain"/>
    <s v=""/>
    <s v=""/>
  </r>
  <r>
    <x v="35"/>
    <s v="A2FKK9"/>
    <n v="357"/>
    <x v="1"/>
    <n v="15"/>
    <n v="198"/>
    <n v="1280"/>
    <s v="Sec7 domain"/>
    <n v="184"/>
    <s v=""/>
  </r>
  <r>
    <x v="35"/>
    <s v="A2FKK9"/>
    <n v="357"/>
    <x v="7"/>
    <n v="213"/>
    <n v="324"/>
    <n v="8137"/>
    <s v="PH domain"/>
    <s v=""/>
    <s v=""/>
  </r>
  <r>
    <x v="36"/>
    <s v="A2G6N5"/>
    <n v="1169"/>
    <x v="14"/>
    <n v="1061"/>
    <n v="1168"/>
    <n v="3"/>
    <m/>
    <s v=""/>
    <s v=""/>
  </r>
  <r>
    <x v="36"/>
    <s v="A2G6N5"/>
    <n v="1169"/>
    <x v="0"/>
    <n v="231"/>
    <n v="374"/>
    <n v="737"/>
    <s v="Guanine nucleotide exchange factor in Golgi transport N-terminal"/>
    <s v=""/>
    <n v="144"/>
  </r>
  <r>
    <x v="36"/>
    <s v="A2G6N5"/>
    <n v="1169"/>
    <x v="1"/>
    <n v="432"/>
    <n v="617"/>
    <n v="1280"/>
    <s v="Sec7 domain"/>
    <n v="186"/>
    <s v=""/>
  </r>
  <r>
    <x v="36"/>
    <s v="A2G6N5"/>
    <n v="1169"/>
    <x v="2"/>
    <n v="886"/>
    <n v="969"/>
    <n v="393"/>
    <s v="Domain of unknown function (DUF1981)"/>
    <s v=""/>
    <s v=""/>
  </r>
  <r>
    <x v="37"/>
    <s v="A2GJ60"/>
    <n v="343"/>
    <x v="1"/>
    <n v="17"/>
    <n v="198"/>
    <n v="1280"/>
    <s v="Sec7 domain"/>
    <n v="182"/>
    <s v=""/>
  </r>
  <r>
    <x v="38"/>
    <s v="A2QMI2"/>
    <n v="1793"/>
    <x v="2"/>
    <n v="1297"/>
    <n v="1382"/>
    <n v="393"/>
    <s v="Domain of unknown function (DUF1981)"/>
    <s v=""/>
    <s v=""/>
  </r>
  <r>
    <x v="38"/>
    <s v="A2QMI2"/>
    <n v="1793"/>
    <x v="0"/>
    <n v="421"/>
    <n v="599"/>
    <n v="737"/>
    <s v="Guanine nucleotide exchange factor in Golgi transport N-terminal"/>
    <s v=""/>
    <n v="179"/>
  </r>
  <r>
    <x v="38"/>
    <s v="A2QMI2"/>
    <n v="1793"/>
    <x v="1"/>
    <n v="750"/>
    <n v="938"/>
    <n v="1280"/>
    <s v="Sec7 domain"/>
    <n v="189"/>
    <s v=""/>
  </r>
  <r>
    <x v="39"/>
    <s v="A2QY11"/>
    <n v="1450"/>
    <x v="10"/>
    <n v="11"/>
    <n v="365"/>
    <n v="59"/>
    <m/>
    <s v=""/>
    <s v=""/>
  </r>
  <r>
    <x v="39"/>
    <s v="A2QY11"/>
    <n v="1450"/>
    <x v="11"/>
    <n v="366"/>
    <n v="489"/>
    <n v="47"/>
    <m/>
    <s v=""/>
    <s v=""/>
  </r>
  <r>
    <x v="39"/>
    <s v="A2QY11"/>
    <n v="1450"/>
    <x v="1"/>
    <n v="692"/>
    <n v="882"/>
    <n v="1280"/>
    <s v="Sec7 domain"/>
    <n v="191"/>
    <s v=""/>
  </r>
  <r>
    <x v="40"/>
    <s v="A2QZ99"/>
    <n v="1390"/>
    <x v="13"/>
    <n v="1"/>
    <n v="385"/>
    <n v="58"/>
    <m/>
    <s v=""/>
    <s v=""/>
  </r>
  <r>
    <x v="40"/>
    <s v="A2QZ99"/>
    <n v="1390"/>
    <x v="1"/>
    <n v="438"/>
    <n v="611"/>
    <n v="1280"/>
    <s v="Sec7 domain"/>
    <n v="174"/>
    <s v=""/>
  </r>
  <r>
    <x v="41"/>
    <s v="A2RAA6"/>
    <n v="1554"/>
    <x v="0"/>
    <n v="316"/>
    <n v="436"/>
    <n v="737"/>
    <s v="Guanine nucleotide exchange factor in Golgi transport N-terminal"/>
    <s v=""/>
    <n v="121"/>
  </r>
  <r>
    <x v="41"/>
    <s v="A2RAA6"/>
    <n v="1554"/>
    <x v="1"/>
    <n v="583"/>
    <n v="771"/>
    <n v="1280"/>
    <s v="Sec7 domain"/>
    <n v="189"/>
    <s v=""/>
  </r>
  <r>
    <x v="42"/>
    <s v="A2VCU5"/>
    <n v="984"/>
    <x v="15"/>
    <n v="1"/>
    <n v="79"/>
    <n v="9"/>
    <m/>
    <s v=""/>
    <s v=""/>
  </r>
  <r>
    <x v="42"/>
    <s v="A2VCU5"/>
    <n v="984"/>
    <x v="16"/>
    <n v="201"/>
    <n v="549"/>
    <n v="80"/>
    <m/>
    <s v=""/>
    <s v=""/>
  </r>
  <r>
    <x v="42"/>
    <s v="A2VCU5"/>
    <n v="984"/>
    <x v="1"/>
    <n v="559"/>
    <n v="750"/>
    <n v="1280"/>
    <s v="Sec7 domain"/>
    <n v="192"/>
    <s v=""/>
  </r>
  <r>
    <x v="42"/>
    <s v="A2VCU5"/>
    <n v="984"/>
    <x v="17"/>
    <n v="761"/>
    <n v="909"/>
    <n v="98"/>
    <m/>
    <s v=""/>
    <s v=""/>
  </r>
  <r>
    <x v="42"/>
    <s v="A2VCU5"/>
    <n v="984"/>
    <x v="15"/>
    <n v="81"/>
    <n v="199"/>
    <n v="9"/>
    <m/>
    <s v=""/>
    <s v=""/>
  </r>
  <r>
    <x v="43"/>
    <s v="A2X475"/>
    <n v="1396"/>
    <x v="0"/>
    <n v="260"/>
    <n v="426"/>
    <n v="737"/>
    <s v="Guanine nucleotide exchange factor in Golgi transport N-terminal"/>
    <s v=""/>
    <n v="167"/>
  </r>
  <r>
    <x v="43"/>
    <s v="A2X475"/>
    <n v="1396"/>
    <x v="1"/>
    <n v="507"/>
    <n v="694"/>
    <n v="1280"/>
    <s v="Sec7 domain"/>
    <n v="188"/>
    <s v=""/>
  </r>
  <r>
    <x v="44"/>
    <s v="A2XXG5"/>
    <n v="1680"/>
    <x v="2"/>
    <n v="1013"/>
    <n v="1098"/>
    <n v="393"/>
    <s v="Domain of unknown function (DUF1981)"/>
    <s v=""/>
    <s v=""/>
  </r>
  <r>
    <x v="44"/>
    <s v="A2XXG5"/>
    <n v="1680"/>
    <x v="18"/>
    <n v="210"/>
    <n v="232"/>
    <n v="9"/>
    <m/>
    <s v=""/>
    <s v=""/>
  </r>
  <r>
    <x v="44"/>
    <s v="A2XXG5"/>
    <n v="1680"/>
    <x v="0"/>
    <n v="268"/>
    <n v="425"/>
    <n v="737"/>
    <s v="Guanine nucleotide exchange factor in Golgi transport N-terminal"/>
    <s v=""/>
    <n v="158"/>
  </r>
  <r>
    <x v="44"/>
    <s v="A2XXG5"/>
    <n v="1680"/>
    <x v="1"/>
    <n v="517"/>
    <n v="702"/>
    <n v="1280"/>
    <s v="Sec7 domain"/>
    <n v="186"/>
    <s v=""/>
  </r>
  <r>
    <x v="45"/>
    <s v="A3A688"/>
    <n v="1396"/>
    <x v="0"/>
    <n v="260"/>
    <n v="426"/>
    <n v="737"/>
    <s v="Guanine nucleotide exchange factor in Golgi transport N-terminal"/>
    <s v=""/>
    <n v="167"/>
  </r>
  <r>
    <x v="45"/>
    <s v="A3A688"/>
    <n v="1396"/>
    <x v="1"/>
    <n v="507"/>
    <n v="694"/>
    <n v="1280"/>
    <s v="Sec7 domain"/>
    <n v="188"/>
    <s v=""/>
  </r>
  <r>
    <x v="46"/>
    <s v="A3GHG4"/>
    <n v="1930"/>
    <x v="2"/>
    <n v="1349"/>
    <n v="1434"/>
    <n v="393"/>
    <s v="Domain of unknown function (DUF1981)"/>
    <s v=""/>
    <s v=""/>
  </r>
  <r>
    <x v="46"/>
    <s v="A3GHG4"/>
    <n v="1930"/>
    <x v="0"/>
    <n v="478"/>
    <n v="653"/>
    <n v="737"/>
    <s v="Guanine nucleotide exchange factor in Golgi transport N-terminal"/>
    <s v=""/>
    <n v="176"/>
  </r>
  <r>
    <x v="46"/>
    <s v="A3GHG4"/>
    <n v="1930"/>
    <x v="1"/>
    <n v="805"/>
    <n v="991"/>
    <n v="1280"/>
    <s v="Sec7 domain"/>
    <n v="187"/>
    <s v=""/>
  </r>
  <r>
    <x v="47"/>
    <s v="A3LY93"/>
    <n v="882"/>
    <x v="1"/>
    <n v="1"/>
    <n v="170"/>
    <n v="1280"/>
    <s v="Sec7 domain"/>
    <n v="170"/>
    <s v=""/>
  </r>
  <r>
    <x v="47"/>
    <s v="A3LY93"/>
    <n v="882"/>
    <x v="19"/>
    <n v="217"/>
    <n v="852"/>
    <n v="46"/>
    <m/>
    <s v=""/>
    <s v=""/>
  </r>
  <r>
    <x v="48"/>
    <s v="A3M001"/>
    <n v="1420"/>
    <x v="1"/>
    <n v="506"/>
    <n v="702"/>
    <n v="1280"/>
    <s v="Sec7 domain"/>
    <n v="197"/>
    <s v=""/>
  </r>
  <r>
    <x v="49"/>
    <s v="A4D999"/>
    <n v="1420"/>
    <x v="13"/>
    <n v="1"/>
    <n v="394"/>
    <n v="58"/>
    <m/>
    <s v=""/>
    <s v=""/>
  </r>
  <r>
    <x v="49"/>
    <s v="A4D999"/>
    <n v="1420"/>
    <x v="1"/>
    <n v="435"/>
    <n v="619"/>
    <n v="1280"/>
    <s v="Sec7 domain"/>
    <n v="185"/>
    <s v=""/>
  </r>
  <r>
    <x v="50"/>
    <s v="A4GZ26"/>
    <n v="1479"/>
    <x v="20"/>
    <n v="1362"/>
    <n v="1477"/>
    <n v="9"/>
    <m/>
    <s v=""/>
    <s v=""/>
  </r>
  <r>
    <x v="50"/>
    <s v="A4GZ26"/>
    <n v="1479"/>
    <x v="21"/>
    <n v="1"/>
    <n v="69"/>
    <n v="10"/>
    <m/>
    <s v=""/>
    <s v=""/>
  </r>
  <r>
    <x v="50"/>
    <s v="A4GZ26"/>
    <n v="1479"/>
    <x v="16"/>
    <n v="241"/>
    <n v="747"/>
    <n v="80"/>
    <m/>
    <s v=""/>
    <s v=""/>
  </r>
  <r>
    <x v="50"/>
    <s v="A4GZ26"/>
    <n v="1479"/>
    <x v="22"/>
    <n v="71"/>
    <n v="239"/>
    <n v="11"/>
    <m/>
    <s v=""/>
    <s v=""/>
  </r>
  <r>
    <x v="50"/>
    <s v="A4GZ26"/>
    <n v="1479"/>
    <x v="1"/>
    <n v="750"/>
    <n v="941"/>
    <n v="1280"/>
    <s v="Sec7 domain"/>
    <n v="192"/>
    <s v=""/>
  </r>
  <r>
    <x v="50"/>
    <s v="A4GZ26"/>
    <n v="1479"/>
    <x v="17"/>
    <n v="949"/>
    <n v="1220"/>
    <n v="98"/>
    <m/>
    <s v=""/>
    <s v=""/>
  </r>
  <r>
    <x v="51"/>
    <s v="A4GZU8"/>
    <n v="765"/>
    <x v="23"/>
    <n v="1"/>
    <n v="159"/>
    <n v="7"/>
    <m/>
    <s v=""/>
    <s v=""/>
  </r>
  <r>
    <x v="51"/>
    <s v="A4GZU8"/>
    <n v="765"/>
    <x v="23"/>
    <n v="161"/>
    <n v="265"/>
    <n v="7"/>
    <m/>
    <s v=""/>
    <s v=""/>
  </r>
  <r>
    <x v="51"/>
    <s v="A4GZU8"/>
    <n v="765"/>
    <x v="1"/>
    <n v="300"/>
    <n v="481"/>
    <n v="1280"/>
    <s v="Sec7 domain"/>
    <n v="182"/>
    <s v=""/>
  </r>
  <r>
    <x v="51"/>
    <s v="A4GZU8"/>
    <n v="765"/>
    <x v="7"/>
    <n v="518"/>
    <n v="628"/>
    <n v="8137"/>
    <s v="PH domain"/>
    <s v=""/>
    <s v=""/>
  </r>
  <r>
    <x v="52"/>
    <s v="A4H4V5"/>
    <n v="2058"/>
    <x v="24"/>
    <n v="1014"/>
    <n v="1998"/>
    <n v="11"/>
    <m/>
    <s v=""/>
    <s v=""/>
  </r>
  <r>
    <x v="52"/>
    <s v="A4H4V5"/>
    <n v="2058"/>
    <x v="25"/>
    <n v="17"/>
    <n v="45"/>
    <n v="5"/>
    <m/>
    <s v=""/>
    <s v=""/>
  </r>
  <r>
    <x v="52"/>
    <s v="A4H4V5"/>
    <n v="2058"/>
    <x v="26"/>
    <n v="2000"/>
    <n v="2047"/>
    <n v="5"/>
    <m/>
    <s v=""/>
    <s v=""/>
  </r>
  <r>
    <x v="52"/>
    <s v="A4H4V5"/>
    <n v="2058"/>
    <x v="27"/>
    <n v="47"/>
    <n v="412"/>
    <n v="11"/>
    <m/>
    <s v=""/>
    <s v=""/>
  </r>
  <r>
    <x v="52"/>
    <s v="A4H4V5"/>
    <n v="2058"/>
    <x v="1"/>
    <n v="635"/>
    <n v="855"/>
    <n v="1280"/>
    <s v="Sec7 domain"/>
    <n v="221"/>
    <s v=""/>
  </r>
  <r>
    <x v="53"/>
    <s v="A4HAV6"/>
    <n v="1875"/>
    <x v="28"/>
    <n v="1121"/>
    <n v="1319"/>
    <n v="5"/>
    <m/>
    <s v=""/>
    <s v=""/>
  </r>
  <r>
    <x v="53"/>
    <s v="A4HAV6"/>
    <n v="1875"/>
    <x v="29"/>
    <n v="1321"/>
    <n v="1874"/>
    <n v="11"/>
    <m/>
    <s v=""/>
    <s v=""/>
  </r>
  <r>
    <x v="53"/>
    <s v="A4HAV6"/>
    <n v="1875"/>
    <x v="1"/>
    <n v="643"/>
    <n v="887"/>
    <n v="1280"/>
    <s v="Sec7 domain"/>
    <n v="245"/>
    <s v=""/>
  </r>
  <r>
    <x v="54"/>
    <s v="A4HAW7"/>
    <n v="2421"/>
    <x v="30"/>
    <n v="141"/>
    <n v="349"/>
    <n v="8"/>
    <m/>
    <s v=""/>
    <s v=""/>
  </r>
  <r>
    <x v="54"/>
    <s v="A4HAW7"/>
    <n v="2421"/>
    <x v="31"/>
    <n v="1"/>
    <n v="55"/>
    <n v="5"/>
    <m/>
    <s v=""/>
    <s v=""/>
  </r>
  <r>
    <x v="54"/>
    <s v="A4HAW7"/>
    <n v="2421"/>
    <x v="2"/>
    <n v="1637"/>
    <n v="1720"/>
    <n v="393"/>
    <s v="Domain of unknown function (DUF1981)"/>
    <s v=""/>
    <s v=""/>
  </r>
  <r>
    <x v="54"/>
    <s v="A4HAW7"/>
    <n v="2421"/>
    <x v="32"/>
    <n v="2145"/>
    <n v="2202"/>
    <n v="5"/>
    <m/>
    <s v=""/>
    <s v=""/>
  </r>
  <r>
    <x v="54"/>
    <s v="A4HAW7"/>
    <n v="2421"/>
    <x v="33"/>
    <n v="351"/>
    <n v="554"/>
    <n v="5"/>
    <m/>
    <s v=""/>
    <s v=""/>
  </r>
  <r>
    <x v="54"/>
    <s v="A4HAW7"/>
    <n v="2421"/>
    <x v="0"/>
    <n v="567"/>
    <n v="706"/>
    <n v="737"/>
    <s v="Guanine nucleotide exchange factor in Golgi transport N-terminal"/>
    <s v=""/>
    <n v="140"/>
  </r>
  <r>
    <x v="54"/>
    <s v="A4HAW7"/>
    <n v="2421"/>
    <x v="1"/>
    <n v="981"/>
    <n v="1152"/>
    <n v="1280"/>
    <s v="Sec7 domain"/>
    <n v="172"/>
    <s v=""/>
  </r>
  <r>
    <x v="55"/>
    <s v="A4HKR6"/>
    <n v="1444"/>
    <x v="34"/>
    <n v="1"/>
    <n v="59"/>
    <n v="2"/>
    <m/>
    <s v=""/>
    <s v=""/>
  </r>
  <r>
    <x v="55"/>
    <s v="A4HKR6"/>
    <n v="1444"/>
    <x v="0"/>
    <n v="586"/>
    <n v="754"/>
    <n v="737"/>
    <s v="Guanine nucleotide exchange factor in Golgi transport N-terminal"/>
    <s v=""/>
    <n v="169"/>
  </r>
  <r>
    <x v="55"/>
    <s v="A4HKR6"/>
    <n v="1444"/>
    <x v="1"/>
    <n v="933"/>
    <n v="1146"/>
    <n v="1280"/>
    <s v="Sec7 domain"/>
    <n v="214"/>
    <s v=""/>
  </r>
  <r>
    <x v="56"/>
    <s v="A4HT57"/>
    <n v="2225"/>
    <x v="24"/>
    <n v="1131"/>
    <n v="2119"/>
    <n v="11"/>
    <m/>
    <s v=""/>
    <s v=""/>
  </r>
  <r>
    <x v="56"/>
    <s v="A4HT57"/>
    <n v="2225"/>
    <x v="25"/>
    <n v="1"/>
    <n v="159"/>
    <n v="5"/>
    <m/>
    <s v=""/>
    <s v=""/>
  </r>
  <r>
    <x v="56"/>
    <s v="A4HT57"/>
    <n v="2225"/>
    <x v="27"/>
    <n v="161"/>
    <n v="529"/>
    <n v="11"/>
    <m/>
    <s v=""/>
    <s v=""/>
  </r>
  <r>
    <x v="56"/>
    <s v="A4HT57"/>
    <n v="2225"/>
    <x v="26"/>
    <n v="2121"/>
    <n v="2224"/>
    <n v="5"/>
    <m/>
    <s v=""/>
    <s v=""/>
  </r>
  <r>
    <x v="56"/>
    <s v="A4HT57"/>
    <n v="2225"/>
    <x v="1"/>
    <n v="753"/>
    <n v="972"/>
    <n v="1280"/>
    <s v="Sec7 domain"/>
    <n v="220"/>
    <s v=""/>
  </r>
  <r>
    <x v="57"/>
    <s v="A4I896"/>
    <n v="1523"/>
    <x v="1"/>
    <n v="1009"/>
    <n v="1222"/>
    <n v="1280"/>
    <s v="Sec7 domain"/>
    <n v="214"/>
    <s v=""/>
  </r>
  <r>
    <x v="57"/>
    <s v="A4I896"/>
    <n v="1523"/>
    <x v="35"/>
    <n v="1241"/>
    <n v="1522"/>
    <n v="6"/>
    <m/>
    <s v=""/>
    <s v=""/>
  </r>
  <r>
    <x v="57"/>
    <s v="A4I896"/>
    <n v="1523"/>
    <x v="34"/>
    <n v="1"/>
    <n v="49"/>
    <n v="2"/>
    <m/>
    <s v=""/>
    <s v=""/>
  </r>
  <r>
    <x v="57"/>
    <s v="A4I896"/>
    <n v="1523"/>
    <x v="36"/>
    <n v="51"/>
    <n v="139"/>
    <n v="4"/>
    <m/>
    <s v=""/>
    <s v=""/>
  </r>
  <r>
    <x v="57"/>
    <s v="A4I896"/>
    <n v="1523"/>
    <x v="0"/>
    <n v="663"/>
    <n v="830"/>
    <n v="737"/>
    <s v="Guanine nucleotide exchange factor in Golgi transport N-terminal"/>
    <s v=""/>
    <n v="168"/>
  </r>
  <r>
    <x v="58"/>
    <s v="A4IA03"/>
    <n v="1873"/>
    <x v="28"/>
    <n v="1120"/>
    <n v="1317"/>
    <n v="5"/>
    <m/>
    <s v=""/>
    <s v=""/>
  </r>
  <r>
    <x v="58"/>
    <s v="A4IA03"/>
    <n v="1873"/>
    <x v="29"/>
    <n v="1319"/>
    <n v="1871"/>
    <n v="11"/>
    <m/>
    <s v=""/>
    <s v=""/>
  </r>
  <r>
    <x v="58"/>
    <s v="A4IA03"/>
    <n v="1873"/>
    <x v="1"/>
    <n v="643"/>
    <n v="887"/>
    <n v="1280"/>
    <s v="Sec7 domain"/>
    <n v="245"/>
    <s v=""/>
  </r>
  <r>
    <x v="59"/>
    <s v="A4IA28"/>
    <n v="2428"/>
    <x v="31"/>
    <n v="1"/>
    <n v="139"/>
    <n v="5"/>
    <m/>
    <s v=""/>
    <s v=""/>
  </r>
  <r>
    <x v="59"/>
    <s v="A4IA28"/>
    <n v="2428"/>
    <x v="30"/>
    <n v="141"/>
    <n v="349"/>
    <n v="8"/>
    <m/>
    <s v=""/>
    <s v=""/>
  </r>
  <r>
    <x v="59"/>
    <s v="A4IA28"/>
    <n v="2428"/>
    <x v="2"/>
    <n v="1643"/>
    <n v="1726"/>
    <n v="393"/>
    <s v="Domain of unknown function (DUF1981)"/>
    <s v=""/>
    <s v=""/>
  </r>
  <r>
    <x v="59"/>
    <s v="A4IA28"/>
    <n v="2428"/>
    <x v="32"/>
    <n v="2151"/>
    <n v="2209"/>
    <n v="5"/>
    <m/>
    <s v=""/>
    <s v=""/>
  </r>
  <r>
    <x v="59"/>
    <s v="A4IA28"/>
    <n v="2428"/>
    <x v="33"/>
    <n v="351"/>
    <n v="556"/>
    <n v="5"/>
    <m/>
    <s v=""/>
    <s v=""/>
  </r>
  <r>
    <x v="59"/>
    <s v="A4IA28"/>
    <n v="2428"/>
    <x v="0"/>
    <n v="561"/>
    <n v="708"/>
    <n v="737"/>
    <s v="Guanine nucleotide exchange factor in Golgi transport N-terminal"/>
    <s v=""/>
    <n v="148"/>
  </r>
  <r>
    <x v="59"/>
    <s v="A4IA28"/>
    <n v="2428"/>
    <x v="1"/>
    <n v="980"/>
    <n v="1154"/>
    <n v="1280"/>
    <s v="Sec7 domain"/>
    <n v="175"/>
    <s v=""/>
  </r>
  <r>
    <x v="60"/>
    <s v="A4QUX9"/>
    <n v="1872"/>
    <x v="2"/>
    <n v="1164"/>
    <n v="1249"/>
    <n v="393"/>
    <s v="Domain of unknown function (DUF1981)"/>
    <s v=""/>
    <s v=""/>
  </r>
  <r>
    <x v="60"/>
    <s v="A4QUX9"/>
    <n v="1872"/>
    <x v="0"/>
    <n v="298"/>
    <n v="474"/>
    <n v="737"/>
    <s v="Guanine nucleotide exchange factor in Golgi transport N-terminal"/>
    <s v=""/>
    <n v="177"/>
  </r>
  <r>
    <x v="60"/>
    <s v="A4QUX9"/>
    <n v="1872"/>
    <x v="1"/>
    <n v="621"/>
    <n v="808"/>
    <n v="1280"/>
    <s v="Sec7 domain"/>
    <n v="188"/>
    <s v=""/>
  </r>
  <r>
    <x v="61"/>
    <s v="A4R1K2"/>
    <n v="1529"/>
    <x v="13"/>
    <n v="101"/>
    <n v="410"/>
    <n v="58"/>
    <m/>
    <s v=""/>
    <s v=""/>
  </r>
  <r>
    <x v="61"/>
    <s v="A4R1K2"/>
    <n v="1529"/>
    <x v="37"/>
    <n v="1331"/>
    <n v="1449"/>
    <n v="8"/>
    <m/>
    <s v=""/>
    <s v=""/>
  </r>
  <r>
    <x v="61"/>
    <s v="A4R1K2"/>
    <n v="1529"/>
    <x v="1"/>
    <n v="455"/>
    <n v="638"/>
    <n v="1280"/>
    <s v="Sec7 domain"/>
    <n v="184"/>
    <s v=""/>
  </r>
  <r>
    <x v="61"/>
    <s v="A4R1K2"/>
    <n v="1529"/>
    <x v="7"/>
    <n v="763"/>
    <n v="891"/>
    <n v="8137"/>
    <s v="PH domain"/>
    <s v=""/>
    <s v=""/>
  </r>
  <r>
    <x v="62"/>
    <s v="A4RDM6"/>
    <n v="1595"/>
    <x v="10"/>
    <n v="1"/>
    <n v="446"/>
    <n v="59"/>
    <m/>
    <s v=""/>
    <s v=""/>
  </r>
  <r>
    <x v="62"/>
    <s v="A4RDM6"/>
    <n v="1595"/>
    <x v="11"/>
    <n v="447"/>
    <n v="609"/>
    <n v="47"/>
    <m/>
    <s v=""/>
    <s v=""/>
  </r>
  <r>
    <x v="62"/>
    <s v="A4RDM6"/>
    <n v="1595"/>
    <x v="10"/>
    <n v="731"/>
    <n v="765"/>
    <n v="59"/>
    <m/>
    <s v=""/>
    <s v=""/>
  </r>
  <r>
    <x v="62"/>
    <s v="A4RDM6"/>
    <n v="1595"/>
    <x v="1"/>
    <n v="766"/>
    <n v="953"/>
    <n v="1280"/>
    <s v="Sec7 domain"/>
    <n v="188"/>
    <s v=""/>
  </r>
  <r>
    <x v="63"/>
    <s v="A4RHK7"/>
    <n v="1628"/>
    <x v="0"/>
    <n v="423"/>
    <n v="544"/>
    <n v="737"/>
    <s v="Guanine nucleotide exchange factor in Golgi transport N-terminal"/>
    <s v=""/>
    <n v="122"/>
  </r>
  <r>
    <x v="63"/>
    <s v="A4RHK7"/>
    <n v="1628"/>
    <x v="1"/>
    <n v="691"/>
    <n v="879"/>
    <n v="1280"/>
    <s v="Sec7 domain"/>
    <n v="189"/>
    <s v=""/>
  </r>
  <r>
    <x v="64"/>
    <s v="A4RWI8"/>
    <n v="1447"/>
    <x v="2"/>
    <n v="1085"/>
    <n v="1170"/>
    <n v="393"/>
    <s v="Domain of unknown function (DUF1981)"/>
    <s v=""/>
    <s v=""/>
  </r>
  <r>
    <x v="64"/>
    <s v="A4RWI8"/>
    <n v="1447"/>
    <x v="0"/>
    <n v="274"/>
    <n v="438"/>
    <n v="737"/>
    <s v="Guanine nucleotide exchange factor in Golgi transport N-terminal"/>
    <s v=""/>
    <n v="165"/>
  </r>
  <r>
    <x v="64"/>
    <s v="A4RWI8"/>
    <n v="1447"/>
    <x v="1"/>
    <n v="531"/>
    <n v="716"/>
    <n v="1280"/>
    <s v="Sec7 domain"/>
    <n v="186"/>
    <s v=""/>
  </r>
  <r>
    <x v="65"/>
    <s v="A4S3J7"/>
    <n v="1431"/>
    <x v="0"/>
    <n v="325"/>
    <n v="483"/>
    <n v="737"/>
    <s v="Guanine nucleotide exchange factor in Golgi transport N-terminal"/>
    <s v=""/>
    <n v="159"/>
  </r>
  <r>
    <x v="65"/>
    <s v="A4S3J7"/>
    <n v="1431"/>
    <x v="1"/>
    <n v="562"/>
    <n v="750"/>
    <n v="1280"/>
    <s v="Sec7 domain"/>
    <n v="189"/>
    <s v=""/>
  </r>
  <r>
    <x v="66"/>
    <s v="A4S8W1"/>
    <n v="1125"/>
    <x v="1"/>
    <n v="374"/>
    <n v="560"/>
    <n v="1280"/>
    <s v="Sec7 domain"/>
    <n v="187"/>
    <s v=""/>
  </r>
  <r>
    <x v="66"/>
    <s v="A4S8W1"/>
    <n v="1125"/>
    <x v="0"/>
    <n v="46"/>
    <n v="215"/>
    <n v="737"/>
    <s v="Guanine nucleotide exchange factor in Golgi transport N-terminal"/>
    <s v=""/>
    <n v="170"/>
  </r>
  <r>
    <x v="66"/>
    <s v="A4S8W1"/>
    <n v="1125"/>
    <x v="2"/>
    <n v="914"/>
    <n v="990"/>
    <n v="393"/>
    <s v="Domain of unknown function (DUF1981)"/>
    <s v=""/>
    <s v=""/>
  </r>
  <r>
    <x v="66"/>
    <s v="A4S8W1"/>
    <n v="1125"/>
    <x v="38"/>
    <n v="991"/>
    <n v="1124"/>
    <n v="2"/>
    <m/>
    <s v=""/>
    <s v=""/>
  </r>
  <r>
    <x v="67"/>
    <s v="A4VE41"/>
    <n v="850"/>
    <x v="1"/>
    <n v="139"/>
    <n v="326"/>
    <n v="1280"/>
    <s v="Sec7 domain"/>
    <n v="188"/>
    <s v=""/>
  </r>
  <r>
    <x v="67"/>
    <s v="A4VE41"/>
    <n v="850"/>
    <x v="39"/>
    <n v="351"/>
    <n v="479"/>
    <n v="8"/>
    <m/>
    <s v=""/>
    <s v=""/>
  </r>
  <r>
    <x v="67"/>
    <s v="A4VE41"/>
    <n v="850"/>
    <x v="40"/>
    <n v="574"/>
    <n v="791"/>
    <n v="4277"/>
    <s v="Rab-GTPase-TBC domain"/>
    <s v=""/>
    <s v=""/>
  </r>
  <r>
    <x v="68"/>
    <s v="A5A2I7"/>
    <n v="1442"/>
    <x v="0"/>
    <n v="297"/>
    <n v="464"/>
    <n v="737"/>
    <s v="Guanine nucleotide exchange factor in Golgi transport N-terminal"/>
    <s v=""/>
    <n v="168"/>
  </r>
  <r>
    <x v="68"/>
    <s v="A5A2I7"/>
    <n v="1442"/>
    <x v="1"/>
    <n v="545"/>
    <n v="732"/>
    <n v="1280"/>
    <s v="Sec7 domain"/>
    <n v="188"/>
    <s v=""/>
  </r>
  <r>
    <x v="69"/>
    <s v="A5BCF2"/>
    <n v="1236"/>
    <x v="1"/>
    <n v="61"/>
    <n v="246"/>
    <n v="1280"/>
    <s v="Sec7 domain"/>
    <n v="186"/>
    <s v=""/>
  </r>
  <r>
    <x v="69"/>
    <s v="A5BCF2"/>
    <n v="1236"/>
    <x v="2"/>
    <n v="613"/>
    <n v="697"/>
    <n v="393"/>
    <s v="Domain of unknown function (DUF1981)"/>
    <s v=""/>
    <s v=""/>
  </r>
  <r>
    <x v="70"/>
    <s v="A5BJQ1"/>
    <n v="1433"/>
    <x v="0"/>
    <n v="314"/>
    <n v="481"/>
    <n v="737"/>
    <s v="Guanine nucleotide exchange factor in Golgi transport N-terminal"/>
    <s v=""/>
    <n v="168"/>
  </r>
  <r>
    <x v="70"/>
    <s v="A5BJQ1"/>
    <n v="1433"/>
    <x v="1"/>
    <n v="562"/>
    <n v="749"/>
    <n v="1280"/>
    <s v="Sec7 domain"/>
    <n v="188"/>
    <s v=""/>
  </r>
  <r>
    <x v="71"/>
    <s v="A5C041"/>
    <n v="1366"/>
    <x v="0"/>
    <n v="252"/>
    <n v="417"/>
    <n v="737"/>
    <s v="Guanine nucleotide exchange factor in Golgi transport N-terminal"/>
    <s v=""/>
    <n v="166"/>
  </r>
  <r>
    <x v="71"/>
    <s v="A5C041"/>
    <n v="1366"/>
    <x v="1"/>
    <n v="475"/>
    <n v="663"/>
    <n v="1280"/>
    <s v="Sec7 domain"/>
    <n v="189"/>
    <s v=""/>
  </r>
  <r>
    <x v="72"/>
    <s v="A5C5Q6"/>
    <n v="1347"/>
    <x v="1"/>
    <n v="1245"/>
    <n v="1342"/>
    <n v="1280"/>
    <s v="Sec7 domain"/>
    <n v="98"/>
    <s v=""/>
  </r>
  <r>
    <x v="72"/>
    <s v="A5C5Q6"/>
    <n v="1347"/>
    <x v="41"/>
    <n v="168"/>
    <n v="241"/>
    <n v="1739"/>
    <s v="GAG-pre-integrase domain"/>
    <s v=""/>
    <s v=""/>
  </r>
  <r>
    <x v="72"/>
    <s v="A5C5Q6"/>
    <n v="1347"/>
    <x v="42"/>
    <n v="253"/>
    <n v="357"/>
    <n v="34812"/>
    <s v="Integrase core domain"/>
    <s v=""/>
    <s v=""/>
  </r>
  <r>
    <x v="72"/>
    <s v="A5C5Q6"/>
    <n v="1347"/>
    <x v="43"/>
    <n v="605"/>
    <n v="792"/>
    <n v="6375"/>
    <s v="Reverse transcriptase (RNA-dependent DNA polymerase)"/>
    <s v=""/>
    <s v=""/>
  </r>
  <r>
    <x v="73"/>
    <s v="A5DF70"/>
    <n v="1521"/>
    <x v="0"/>
    <n v="313"/>
    <n v="499"/>
    <n v="737"/>
    <s v="Guanine nucleotide exchange factor in Golgi transport N-terminal"/>
    <s v=""/>
    <n v="187"/>
  </r>
  <r>
    <x v="73"/>
    <s v="A5DF70"/>
    <n v="1521"/>
    <x v="1"/>
    <n v="561"/>
    <n v="775"/>
    <n v="1280"/>
    <s v="Sec7 domain"/>
    <n v="215"/>
    <s v=""/>
  </r>
  <r>
    <x v="74"/>
    <s v="A5DFQ8"/>
    <n v="1012"/>
    <x v="1"/>
    <n v="1"/>
    <n v="80"/>
    <n v="1280"/>
    <s v="Sec7 domain"/>
    <n v="80"/>
    <s v=""/>
  </r>
  <r>
    <x v="74"/>
    <s v="A5DFQ8"/>
    <n v="1012"/>
    <x v="2"/>
    <n v="438"/>
    <n v="523"/>
    <n v="393"/>
    <s v="Domain of unknown function (DUF1981)"/>
    <s v=""/>
    <s v=""/>
  </r>
  <r>
    <x v="75"/>
    <s v="A5DP11"/>
    <n v="887"/>
    <x v="1"/>
    <n v="16"/>
    <n v="212"/>
    <n v="1280"/>
    <s v="Sec7 domain"/>
    <n v="197"/>
    <s v=""/>
  </r>
  <r>
    <x v="75"/>
    <s v="A5DP11"/>
    <n v="887"/>
    <x v="19"/>
    <n v="221"/>
    <n v="885"/>
    <n v="46"/>
    <m/>
    <s v=""/>
    <s v=""/>
  </r>
  <r>
    <x v="76"/>
    <s v="A5DXW8"/>
    <n v="1572"/>
    <x v="0"/>
    <n v="379"/>
    <n v="547"/>
    <n v="737"/>
    <s v="Guanine nucleotide exchange factor in Golgi transport N-terminal"/>
    <s v=""/>
    <n v="169"/>
  </r>
  <r>
    <x v="76"/>
    <s v="A5DXW8"/>
    <n v="1572"/>
    <x v="1"/>
    <n v="606"/>
    <n v="821"/>
    <n v="1280"/>
    <s v="Sec7 domain"/>
    <n v="216"/>
    <s v=""/>
  </r>
  <r>
    <x v="77"/>
    <s v="A5DZV6"/>
    <n v="1912"/>
    <x v="2"/>
    <n v="1292"/>
    <n v="1377"/>
    <n v="393"/>
    <s v="Domain of unknown function (DUF1981)"/>
    <s v=""/>
    <s v=""/>
  </r>
  <r>
    <x v="77"/>
    <s v="A5DZV6"/>
    <n v="1912"/>
    <x v="0"/>
    <n v="421"/>
    <n v="596"/>
    <n v="737"/>
    <s v="Guanine nucleotide exchange factor in Golgi transport N-terminal"/>
    <s v=""/>
    <n v="176"/>
  </r>
  <r>
    <x v="77"/>
    <s v="A5DZV6"/>
    <n v="1912"/>
    <x v="1"/>
    <n v="748"/>
    <n v="934"/>
    <n v="1280"/>
    <s v="Sec7 domain"/>
    <n v="187"/>
    <s v=""/>
  </r>
  <r>
    <x v="78"/>
    <s v="A5E6F7"/>
    <n v="1140"/>
    <x v="1"/>
    <n v="132"/>
    <n v="347"/>
    <n v="1280"/>
    <s v="Sec7 domain"/>
    <n v="216"/>
    <s v=""/>
  </r>
  <r>
    <x v="78"/>
    <s v="A5E6F7"/>
    <n v="1140"/>
    <x v="19"/>
    <n v="361"/>
    <n v="1139"/>
    <n v="46"/>
    <m/>
    <s v=""/>
    <s v=""/>
  </r>
  <r>
    <x v="79"/>
    <s v="A5IDC4"/>
    <n v="398"/>
    <x v="1"/>
    <n v="3"/>
    <n v="192"/>
    <n v="1280"/>
    <s v="Sec7 domain"/>
    <n v="190"/>
    <s v=""/>
  </r>
  <r>
    <x v="80"/>
    <s v="A5K3Y1"/>
    <n v="3001"/>
    <x v="1"/>
    <n v="1053"/>
    <n v="1370"/>
    <n v="1280"/>
    <s v="Sec7 domain"/>
    <n v="318"/>
    <s v=""/>
  </r>
  <r>
    <x v="80"/>
    <s v="A5K3Y1"/>
    <n v="3001"/>
    <x v="44"/>
    <n v="1"/>
    <n v="339"/>
    <n v="11"/>
    <m/>
    <s v=""/>
    <s v=""/>
  </r>
  <r>
    <x v="80"/>
    <s v="A5K3Y1"/>
    <n v="3001"/>
    <x v="44"/>
    <n v="341"/>
    <n v="659"/>
    <n v="11"/>
    <m/>
    <s v=""/>
    <s v=""/>
  </r>
  <r>
    <x v="80"/>
    <s v="A5K3Y1"/>
    <n v="3001"/>
    <x v="45"/>
    <n v="661"/>
    <n v="749"/>
    <n v="2"/>
    <m/>
    <s v=""/>
    <s v=""/>
  </r>
  <r>
    <x v="80"/>
    <s v="A5K3Y1"/>
    <n v="3001"/>
    <x v="46"/>
    <n v="751"/>
    <n v="929"/>
    <n v="6"/>
    <m/>
    <s v=""/>
    <s v=""/>
  </r>
  <r>
    <x v="81"/>
    <s v="A6MKF7"/>
    <n v="98"/>
    <x v="1"/>
    <n v="3"/>
    <n v="92"/>
    <n v="1280"/>
    <s v="Sec7 domain"/>
    <n v="90"/>
    <s v=""/>
  </r>
  <r>
    <x v="82"/>
    <s v="A6QNS4"/>
    <n v="949"/>
    <x v="47"/>
    <n v="147"/>
    <n v="331"/>
    <n v="7"/>
    <m/>
    <s v=""/>
    <s v=""/>
  </r>
  <r>
    <x v="82"/>
    <s v="A6QNS4"/>
    <n v="949"/>
    <x v="1"/>
    <n v="453"/>
    <n v="633"/>
    <n v="1280"/>
    <s v="Sec7 domain"/>
    <n v="181"/>
    <s v=""/>
  </r>
  <r>
    <x v="82"/>
    <s v="A6QNS4"/>
    <n v="949"/>
    <x v="7"/>
    <n v="682"/>
    <n v="794"/>
    <n v="8137"/>
    <s v="PH domain"/>
    <s v=""/>
    <s v=""/>
  </r>
  <r>
    <x v="83"/>
    <s v="A6QZ36"/>
    <n v="1407"/>
    <x v="0"/>
    <n v="392"/>
    <n v="469"/>
    <n v="737"/>
    <s v="Guanine nucleotide exchange factor in Golgi transport N-terminal"/>
    <s v=""/>
    <n v="78"/>
  </r>
  <r>
    <x v="83"/>
    <s v="A6QZ36"/>
    <n v="1407"/>
    <x v="1"/>
    <n v="484"/>
    <n v="672"/>
    <n v="1280"/>
    <s v="Sec7 domain"/>
    <n v="189"/>
    <s v=""/>
  </r>
  <r>
    <x v="84"/>
    <s v="A6R1I1"/>
    <n v="1655"/>
    <x v="10"/>
    <n v="1"/>
    <n v="407"/>
    <n v="59"/>
    <m/>
    <s v=""/>
    <s v=""/>
  </r>
  <r>
    <x v="84"/>
    <s v="A6R1I1"/>
    <n v="1655"/>
    <x v="11"/>
    <n v="408"/>
    <n v="569"/>
    <n v="47"/>
    <m/>
    <s v=""/>
    <s v=""/>
  </r>
  <r>
    <x v="84"/>
    <s v="A6R1I1"/>
    <n v="1655"/>
    <x v="48"/>
    <n v="571"/>
    <n v="679"/>
    <n v="15"/>
    <m/>
    <s v=""/>
    <s v=""/>
  </r>
  <r>
    <x v="84"/>
    <s v="A6R1I1"/>
    <n v="1655"/>
    <x v="49"/>
    <n v="681"/>
    <n v="759"/>
    <n v="7"/>
    <m/>
    <s v=""/>
    <s v=""/>
  </r>
  <r>
    <x v="84"/>
    <s v="A6R1I1"/>
    <n v="1655"/>
    <x v="50"/>
    <n v="761"/>
    <n v="798"/>
    <n v="11"/>
    <m/>
    <s v=""/>
    <s v=""/>
  </r>
  <r>
    <x v="84"/>
    <s v="A6R1I1"/>
    <n v="1655"/>
    <x v="1"/>
    <n v="836"/>
    <n v="1018"/>
    <n v="1280"/>
    <s v="Sec7 domain"/>
    <n v="183"/>
    <s v=""/>
  </r>
  <r>
    <x v="85"/>
    <s v="A6R2W5"/>
    <n v="1905"/>
    <x v="9"/>
    <n v="1"/>
    <n v="209"/>
    <n v="6"/>
    <m/>
    <s v=""/>
    <s v=""/>
  </r>
  <r>
    <x v="85"/>
    <s v="A6R2W5"/>
    <n v="1905"/>
    <x v="2"/>
    <n v="1243"/>
    <n v="1328"/>
    <n v="393"/>
    <s v="Domain of unknown function (DUF1981)"/>
    <s v=""/>
    <s v=""/>
  </r>
  <r>
    <x v="85"/>
    <s v="A6R2W5"/>
    <n v="1905"/>
    <x v="0"/>
    <n v="463"/>
    <n v="641"/>
    <n v="737"/>
    <s v="Guanine nucleotide exchange factor in Golgi transport N-terminal"/>
    <s v=""/>
    <n v="179"/>
  </r>
  <r>
    <x v="85"/>
    <s v="A6R2W5"/>
    <n v="1905"/>
    <x v="1"/>
    <n v="714"/>
    <n v="903"/>
    <n v="1280"/>
    <s v="Sec7 domain"/>
    <n v="190"/>
    <s v=""/>
  </r>
  <r>
    <x v="86"/>
    <s v="A6RCF7"/>
    <n v="656"/>
    <x v="13"/>
    <n v="192"/>
    <n v="251"/>
    <n v="58"/>
    <m/>
    <s v=""/>
    <s v=""/>
  </r>
  <r>
    <x v="86"/>
    <s v="A6RCF7"/>
    <n v="656"/>
    <x v="1"/>
    <n v="442"/>
    <n v="621"/>
    <n v="1280"/>
    <s v="Sec7 domain"/>
    <n v="180"/>
    <s v=""/>
  </r>
  <r>
    <x v="86"/>
    <s v="A6RCF7"/>
    <n v="656"/>
    <x v="13"/>
    <n v="93"/>
    <n v="133"/>
    <n v="58"/>
    <m/>
    <s v=""/>
    <s v=""/>
  </r>
  <r>
    <x v="87"/>
    <s v="A6RSF0"/>
    <n v="718"/>
    <x v="0"/>
    <n v="397"/>
    <n v="520"/>
    <n v="737"/>
    <s v="Guanine nucleotide exchange factor in Golgi transport N-terminal"/>
    <s v=""/>
    <n v="124"/>
  </r>
  <r>
    <x v="87"/>
    <s v="A6RSF0"/>
    <n v="718"/>
    <x v="1"/>
    <n v="664"/>
    <n v="718"/>
    <n v="1280"/>
    <s v="Sec7 domain"/>
    <n v="55"/>
    <s v=""/>
  </r>
  <r>
    <x v="88"/>
    <s v="A6RSF1"/>
    <n v="684"/>
    <x v="1"/>
    <n v="1"/>
    <n v="41"/>
    <n v="1280"/>
    <s v="Sec7 domain"/>
    <n v="41"/>
    <s v=""/>
  </r>
  <r>
    <x v="89"/>
    <s v="A6SDD5"/>
    <n v="1514"/>
    <x v="13"/>
    <n v="1"/>
    <n v="481"/>
    <n v="58"/>
    <m/>
    <s v=""/>
    <s v=""/>
  </r>
  <r>
    <x v="89"/>
    <s v="A6SDD5"/>
    <n v="1514"/>
    <x v="1"/>
    <n v="518"/>
    <n v="711"/>
    <n v="1280"/>
    <s v="Sec7 domain"/>
    <n v="194"/>
    <s v=""/>
  </r>
  <r>
    <x v="90"/>
    <s v="A6SNA5"/>
    <n v="426"/>
    <x v="1"/>
    <n v="1"/>
    <n v="50"/>
    <n v="1280"/>
    <s v="Sec7 domain"/>
    <n v="50"/>
    <s v=""/>
  </r>
  <r>
    <x v="91"/>
    <s v="A6ZPZ2"/>
    <n v="1408"/>
    <x v="0"/>
    <n v="314"/>
    <n v="476"/>
    <n v="737"/>
    <s v="Guanine nucleotide exchange factor in Golgi transport N-terminal"/>
    <s v=""/>
    <n v="163"/>
  </r>
  <r>
    <x v="91"/>
    <s v="A6ZPZ2"/>
    <n v="1408"/>
    <x v="1"/>
    <n v="537"/>
    <n v="748"/>
    <n v="1280"/>
    <s v="Sec7 domain"/>
    <n v="212"/>
    <s v=""/>
  </r>
  <r>
    <x v="92"/>
    <s v="A6ZQS6"/>
    <n v="1459"/>
    <x v="0"/>
    <n v="325"/>
    <n v="494"/>
    <n v="737"/>
    <s v="Guanine nucleotide exchange factor in Golgi transport N-terminal"/>
    <s v=""/>
    <n v="170"/>
  </r>
  <r>
    <x v="92"/>
    <s v="A6ZQS6"/>
    <n v="1459"/>
    <x v="1"/>
    <n v="555"/>
    <n v="756"/>
    <n v="1280"/>
    <s v="Sec7 domain"/>
    <n v="202"/>
    <s v=""/>
  </r>
  <r>
    <x v="93"/>
    <s v="A6ZWX7"/>
    <n v="1226"/>
    <x v="51"/>
    <n v="1"/>
    <n v="409"/>
    <n v="5"/>
    <m/>
    <s v=""/>
    <s v=""/>
  </r>
  <r>
    <x v="93"/>
    <s v="A6ZWX7"/>
    <n v="1226"/>
    <x v="1"/>
    <n v="410"/>
    <n v="622"/>
    <n v="1280"/>
    <s v="Sec7 domain"/>
    <n v="213"/>
    <s v=""/>
  </r>
  <r>
    <x v="94"/>
    <s v="A6ZYC8"/>
    <n v="2009"/>
    <x v="52"/>
    <n v="1"/>
    <n v="197"/>
    <n v="7"/>
    <m/>
    <s v=""/>
    <s v=""/>
  </r>
  <r>
    <x v="94"/>
    <s v="A6ZYC8"/>
    <n v="2009"/>
    <x v="2"/>
    <n v="1368"/>
    <n v="1454"/>
    <n v="393"/>
    <s v="Domain of unknown function (DUF1981)"/>
    <s v=""/>
    <s v=""/>
  </r>
  <r>
    <x v="94"/>
    <s v="A6ZYC8"/>
    <n v="2009"/>
    <x v="0"/>
    <n v="493"/>
    <n v="664"/>
    <n v="737"/>
    <s v="Guanine nucleotide exchange factor in Golgi transport N-terminal"/>
    <s v=""/>
    <n v="172"/>
  </r>
  <r>
    <x v="94"/>
    <s v="A6ZYC8"/>
    <n v="2009"/>
    <x v="1"/>
    <n v="824"/>
    <n v="1010"/>
    <n v="1280"/>
    <s v="Sec7 domain"/>
    <n v="187"/>
    <s v=""/>
  </r>
  <r>
    <x v="95"/>
    <s v="A7APN4"/>
    <n v="1908"/>
    <x v="53"/>
    <n v="1031"/>
    <n v="1759"/>
    <n v="3"/>
    <m/>
    <s v=""/>
    <s v=""/>
  </r>
  <r>
    <x v="95"/>
    <s v="A7APN4"/>
    <n v="1908"/>
    <x v="54"/>
    <n v="1761"/>
    <n v="1907"/>
    <n v="2"/>
    <m/>
    <s v=""/>
    <s v=""/>
  </r>
  <r>
    <x v="95"/>
    <s v="A7APN4"/>
    <n v="1908"/>
    <x v="0"/>
    <n v="293"/>
    <n v="433"/>
    <n v="737"/>
    <s v="Guanine nucleotide exchange factor in Golgi transport N-terminal"/>
    <s v=""/>
    <n v="141"/>
  </r>
  <r>
    <x v="95"/>
    <s v="A7APN4"/>
    <n v="1908"/>
    <x v="1"/>
    <n v="527"/>
    <n v="852"/>
    <n v="1280"/>
    <s v="Sec7 domain"/>
    <n v="326"/>
    <s v=""/>
  </r>
  <r>
    <x v="96"/>
    <s v="A7ET26"/>
    <n v="1566"/>
    <x v="0"/>
    <n v="354"/>
    <n v="477"/>
    <n v="737"/>
    <s v="Guanine nucleotide exchange factor in Golgi transport N-terminal"/>
    <s v=""/>
    <n v="124"/>
  </r>
  <r>
    <x v="96"/>
    <s v="A7ET26"/>
    <n v="1566"/>
    <x v="1"/>
    <n v="621"/>
    <n v="808"/>
    <n v="1280"/>
    <s v="Sec7 domain"/>
    <n v="188"/>
    <s v=""/>
  </r>
  <r>
    <x v="97"/>
    <s v="A7EUC2"/>
    <n v="1287"/>
    <x v="13"/>
    <n v="1"/>
    <n v="255"/>
    <n v="58"/>
    <m/>
    <s v=""/>
    <s v=""/>
  </r>
  <r>
    <x v="97"/>
    <s v="A7EUC2"/>
    <n v="1287"/>
    <x v="1"/>
    <n v="295"/>
    <n v="485"/>
    <n v="1280"/>
    <s v="Sec7 domain"/>
    <n v="191"/>
    <s v=""/>
  </r>
  <r>
    <x v="98"/>
    <s v="A7F3W9"/>
    <n v="1585"/>
    <x v="19"/>
    <n v="1211"/>
    <n v="1584"/>
    <n v="46"/>
    <m/>
    <s v=""/>
    <s v=""/>
  </r>
  <r>
    <x v="98"/>
    <s v="A7F3W9"/>
    <n v="1585"/>
    <x v="10"/>
    <n v="1"/>
    <n v="390"/>
    <n v="59"/>
    <m/>
    <s v=""/>
    <s v=""/>
  </r>
  <r>
    <x v="98"/>
    <s v="A7F3W9"/>
    <n v="1585"/>
    <x v="11"/>
    <n v="391"/>
    <n v="599"/>
    <n v="47"/>
    <m/>
    <s v=""/>
    <s v=""/>
  </r>
  <r>
    <x v="98"/>
    <s v="A7F3W9"/>
    <n v="1585"/>
    <x v="55"/>
    <n v="601"/>
    <n v="759"/>
    <n v="2"/>
    <m/>
    <s v=""/>
    <s v=""/>
  </r>
  <r>
    <x v="98"/>
    <s v="A7F3W9"/>
    <n v="1585"/>
    <x v="10"/>
    <n v="761"/>
    <n v="793"/>
    <n v="59"/>
    <m/>
    <s v=""/>
    <s v=""/>
  </r>
  <r>
    <x v="98"/>
    <s v="A7F3W9"/>
    <n v="1585"/>
    <x v="1"/>
    <n v="817"/>
    <n v="988"/>
    <n v="1280"/>
    <s v="Sec7 domain"/>
    <n v="172"/>
    <s v=""/>
  </r>
  <r>
    <x v="98"/>
    <s v="A7F3W9"/>
    <n v="1585"/>
    <x v="56"/>
    <n v="989"/>
    <n v="1209"/>
    <n v="2"/>
    <m/>
    <s v=""/>
    <s v=""/>
  </r>
  <r>
    <x v="99"/>
    <s v="A7F8Z2"/>
    <n v="1817"/>
    <x v="2"/>
    <n v="1172"/>
    <n v="1257"/>
    <n v="393"/>
    <s v="Domain of unknown function (DUF1981)"/>
    <s v=""/>
    <s v=""/>
  </r>
  <r>
    <x v="99"/>
    <s v="A7F8Z2"/>
    <n v="1817"/>
    <x v="0"/>
    <n v="303"/>
    <n v="479"/>
    <n v="737"/>
    <s v="Guanine nucleotide exchange factor in Golgi transport N-terminal"/>
    <s v=""/>
    <n v="177"/>
  </r>
  <r>
    <x v="99"/>
    <s v="A7F8Z2"/>
    <n v="1817"/>
    <x v="1"/>
    <n v="625"/>
    <n v="811"/>
    <n v="1280"/>
    <s v="Sec7 domain"/>
    <n v="187"/>
    <s v=""/>
  </r>
  <r>
    <x v="100"/>
    <s v="A7FA91"/>
    <n v="1094"/>
    <x v="10"/>
    <n v="1"/>
    <n v="389"/>
    <n v="59"/>
    <m/>
    <s v=""/>
    <s v=""/>
  </r>
  <r>
    <x v="100"/>
    <s v="A7FA91"/>
    <n v="1094"/>
    <x v="11"/>
    <n v="390"/>
    <n v="594"/>
    <n v="47"/>
    <m/>
    <s v=""/>
    <s v=""/>
  </r>
  <r>
    <x v="100"/>
    <s v="A7FA91"/>
    <n v="1094"/>
    <x v="55"/>
    <n v="596"/>
    <n v="702"/>
    <n v="2"/>
    <m/>
    <s v=""/>
    <s v=""/>
  </r>
  <r>
    <x v="100"/>
    <s v="A7FA91"/>
    <n v="1094"/>
    <x v="1"/>
    <n v="767"/>
    <n v="939"/>
    <n v="1280"/>
    <s v="Sec7 domain"/>
    <n v="173"/>
    <s v=""/>
  </r>
  <r>
    <x v="100"/>
    <s v="A7FA91"/>
    <n v="1094"/>
    <x v="56"/>
    <n v="941"/>
    <n v="1090"/>
    <n v="2"/>
    <m/>
    <s v=""/>
    <s v=""/>
  </r>
  <r>
    <x v="101"/>
    <s v="A7RN73"/>
    <n v="291"/>
    <x v="1"/>
    <n v="74"/>
    <n v="262"/>
    <n v="1280"/>
    <s v="Sec7 domain"/>
    <n v="189"/>
    <s v=""/>
  </r>
  <r>
    <x v="102"/>
    <s v="A7S350"/>
    <n v="1833"/>
    <x v="2"/>
    <n v="1200"/>
    <n v="1286"/>
    <n v="393"/>
    <s v="Domain of unknown function (DUF1981)"/>
    <s v=""/>
    <s v=""/>
  </r>
  <r>
    <x v="102"/>
    <s v="A7S350"/>
    <n v="1833"/>
    <x v="0"/>
    <n v="406"/>
    <n v="569"/>
    <n v="737"/>
    <s v="Guanine nucleotide exchange factor in Golgi transport N-terminal"/>
    <s v=""/>
    <n v="164"/>
  </r>
  <r>
    <x v="102"/>
    <s v="A7S350"/>
    <n v="1833"/>
    <x v="1"/>
    <n v="677"/>
    <n v="864"/>
    <n v="1280"/>
    <s v="Sec7 domain"/>
    <n v="188"/>
    <s v=""/>
  </r>
  <r>
    <x v="103"/>
    <s v="A7SEA8"/>
    <n v="395"/>
    <x v="7"/>
    <n v="256"/>
    <n v="373"/>
    <n v="8137"/>
    <s v="PH domain"/>
    <s v=""/>
    <s v=""/>
  </r>
  <r>
    <x v="103"/>
    <s v="A7SEA8"/>
    <n v="395"/>
    <x v="1"/>
    <n v="54"/>
    <n v="239"/>
    <n v="1280"/>
    <s v="Sec7 domain"/>
    <n v="186"/>
    <s v=""/>
  </r>
  <r>
    <x v="104"/>
    <s v="A7SN35"/>
    <n v="520"/>
    <x v="17"/>
    <n v="231"/>
    <n v="409"/>
    <n v="98"/>
    <m/>
    <s v=""/>
    <s v=""/>
  </r>
  <r>
    <x v="104"/>
    <s v="A7SN35"/>
    <n v="520"/>
    <x v="1"/>
    <n v="29"/>
    <n v="216"/>
    <n v="1280"/>
    <s v="Sec7 domain"/>
    <n v="188"/>
    <s v=""/>
  </r>
  <r>
    <x v="104"/>
    <s v="A7SN35"/>
    <n v="520"/>
    <x v="57"/>
    <n v="499"/>
    <n v="519"/>
    <n v="2"/>
    <m/>
    <s v=""/>
    <s v=""/>
  </r>
  <r>
    <x v="105"/>
    <s v="A7SN91"/>
    <n v="336"/>
    <x v="7"/>
    <n v="191"/>
    <n v="302"/>
    <n v="8137"/>
    <s v="PH domain"/>
    <s v=""/>
    <s v=""/>
  </r>
  <r>
    <x v="105"/>
    <s v="A7SN91"/>
    <n v="336"/>
    <x v="1"/>
    <n v="3"/>
    <n v="159"/>
    <n v="1280"/>
    <s v="Sec7 domain"/>
    <n v="157"/>
    <s v=""/>
  </r>
  <r>
    <x v="106"/>
    <s v="A7SXN1"/>
    <n v="1704"/>
    <x v="0"/>
    <n v="383"/>
    <n v="540"/>
    <n v="737"/>
    <s v="Guanine nucleotide exchange factor in Golgi transport N-terminal"/>
    <s v=""/>
    <n v="158"/>
  </r>
  <r>
    <x v="106"/>
    <s v="A7SXN1"/>
    <n v="1704"/>
    <x v="1"/>
    <n v="673"/>
    <n v="860"/>
    <n v="1280"/>
    <s v="Sec7 domain"/>
    <n v="188"/>
    <s v=""/>
  </r>
  <r>
    <x v="107"/>
    <s v="A7T3S2"/>
    <n v="229"/>
    <x v="57"/>
    <n v="201"/>
    <n v="228"/>
    <n v="2"/>
    <m/>
    <s v=""/>
    <s v=""/>
  </r>
  <r>
    <x v="107"/>
    <s v="A7T3S2"/>
    <n v="229"/>
    <x v="1"/>
    <n v="48"/>
    <n v="200"/>
    <n v="1280"/>
    <s v="Sec7 domain"/>
    <n v="153"/>
    <s v=""/>
  </r>
  <r>
    <x v="108"/>
    <s v="A7T3U7"/>
    <n v="255"/>
    <x v="7"/>
    <n v="116"/>
    <n v="233"/>
    <n v="8137"/>
    <s v="PH domain"/>
    <s v=""/>
    <s v=""/>
  </r>
  <r>
    <x v="108"/>
    <s v="A7T3U7"/>
    <n v="255"/>
    <x v="1"/>
    <n v="1"/>
    <n v="99"/>
    <n v="1280"/>
    <s v="Sec7 domain"/>
    <n v="99"/>
    <s v=""/>
  </r>
  <r>
    <x v="109"/>
    <s v="A7T9G5"/>
    <n v="219"/>
    <x v="1"/>
    <n v="1"/>
    <n v="200"/>
    <n v="1280"/>
    <s v="Sec7 domain"/>
    <n v="200"/>
    <s v=""/>
  </r>
  <r>
    <x v="110"/>
    <s v="A7TEP3"/>
    <n v="1956"/>
    <x v="58"/>
    <n v="1"/>
    <n v="209"/>
    <n v="6"/>
    <m/>
    <s v=""/>
    <s v=""/>
  </r>
  <r>
    <x v="110"/>
    <s v="A7TEP3"/>
    <n v="1956"/>
    <x v="2"/>
    <n v="1331"/>
    <n v="1417"/>
    <n v="393"/>
    <s v="Domain of unknown function (DUF1981)"/>
    <s v=""/>
    <s v=""/>
  </r>
  <r>
    <x v="110"/>
    <s v="A7TEP3"/>
    <n v="1956"/>
    <x v="0"/>
    <n v="454"/>
    <n v="625"/>
    <n v="737"/>
    <s v="Guanine nucleotide exchange factor in Golgi transport N-terminal"/>
    <s v=""/>
    <n v="172"/>
  </r>
  <r>
    <x v="110"/>
    <s v="A7TEP3"/>
    <n v="1956"/>
    <x v="1"/>
    <n v="781"/>
    <n v="967"/>
    <n v="1280"/>
    <s v="Sec7 domain"/>
    <n v="187"/>
    <s v=""/>
  </r>
  <r>
    <x v="111"/>
    <s v="A7TKB6"/>
    <n v="773"/>
    <x v="1"/>
    <n v="62"/>
    <n v="276"/>
    <n v="1280"/>
    <s v="Sec7 domain"/>
    <n v="215"/>
    <s v=""/>
  </r>
  <r>
    <x v="112"/>
    <s v="A7TLN0"/>
    <n v="1483"/>
    <x v="0"/>
    <n v="383"/>
    <n v="564"/>
    <n v="737"/>
    <s v="Guanine nucleotide exchange factor in Golgi transport N-terminal"/>
    <s v=""/>
    <n v="182"/>
  </r>
  <r>
    <x v="112"/>
    <s v="A7TLN0"/>
    <n v="1483"/>
    <x v="1"/>
    <n v="625"/>
    <n v="826"/>
    <n v="1280"/>
    <s v="Sec7 domain"/>
    <n v="202"/>
    <s v=""/>
  </r>
  <r>
    <x v="113"/>
    <s v="A8BIL0"/>
    <n v="2367"/>
    <x v="59"/>
    <n v="1121"/>
    <n v="2366"/>
    <n v="3"/>
    <m/>
    <s v=""/>
    <s v=""/>
  </r>
  <r>
    <x v="113"/>
    <s v="A8BIL0"/>
    <n v="2367"/>
    <x v="60"/>
    <n v="1"/>
    <n v="939"/>
    <n v="3"/>
    <m/>
    <s v=""/>
    <s v=""/>
  </r>
  <r>
    <x v="113"/>
    <s v="A8BIL0"/>
    <n v="2367"/>
    <x v="1"/>
    <n v="961"/>
    <n v="1078"/>
    <n v="1280"/>
    <s v="Sec7 domain"/>
    <n v="118"/>
    <s v=""/>
  </r>
  <r>
    <x v="114"/>
    <s v="A8BK70"/>
    <n v="2222"/>
    <x v="61"/>
    <n v="1001"/>
    <n v="2221"/>
    <n v="3"/>
    <m/>
    <s v=""/>
    <s v=""/>
  </r>
  <r>
    <x v="114"/>
    <s v="A8BK70"/>
    <n v="2222"/>
    <x v="62"/>
    <n v="1"/>
    <n v="709"/>
    <n v="4"/>
    <m/>
    <s v=""/>
    <s v=""/>
  </r>
  <r>
    <x v="114"/>
    <s v="A8BK70"/>
    <n v="2222"/>
    <x v="1"/>
    <n v="754"/>
    <n v="969"/>
    <n v="1280"/>
    <s v="Sec7 domain"/>
    <n v="216"/>
    <s v=""/>
  </r>
  <r>
    <x v="115"/>
    <s v="A8DZA3"/>
    <n v="833"/>
    <x v="16"/>
    <n v="1"/>
    <n v="305"/>
    <n v="80"/>
    <m/>
    <s v=""/>
    <s v=""/>
  </r>
  <r>
    <x v="115"/>
    <s v="A8DZA3"/>
    <n v="833"/>
    <x v="1"/>
    <n v="308"/>
    <n v="499"/>
    <n v="1280"/>
    <s v="Sec7 domain"/>
    <n v="192"/>
    <s v=""/>
  </r>
  <r>
    <x v="115"/>
    <s v="A8DZA3"/>
    <n v="833"/>
    <x v="17"/>
    <n v="507"/>
    <n v="669"/>
    <n v="98"/>
    <m/>
    <s v=""/>
    <s v=""/>
  </r>
  <r>
    <x v="115"/>
    <s v="A8DZA3"/>
    <n v="833"/>
    <x v="63"/>
    <n v="671"/>
    <n v="831"/>
    <n v="3"/>
    <m/>
    <s v=""/>
    <s v=""/>
  </r>
  <r>
    <x v="116"/>
    <s v="A8GN74"/>
    <n v="649"/>
    <x v="1"/>
    <n v="2"/>
    <n v="193"/>
    <n v="1280"/>
    <s v="Sec7 domain"/>
    <n v="192"/>
    <s v=""/>
  </r>
  <r>
    <x v="116"/>
    <s v="A8GN74"/>
    <n v="649"/>
    <x v="64"/>
    <n v="240"/>
    <n v="645"/>
    <n v="22"/>
    <m/>
    <s v=""/>
    <s v=""/>
  </r>
  <r>
    <x v="117"/>
    <s v="A8GVK9"/>
    <n v="658"/>
    <x v="64"/>
    <n v="231"/>
    <n v="656"/>
    <n v="22"/>
    <m/>
    <s v=""/>
    <s v=""/>
  </r>
  <r>
    <x v="117"/>
    <s v="A8GVK9"/>
    <n v="658"/>
    <x v="1"/>
    <n v="3"/>
    <n v="197"/>
    <n v="1280"/>
    <s v="Sec7 domain"/>
    <n v="195"/>
    <s v=""/>
  </r>
  <r>
    <x v="118"/>
    <s v="A8IEI2"/>
    <n v="1046"/>
    <x v="0"/>
    <n v="233"/>
    <n v="339"/>
    <n v="737"/>
    <s v="Guanine nucleotide exchange factor in Golgi transport N-terminal"/>
    <s v=""/>
    <n v="107"/>
  </r>
  <r>
    <x v="118"/>
    <s v="A8IEI2"/>
    <n v="1046"/>
    <x v="1"/>
    <n v="373"/>
    <n v="552"/>
    <n v="1280"/>
    <s v="Sec7 domain"/>
    <n v="180"/>
    <s v=""/>
  </r>
  <r>
    <x v="119"/>
    <s v="A8J189"/>
    <n v="2150"/>
    <x v="2"/>
    <n v="1342"/>
    <n v="1427"/>
    <n v="393"/>
    <s v="Domain of unknown function (DUF1981)"/>
    <s v=""/>
    <s v=""/>
  </r>
  <r>
    <x v="119"/>
    <s v="A8J189"/>
    <n v="2150"/>
    <x v="65"/>
    <n v="1751"/>
    <n v="2149"/>
    <n v="2"/>
    <m/>
    <s v=""/>
    <s v=""/>
  </r>
  <r>
    <x v="119"/>
    <s v="A8J189"/>
    <n v="2150"/>
    <x v="0"/>
    <n v="386"/>
    <n v="566"/>
    <n v="737"/>
    <s v="Guanine nucleotide exchange factor in Golgi transport N-terminal"/>
    <s v=""/>
    <n v="181"/>
  </r>
  <r>
    <x v="119"/>
    <s v="A8J189"/>
    <n v="2150"/>
    <x v="1"/>
    <n v="705"/>
    <n v="903"/>
    <n v="1280"/>
    <s v="Sec7 domain"/>
    <n v="199"/>
    <s v=""/>
  </r>
  <r>
    <x v="120"/>
    <s v="A8JCM5"/>
    <n v="1490"/>
    <x v="0"/>
    <n v="247"/>
    <n v="399"/>
    <n v="737"/>
    <s v="Guanine nucleotide exchange factor in Golgi transport N-terminal"/>
    <s v=""/>
    <n v="153"/>
  </r>
  <r>
    <x v="120"/>
    <s v="A8JCM5"/>
    <n v="1490"/>
    <x v="66"/>
    <n v="451"/>
    <n v="579"/>
    <n v="2"/>
    <m/>
    <s v=""/>
    <s v=""/>
  </r>
  <r>
    <x v="120"/>
    <s v="A8JCM5"/>
    <n v="1490"/>
    <x v="1"/>
    <n v="590"/>
    <n v="791"/>
    <n v="1280"/>
    <s v="Sec7 domain"/>
    <n v="202"/>
    <s v=""/>
  </r>
  <r>
    <x v="121"/>
    <s v="A8JR81"/>
    <n v="1521"/>
    <x v="1"/>
    <n v="1038"/>
    <n v="1213"/>
    <n v="1280"/>
    <s v="Sec7 domain"/>
    <n v="176"/>
    <s v=""/>
  </r>
  <r>
    <x v="121"/>
    <s v="A8JR81"/>
    <n v="1521"/>
    <x v="7"/>
    <n v="1254"/>
    <n v="1365"/>
    <n v="8137"/>
    <s v="PH domain"/>
    <s v=""/>
    <s v=""/>
  </r>
  <r>
    <x v="121"/>
    <s v="A8JR81"/>
    <n v="1521"/>
    <x v="67"/>
    <n v="1395"/>
    <n v="1440"/>
    <n v="31"/>
    <m/>
    <s v=""/>
    <s v=""/>
  </r>
  <r>
    <x v="121"/>
    <s v="A8JR81"/>
    <n v="1521"/>
    <x v="68"/>
    <n v="6"/>
    <n v="85"/>
    <n v="12568"/>
    <s v="PDZ domain (Also known as DHR or GLGF)"/>
    <s v=""/>
    <s v=""/>
  </r>
  <r>
    <x v="122"/>
    <s v="A8JR82"/>
    <n v="1387"/>
    <x v="7"/>
    <n v="1120"/>
    <n v="1231"/>
    <n v="8137"/>
    <s v="PH domain"/>
    <s v=""/>
    <s v=""/>
  </r>
  <r>
    <x v="122"/>
    <s v="A8JR82"/>
    <n v="1387"/>
    <x v="67"/>
    <n v="1261"/>
    <n v="1306"/>
    <n v="31"/>
    <m/>
    <s v=""/>
    <s v=""/>
  </r>
  <r>
    <x v="122"/>
    <s v="A8JR82"/>
    <n v="1387"/>
    <x v="68"/>
    <n v="6"/>
    <n v="85"/>
    <n v="12568"/>
    <s v="PDZ domain (Also known as DHR or GLGF)"/>
    <s v=""/>
    <s v=""/>
  </r>
  <r>
    <x v="122"/>
    <s v="A8JR82"/>
    <n v="1387"/>
    <x v="1"/>
    <n v="904"/>
    <n v="1079"/>
    <n v="1280"/>
    <s v="Sec7 domain"/>
    <n v="176"/>
    <s v=""/>
  </r>
  <r>
    <x v="123"/>
    <s v="A8MWB4"/>
    <n v="398"/>
    <x v="7"/>
    <n v="261"/>
    <n v="377"/>
    <n v="8137"/>
    <s v="PH domain"/>
    <s v=""/>
    <s v=""/>
  </r>
  <r>
    <x v="123"/>
    <s v="A8MWB4"/>
    <n v="398"/>
    <x v="69"/>
    <n v="3"/>
    <n v="35"/>
    <n v="17"/>
    <m/>
    <s v=""/>
    <s v=""/>
  </r>
  <r>
    <x v="123"/>
    <s v="A8MWB4"/>
    <n v="398"/>
    <x v="1"/>
    <n v="57"/>
    <n v="244"/>
    <n v="1280"/>
    <s v="Sec7 domain"/>
    <n v="188"/>
    <s v=""/>
  </r>
  <r>
    <x v="124"/>
    <s v="A8N1X2"/>
    <n v="1257"/>
    <x v="1"/>
    <n v="414"/>
    <n v="595"/>
    <n v="1280"/>
    <s v="Sec7 domain"/>
    <n v="182"/>
    <s v=""/>
  </r>
  <r>
    <x v="124"/>
    <s v="A8N1X2"/>
    <n v="1257"/>
    <x v="7"/>
    <n v="732"/>
    <n v="854"/>
    <n v="8137"/>
    <s v="PH domain"/>
    <s v=""/>
    <s v=""/>
  </r>
  <r>
    <x v="125"/>
    <s v="A8N5V3"/>
    <n v="1719"/>
    <x v="1"/>
    <n v="1219"/>
    <n v="1412"/>
    <n v="1280"/>
    <s v="Sec7 domain"/>
    <n v="194"/>
    <s v=""/>
  </r>
  <r>
    <x v="125"/>
    <s v="A8N5V3"/>
    <n v="1719"/>
    <x v="70"/>
    <n v="1430"/>
    <n v="1717"/>
    <n v="8"/>
    <m/>
    <s v=""/>
    <s v=""/>
  </r>
  <r>
    <x v="125"/>
    <s v="A8N5V3"/>
    <n v="1719"/>
    <x v="71"/>
    <n v="40"/>
    <n v="1208"/>
    <n v="16"/>
    <m/>
    <s v=""/>
    <s v=""/>
  </r>
  <r>
    <x v="126"/>
    <s v="A8NG37"/>
    <n v="1508"/>
    <x v="0"/>
    <n v="333"/>
    <n v="529"/>
    <n v="737"/>
    <s v="Guanine nucleotide exchange factor in Golgi transport N-terminal"/>
    <s v=""/>
    <n v="197"/>
  </r>
  <r>
    <x v="126"/>
    <s v="A8NG37"/>
    <n v="1508"/>
    <x v="1"/>
    <n v="587"/>
    <n v="777"/>
    <n v="1280"/>
    <s v="Sec7 domain"/>
    <n v="191"/>
    <s v=""/>
  </r>
  <r>
    <x v="127"/>
    <s v="A8NXE0"/>
    <n v="1927"/>
    <x v="2"/>
    <n v="1332"/>
    <n v="1415"/>
    <n v="393"/>
    <s v="Domain of unknown function (DUF1981)"/>
    <s v=""/>
    <s v=""/>
  </r>
  <r>
    <x v="127"/>
    <s v="A8NXE0"/>
    <n v="1927"/>
    <x v="0"/>
    <n v="486"/>
    <n v="663"/>
    <n v="737"/>
    <s v="Guanine nucleotide exchange factor in Golgi transport N-terminal"/>
    <s v=""/>
    <n v="178"/>
  </r>
  <r>
    <x v="127"/>
    <s v="A8NXE0"/>
    <n v="1927"/>
    <x v="1"/>
    <n v="810"/>
    <n v="1014"/>
    <n v="1280"/>
    <s v="Sec7 domain"/>
    <n v="205"/>
    <s v=""/>
  </r>
  <r>
    <x v="128"/>
    <s v="A8P3A3"/>
    <n v="2054"/>
    <x v="72"/>
    <n v="1791"/>
    <n v="2053"/>
    <n v="5"/>
    <m/>
    <s v=""/>
    <s v=""/>
  </r>
  <r>
    <x v="128"/>
    <s v="A8P3A3"/>
    <n v="2054"/>
    <x v="73"/>
    <n v="221"/>
    <n v="429"/>
    <n v="2"/>
    <m/>
    <s v=""/>
    <s v=""/>
  </r>
  <r>
    <x v="128"/>
    <s v="A8P3A3"/>
    <n v="2054"/>
    <x v="0"/>
    <n v="432"/>
    <n v="589"/>
    <n v="737"/>
    <s v="Guanine nucleotide exchange factor in Golgi transport N-terminal"/>
    <s v=""/>
    <n v="158"/>
  </r>
  <r>
    <x v="128"/>
    <s v="A8P3A3"/>
    <n v="2054"/>
    <x v="1"/>
    <n v="705"/>
    <n v="892"/>
    <n v="1280"/>
    <s v="Sec7 domain"/>
    <n v="188"/>
    <s v=""/>
  </r>
  <r>
    <x v="129"/>
    <s v="A8PNI2"/>
    <n v="1667"/>
    <x v="2"/>
    <n v="1013"/>
    <n v="1098"/>
    <n v="393"/>
    <s v="Domain of unknown function (DUF1981)"/>
    <s v=""/>
    <s v=""/>
  </r>
  <r>
    <x v="129"/>
    <s v="A8PNI2"/>
    <n v="1667"/>
    <x v="0"/>
    <n v="291"/>
    <n v="365"/>
    <n v="737"/>
    <s v="Guanine nucleotide exchange factor in Golgi transport N-terminal"/>
    <s v=""/>
    <n v="75"/>
  </r>
  <r>
    <x v="129"/>
    <s v="A8PNI2"/>
    <n v="1667"/>
    <x v="0"/>
    <n v="364"/>
    <n v="419"/>
    <n v="737"/>
    <s v="Guanine nucleotide exchange factor in Golgi transport N-terminal"/>
    <s v=""/>
    <n v="56"/>
  </r>
  <r>
    <x v="129"/>
    <s v="A8PNI2"/>
    <n v="1667"/>
    <x v="1"/>
    <n v="509"/>
    <n v="696"/>
    <n v="1280"/>
    <s v="Sec7 domain"/>
    <n v="188"/>
    <s v=""/>
  </r>
  <r>
    <x v="130"/>
    <s v="A8PSY6"/>
    <n v="746"/>
    <x v="1"/>
    <n v="195"/>
    <n v="392"/>
    <n v="1280"/>
    <s v="Sec7 domain"/>
    <n v="198"/>
    <s v=""/>
  </r>
  <r>
    <x v="130"/>
    <s v="A8PSY6"/>
    <n v="746"/>
    <x v="19"/>
    <n v="521"/>
    <n v="745"/>
    <n v="46"/>
    <m/>
    <s v=""/>
    <s v=""/>
  </r>
  <r>
    <x v="131"/>
    <s v="A8PYL1"/>
    <n v="686"/>
    <x v="74"/>
    <n v="1"/>
    <n v="157"/>
    <n v="3"/>
    <m/>
    <s v=""/>
    <s v=""/>
  </r>
  <r>
    <x v="131"/>
    <s v="A8PYL1"/>
    <n v="686"/>
    <x v="1"/>
    <n v="158"/>
    <n v="340"/>
    <n v="1280"/>
    <s v="Sec7 domain"/>
    <n v="183"/>
    <s v=""/>
  </r>
  <r>
    <x v="131"/>
    <s v="A8PYL1"/>
    <n v="686"/>
    <x v="7"/>
    <n v="387"/>
    <n v="498"/>
    <n v="8137"/>
    <s v="PH domain"/>
    <s v=""/>
    <s v=""/>
  </r>
  <r>
    <x v="131"/>
    <s v="A8PYL1"/>
    <n v="686"/>
    <x v="75"/>
    <n v="601"/>
    <n v="685"/>
    <n v="2"/>
    <m/>
    <s v=""/>
    <s v=""/>
  </r>
  <r>
    <x v="132"/>
    <s v="A8Q0J4"/>
    <n v="395"/>
    <x v="76"/>
    <n v="1"/>
    <n v="39"/>
    <n v="3"/>
    <m/>
    <s v=""/>
    <s v=""/>
  </r>
  <r>
    <x v="132"/>
    <s v="A8Q0J4"/>
    <n v="395"/>
    <x v="7"/>
    <n v="256"/>
    <n v="376"/>
    <n v="8137"/>
    <s v="PH domain"/>
    <s v=""/>
    <s v=""/>
  </r>
  <r>
    <x v="132"/>
    <s v="A8Q0J4"/>
    <n v="395"/>
    <x v="1"/>
    <n v="56"/>
    <n v="240"/>
    <n v="1280"/>
    <s v="Sec7 domain"/>
    <n v="185"/>
    <s v=""/>
  </r>
  <r>
    <x v="133"/>
    <s v="A8Q1V8"/>
    <n v="679"/>
    <x v="1"/>
    <n v="130"/>
    <n v="299"/>
    <n v="1280"/>
    <s v="Sec7 domain"/>
    <n v="170"/>
    <s v=""/>
  </r>
  <r>
    <x v="134"/>
    <s v="A8Q2Z9"/>
    <n v="1685"/>
    <x v="0"/>
    <n v="429"/>
    <n v="608"/>
    <n v="737"/>
    <s v="Guanine nucleotide exchange factor in Golgi transport N-terminal"/>
    <s v=""/>
    <n v="180"/>
  </r>
  <r>
    <x v="134"/>
    <s v="A8Q2Z9"/>
    <n v="1685"/>
    <x v="1"/>
    <n v="674"/>
    <n v="861"/>
    <n v="1280"/>
    <s v="Sec7 domain"/>
    <n v="188"/>
    <s v=""/>
  </r>
  <r>
    <x v="135"/>
    <s v="A8Q6Q5"/>
    <n v="1911"/>
    <x v="2"/>
    <n v="1319"/>
    <n v="1403"/>
    <n v="393"/>
    <s v="Domain of unknown function (DUF1981)"/>
    <s v=""/>
    <s v=""/>
  </r>
  <r>
    <x v="135"/>
    <s v="A8Q6Q5"/>
    <n v="1911"/>
    <x v="0"/>
    <n v="460"/>
    <n v="636"/>
    <n v="737"/>
    <s v="Guanine nucleotide exchange factor in Golgi transport N-terminal"/>
    <s v=""/>
    <n v="177"/>
  </r>
  <r>
    <x v="135"/>
    <s v="A8Q6Q5"/>
    <n v="1911"/>
    <x v="1"/>
    <n v="771"/>
    <n v="957"/>
    <n v="1280"/>
    <s v="Sec7 domain"/>
    <n v="187"/>
    <s v=""/>
  </r>
  <r>
    <x v="136"/>
    <s v="A8QAA7"/>
    <n v="1181"/>
    <x v="71"/>
    <n v="1"/>
    <n v="758"/>
    <n v="16"/>
    <m/>
    <s v=""/>
    <s v=""/>
  </r>
  <r>
    <x v="136"/>
    <s v="A8QAA7"/>
    <n v="1181"/>
    <x v="1"/>
    <n v="759"/>
    <n v="949"/>
    <n v="1280"/>
    <s v="Sec7 domain"/>
    <n v="191"/>
    <s v=""/>
  </r>
  <r>
    <x v="136"/>
    <s v="A8QAA7"/>
    <n v="1181"/>
    <x v="70"/>
    <n v="961"/>
    <n v="1180"/>
    <n v="8"/>
    <m/>
    <s v=""/>
    <s v=""/>
  </r>
  <r>
    <x v="137"/>
    <s v="A8QG19"/>
    <n v="648"/>
    <x v="16"/>
    <n v="1"/>
    <n v="79"/>
    <n v="80"/>
    <m/>
    <s v=""/>
    <s v=""/>
  </r>
  <r>
    <x v="137"/>
    <s v="A8QG19"/>
    <n v="648"/>
    <x v="1"/>
    <n v="219"/>
    <n v="410"/>
    <n v="1280"/>
    <s v="Sec7 domain"/>
    <n v="192"/>
    <s v=""/>
  </r>
  <r>
    <x v="137"/>
    <s v="A8QG19"/>
    <n v="648"/>
    <x v="17"/>
    <n v="421"/>
    <n v="569"/>
    <n v="98"/>
    <m/>
    <s v=""/>
    <s v=""/>
  </r>
  <r>
    <x v="137"/>
    <s v="A8QG19"/>
    <n v="648"/>
    <x v="77"/>
    <n v="571"/>
    <n v="647"/>
    <n v="6"/>
    <m/>
    <s v=""/>
    <s v=""/>
  </r>
  <r>
    <x v="137"/>
    <s v="A8QG19"/>
    <n v="648"/>
    <x v="78"/>
    <n v="81"/>
    <n v="189"/>
    <n v="2"/>
    <m/>
    <s v=""/>
    <s v=""/>
  </r>
  <r>
    <x v="138"/>
    <s v="A8WGT3"/>
    <n v="394"/>
    <x v="7"/>
    <n v="257"/>
    <n v="372"/>
    <n v="8137"/>
    <s v="PH domain"/>
    <s v=""/>
    <s v=""/>
  </r>
  <r>
    <x v="138"/>
    <s v="A8WGT3"/>
    <n v="394"/>
    <x v="1"/>
    <n v="52"/>
    <n v="240"/>
    <n v="1280"/>
    <s v="Sec7 domain"/>
    <n v="189"/>
    <s v=""/>
  </r>
  <r>
    <x v="139"/>
    <s v="A8WHG2"/>
    <n v="1062"/>
    <x v="1"/>
    <n v="579"/>
    <n v="754"/>
    <n v="1280"/>
    <s v="Sec7 domain"/>
    <n v="176"/>
    <s v=""/>
  </r>
  <r>
    <x v="139"/>
    <s v="A8WHG2"/>
    <n v="1062"/>
    <x v="7"/>
    <n v="795"/>
    <n v="906"/>
    <n v="8137"/>
    <s v="PH domain"/>
    <s v=""/>
    <s v=""/>
  </r>
  <r>
    <x v="139"/>
    <s v="A8WHG2"/>
    <n v="1062"/>
    <x v="67"/>
    <n v="936"/>
    <n v="981"/>
    <n v="31"/>
    <m/>
    <s v=""/>
    <s v=""/>
  </r>
  <r>
    <x v="140"/>
    <s v="A8XBN3"/>
    <n v="621"/>
    <x v="16"/>
    <n v="1"/>
    <n v="69"/>
    <n v="80"/>
    <m/>
    <s v=""/>
    <s v=""/>
  </r>
  <r>
    <x v="140"/>
    <s v="A8XBN3"/>
    <n v="621"/>
    <x v="1"/>
    <n v="223"/>
    <n v="402"/>
    <n v="1280"/>
    <s v="Sec7 domain"/>
    <n v="180"/>
    <s v=""/>
  </r>
  <r>
    <x v="140"/>
    <s v="A8XBN3"/>
    <n v="621"/>
    <x v="77"/>
    <n v="584"/>
    <n v="619"/>
    <n v="6"/>
    <m/>
    <s v=""/>
    <s v=""/>
  </r>
  <r>
    <x v="140"/>
    <s v="A8XBN3"/>
    <n v="621"/>
    <x v="79"/>
    <n v="71"/>
    <n v="189"/>
    <n v="4"/>
    <m/>
    <s v=""/>
    <s v=""/>
  </r>
  <r>
    <x v="141"/>
    <s v="A8XCI3"/>
    <n v="1525"/>
    <x v="0"/>
    <n v="230"/>
    <n v="391"/>
    <n v="737"/>
    <s v="Guanine nucleotide exchange factor in Golgi transport N-terminal"/>
    <s v=""/>
    <n v="162"/>
  </r>
  <r>
    <x v="141"/>
    <s v="A8XCI3"/>
    <n v="1525"/>
    <x v="1"/>
    <n v="473"/>
    <n v="660"/>
    <n v="1280"/>
    <s v="Sec7 domain"/>
    <n v="188"/>
    <s v=""/>
  </r>
  <r>
    <x v="141"/>
    <s v="A8XCI3"/>
    <n v="1525"/>
    <x v="2"/>
    <n v="998"/>
    <n v="1083"/>
    <n v="393"/>
    <s v="Domain of unknown function (DUF1981)"/>
    <s v=""/>
    <s v=""/>
  </r>
  <r>
    <x v="142"/>
    <s v="A8XHC1"/>
    <n v="1990"/>
    <x v="72"/>
    <n v="1741"/>
    <n v="1819"/>
    <n v="5"/>
    <m/>
    <s v=""/>
    <s v=""/>
  </r>
  <r>
    <x v="142"/>
    <s v="A8XHC1"/>
    <n v="1990"/>
    <x v="80"/>
    <n v="1821"/>
    <n v="1989"/>
    <n v="3"/>
    <m/>
    <s v=""/>
    <s v=""/>
  </r>
  <r>
    <x v="142"/>
    <s v="A8XHC1"/>
    <n v="1990"/>
    <x v="0"/>
    <n v="365"/>
    <n v="524"/>
    <n v="737"/>
    <s v="Guanine nucleotide exchange factor in Golgi transport N-terminal"/>
    <s v=""/>
    <n v="160"/>
  </r>
  <r>
    <x v="142"/>
    <s v="A8XHC1"/>
    <n v="1990"/>
    <x v="1"/>
    <n v="642"/>
    <n v="828"/>
    <n v="1280"/>
    <s v="Sec7 domain"/>
    <n v="187"/>
    <s v=""/>
  </r>
  <r>
    <x v="143"/>
    <s v="A8XI29"/>
    <n v="836"/>
    <x v="23"/>
    <n v="1"/>
    <n v="345"/>
    <n v="7"/>
    <m/>
    <s v=""/>
    <s v=""/>
  </r>
  <r>
    <x v="143"/>
    <s v="A8XI29"/>
    <n v="836"/>
    <x v="1"/>
    <n v="370"/>
    <n v="558"/>
    <n v="1280"/>
    <s v="Sec7 domain"/>
    <n v="189"/>
    <s v=""/>
  </r>
  <r>
    <x v="143"/>
    <s v="A8XI29"/>
    <n v="836"/>
    <x v="7"/>
    <n v="592"/>
    <n v="703"/>
    <n v="8137"/>
    <s v="PH domain"/>
    <s v=""/>
    <s v=""/>
  </r>
  <r>
    <x v="144"/>
    <s v="A8XWC0"/>
    <n v="1619"/>
    <x v="2"/>
    <n v="1063"/>
    <n v="1148"/>
    <n v="393"/>
    <s v="Domain of unknown function (DUF1981)"/>
    <s v=""/>
    <s v=""/>
  </r>
  <r>
    <x v="144"/>
    <s v="A8XWC0"/>
    <n v="1619"/>
    <x v="0"/>
    <n v="309"/>
    <n v="469"/>
    <n v="737"/>
    <s v="Guanine nucleotide exchange factor in Golgi transport N-terminal"/>
    <s v=""/>
    <n v="161"/>
  </r>
  <r>
    <x v="144"/>
    <s v="A8XWC0"/>
    <n v="1619"/>
    <x v="1"/>
    <n v="552"/>
    <n v="739"/>
    <n v="1280"/>
    <s v="Sec7 domain"/>
    <n v="188"/>
    <s v=""/>
  </r>
  <r>
    <x v="145"/>
    <s v="A8Y3J5"/>
    <n v="362"/>
    <x v="1"/>
    <n v="107"/>
    <n v="210"/>
    <n v="1280"/>
    <s v="Sec7 domain"/>
    <n v="104"/>
    <s v=""/>
  </r>
  <r>
    <x v="145"/>
    <s v="A8Y3J5"/>
    <n v="362"/>
    <x v="81"/>
    <n v="1"/>
    <n v="49"/>
    <n v="4"/>
    <m/>
    <s v=""/>
    <s v=""/>
  </r>
  <r>
    <x v="145"/>
    <s v="A8Y3J5"/>
    <n v="362"/>
    <x v="7"/>
    <n v="231"/>
    <n v="349"/>
    <n v="8137"/>
    <s v="PH domain"/>
    <s v=""/>
    <s v=""/>
  </r>
  <r>
    <x v="146"/>
    <s v="A9JRK9"/>
    <n v="1001"/>
    <x v="16"/>
    <n v="1"/>
    <n v="397"/>
    <n v="80"/>
    <m/>
    <s v=""/>
    <s v=""/>
  </r>
  <r>
    <x v="146"/>
    <s v="A9JRK9"/>
    <n v="1001"/>
    <x v="1"/>
    <n v="400"/>
    <n v="591"/>
    <n v="1280"/>
    <s v="Sec7 domain"/>
    <n v="192"/>
    <s v=""/>
  </r>
  <r>
    <x v="146"/>
    <s v="A9JRK9"/>
    <n v="1001"/>
    <x v="17"/>
    <n v="599"/>
    <n v="943"/>
    <n v="98"/>
    <m/>
    <s v=""/>
    <s v=""/>
  </r>
  <r>
    <x v="147"/>
    <s v="A9RIC5"/>
    <n v="1755"/>
    <x v="2"/>
    <n v="1166"/>
    <n v="1251"/>
    <n v="393"/>
    <s v="Domain of unknown function (DUF1981)"/>
    <s v=""/>
    <s v=""/>
  </r>
  <r>
    <x v="147"/>
    <s v="A9RIC5"/>
    <n v="1755"/>
    <x v="0"/>
    <n v="335"/>
    <n v="498"/>
    <n v="737"/>
    <s v="Guanine nucleotide exchange factor in Golgi transport N-terminal"/>
    <s v=""/>
    <n v="164"/>
  </r>
  <r>
    <x v="147"/>
    <s v="A9RIC5"/>
    <n v="1755"/>
    <x v="1"/>
    <n v="611"/>
    <n v="797"/>
    <n v="1280"/>
    <s v="Sec7 domain"/>
    <n v="187"/>
    <s v=""/>
  </r>
  <r>
    <x v="148"/>
    <s v="A9RJB3"/>
    <n v="1476"/>
    <x v="0"/>
    <n v="305"/>
    <n v="470"/>
    <n v="737"/>
    <s v="Guanine nucleotide exchange factor in Golgi transport N-terminal"/>
    <s v=""/>
    <n v="166"/>
  </r>
  <r>
    <x v="148"/>
    <s v="A9RJB3"/>
    <n v="1476"/>
    <x v="1"/>
    <n v="554"/>
    <n v="742"/>
    <n v="1280"/>
    <s v="Sec7 domain"/>
    <n v="189"/>
    <s v=""/>
  </r>
  <r>
    <x v="149"/>
    <s v="A9RNQ7"/>
    <n v="1778"/>
    <x v="2"/>
    <n v="1089"/>
    <n v="1174"/>
    <n v="393"/>
    <s v="Domain of unknown function (DUF1981)"/>
    <s v=""/>
    <s v=""/>
  </r>
  <r>
    <x v="149"/>
    <s v="A9RNQ7"/>
    <n v="1778"/>
    <x v="0"/>
    <n v="333"/>
    <n v="497"/>
    <n v="737"/>
    <s v="Guanine nucleotide exchange factor in Golgi transport N-terminal"/>
    <s v=""/>
    <n v="165"/>
  </r>
  <r>
    <x v="149"/>
    <s v="A9RNQ7"/>
    <n v="1778"/>
    <x v="1"/>
    <n v="594"/>
    <n v="782"/>
    <n v="1280"/>
    <s v="Sec7 domain"/>
    <n v="189"/>
    <s v=""/>
  </r>
  <r>
    <x v="150"/>
    <s v="A9RUN1"/>
    <n v="1543"/>
    <x v="0"/>
    <n v="423"/>
    <n v="588"/>
    <n v="737"/>
    <s v="Guanine nucleotide exchange factor in Golgi transport N-terminal"/>
    <s v=""/>
    <n v="166"/>
  </r>
  <r>
    <x v="150"/>
    <s v="A9RUN1"/>
    <n v="1543"/>
    <x v="1"/>
    <n v="669"/>
    <n v="858"/>
    <n v="1280"/>
    <s v="Sec7 domain"/>
    <n v="190"/>
    <s v=""/>
  </r>
  <r>
    <x v="151"/>
    <s v="A9SNV0"/>
    <n v="1427"/>
    <x v="0"/>
    <n v="268"/>
    <n v="433"/>
    <n v="737"/>
    <s v="Guanine nucleotide exchange factor in Golgi transport N-terminal"/>
    <s v=""/>
    <n v="166"/>
  </r>
  <r>
    <x v="151"/>
    <s v="A9SNV0"/>
    <n v="1427"/>
    <x v="1"/>
    <n v="519"/>
    <n v="707"/>
    <n v="1280"/>
    <s v="Sec7 domain"/>
    <n v="189"/>
    <s v=""/>
  </r>
  <r>
    <x v="152"/>
    <s v="A9TMD6"/>
    <n v="1749"/>
    <x v="2"/>
    <n v="1163"/>
    <n v="1248"/>
    <n v="393"/>
    <s v="Domain of unknown function (DUF1981)"/>
    <s v=""/>
    <s v=""/>
  </r>
  <r>
    <x v="152"/>
    <s v="A9TMD6"/>
    <n v="1749"/>
    <x v="0"/>
    <n v="335"/>
    <n v="498"/>
    <n v="737"/>
    <s v="Guanine nucleotide exchange factor in Golgi transport N-terminal"/>
    <s v=""/>
    <n v="164"/>
  </r>
  <r>
    <x v="152"/>
    <s v="A9TMD6"/>
    <n v="1749"/>
    <x v="1"/>
    <n v="608"/>
    <n v="794"/>
    <n v="1280"/>
    <s v="Sec7 domain"/>
    <n v="187"/>
    <s v=""/>
  </r>
  <r>
    <x v="153"/>
    <s v="A9TZ95"/>
    <n v="1116"/>
    <x v="0"/>
    <n v="258"/>
    <n v="414"/>
    <n v="737"/>
    <s v="Guanine nucleotide exchange factor in Golgi transport N-terminal"/>
    <s v=""/>
    <n v="157"/>
  </r>
  <r>
    <x v="153"/>
    <s v="A9TZ95"/>
    <n v="1116"/>
    <x v="1"/>
    <n v="500"/>
    <n v="687"/>
    <n v="1280"/>
    <s v="Sec7 domain"/>
    <n v="188"/>
    <s v=""/>
  </r>
  <r>
    <x v="153"/>
    <s v="A9TZ95"/>
    <n v="1116"/>
    <x v="2"/>
    <n v="992"/>
    <n v="1077"/>
    <n v="393"/>
    <s v="Domain of unknown function (DUF1981)"/>
    <s v=""/>
    <s v=""/>
  </r>
  <r>
    <x v="154"/>
    <s v="A9UNI4"/>
    <n v="1541"/>
    <x v="1"/>
    <n v="537"/>
    <n v="724"/>
    <n v="1280"/>
    <s v="Sec7 domain"/>
    <n v="188"/>
    <s v=""/>
  </r>
  <r>
    <x v="155"/>
    <s v="A9UYT9"/>
    <n v="498"/>
    <x v="7"/>
    <n v="231"/>
    <n v="349"/>
    <n v="8137"/>
    <s v="PH domain"/>
    <s v=""/>
    <s v=""/>
  </r>
  <r>
    <x v="155"/>
    <s v="A9UYT9"/>
    <n v="498"/>
    <x v="1"/>
    <n v="3"/>
    <n v="168"/>
    <n v="1280"/>
    <s v="Sec7 domain"/>
    <n v="166"/>
    <s v=""/>
  </r>
  <r>
    <x v="156"/>
    <s v="A9V004"/>
    <n v="857"/>
    <x v="7"/>
    <n v="16"/>
    <n v="123"/>
    <n v="8137"/>
    <s v="PH domain"/>
    <s v=""/>
    <s v=""/>
  </r>
  <r>
    <x v="156"/>
    <s v="A9V004"/>
    <n v="857"/>
    <x v="1"/>
    <n v="521"/>
    <n v="705"/>
    <n v="1280"/>
    <s v="Sec7 domain"/>
    <n v="185"/>
    <s v=""/>
  </r>
  <r>
    <x v="156"/>
    <s v="A9V004"/>
    <n v="857"/>
    <x v="17"/>
    <n v="721"/>
    <n v="856"/>
    <n v="98"/>
    <m/>
    <s v=""/>
    <s v=""/>
  </r>
  <r>
    <x v="157"/>
    <s v="A9V0S6"/>
    <n v="928"/>
    <x v="1"/>
    <n v="592"/>
    <n v="778"/>
    <n v="1280"/>
    <s v="Sec7 domain"/>
    <n v="187"/>
    <s v=""/>
  </r>
  <r>
    <x v="157"/>
    <s v="A9V0S6"/>
    <n v="928"/>
    <x v="7"/>
    <n v="793"/>
    <n v="908"/>
    <n v="8137"/>
    <s v="PH domain"/>
    <s v=""/>
    <s v=""/>
  </r>
  <r>
    <x v="158"/>
    <s v="A9V3G5"/>
    <n v="422"/>
    <x v="7"/>
    <n v="274"/>
    <n v="399"/>
    <n v="8137"/>
    <s v="PH domain"/>
    <s v=""/>
    <s v=""/>
  </r>
  <r>
    <x v="158"/>
    <s v="A9V3G5"/>
    <n v="422"/>
    <x v="1"/>
    <n v="71"/>
    <n v="258"/>
    <n v="1280"/>
    <s v="Sec7 domain"/>
    <n v="188"/>
    <s v=""/>
  </r>
  <r>
    <x v="159"/>
    <s v="A9V7D1"/>
    <n v="1786"/>
    <x v="2"/>
    <n v="1095"/>
    <n v="1180"/>
    <n v="393"/>
    <s v="Domain of unknown function (DUF1981)"/>
    <s v=""/>
    <s v=""/>
  </r>
  <r>
    <x v="159"/>
    <s v="A9V7D1"/>
    <n v="1786"/>
    <x v="0"/>
    <n v="361"/>
    <n v="524"/>
    <n v="737"/>
    <s v="Guanine nucleotide exchange factor in Golgi transport N-terminal"/>
    <s v=""/>
    <n v="164"/>
  </r>
  <r>
    <x v="159"/>
    <s v="A9V7D1"/>
    <n v="1786"/>
    <x v="1"/>
    <n v="613"/>
    <n v="802"/>
    <n v="1280"/>
    <s v="Sec7 domain"/>
    <n v="190"/>
    <s v=""/>
  </r>
  <r>
    <x v="160"/>
    <s v="B0CQL6"/>
    <n v="1296"/>
    <x v="82"/>
    <n v="1"/>
    <n v="430"/>
    <n v="2"/>
    <m/>
    <s v=""/>
    <s v=""/>
  </r>
  <r>
    <x v="160"/>
    <s v="B0CQL6"/>
    <n v="1296"/>
    <x v="1"/>
    <n v="431"/>
    <n v="603"/>
    <n v="1280"/>
    <s v="Sec7 domain"/>
    <n v="173"/>
    <s v=""/>
  </r>
  <r>
    <x v="160"/>
    <s v="B0CQL6"/>
    <n v="1296"/>
    <x v="7"/>
    <n v="749"/>
    <n v="874"/>
    <n v="8137"/>
    <s v="PH domain"/>
    <s v=""/>
    <s v=""/>
  </r>
  <r>
    <x v="161"/>
    <s v="B0CY77"/>
    <n v="1890"/>
    <x v="2"/>
    <n v="1304"/>
    <n v="1389"/>
    <n v="393"/>
    <s v="Domain of unknown function (DUF1981)"/>
    <s v=""/>
    <s v=""/>
  </r>
  <r>
    <x v="161"/>
    <s v="B0CY77"/>
    <n v="1890"/>
    <x v="0"/>
    <n v="469"/>
    <n v="646"/>
    <n v="737"/>
    <s v="Guanine nucleotide exchange factor in Golgi transport N-terminal"/>
    <s v=""/>
    <n v="178"/>
  </r>
  <r>
    <x v="161"/>
    <s v="B0CY77"/>
    <n v="1890"/>
    <x v="1"/>
    <n v="799"/>
    <n v="986"/>
    <n v="1280"/>
    <s v="Sec7 domain"/>
    <n v="188"/>
    <s v=""/>
  </r>
  <r>
    <x v="162"/>
    <s v="B0D0F2"/>
    <n v="1388"/>
    <x v="83"/>
    <n v="41"/>
    <n v="459"/>
    <n v="4"/>
    <m/>
    <s v=""/>
    <s v=""/>
  </r>
  <r>
    <x v="162"/>
    <s v="B0D0F2"/>
    <n v="1388"/>
    <x v="1"/>
    <n v="584"/>
    <n v="773"/>
    <n v="1280"/>
    <s v="Sec7 domain"/>
    <n v="190"/>
    <s v=""/>
  </r>
  <r>
    <x v="162"/>
    <s v="B0D0F2"/>
    <n v="1388"/>
    <x v="19"/>
    <n v="981"/>
    <n v="1387"/>
    <n v="46"/>
    <m/>
    <s v=""/>
    <s v=""/>
  </r>
  <r>
    <x v="163"/>
    <s v="B0D3W0"/>
    <n v="1462"/>
    <x v="0"/>
    <n v="272"/>
    <n v="395"/>
    <n v="737"/>
    <s v="Guanine nucleotide exchange factor in Golgi transport N-terminal"/>
    <s v=""/>
    <n v="124"/>
  </r>
  <r>
    <x v="163"/>
    <s v="B0D3W0"/>
    <n v="1462"/>
    <x v="0"/>
    <n v="432"/>
    <n v="483"/>
    <n v="737"/>
    <s v="Guanine nucleotide exchange factor in Golgi transport N-terminal"/>
    <s v=""/>
    <n v="52"/>
  </r>
  <r>
    <x v="163"/>
    <s v="B0D3W0"/>
    <n v="1462"/>
    <x v="1"/>
    <n v="544"/>
    <n v="734"/>
    <n v="1280"/>
    <s v="Sec7 domain"/>
    <n v="191"/>
    <s v=""/>
  </r>
  <r>
    <x v="164"/>
    <s v="B0D877"/>
    <n v="1727"/>
    <x v="71"/>
    <n v="1091"/>
    <n v="1189"/>
    <n v="16"/>
    <m/>
    <s v=""/>
    <s v=""/>
  </r>
  <r>
    <x v="164"/>
    <s v="B0D877"/>
    <n v="1727"/>
    <x v="1"/>
    <n v="1204"/>
    <n v="1400"/>
    <n v="1280"/>
    <s v="Sec7 domain"/>
    <n v="197"/>
    <s v=""/>
  </r>
  <r>
    <x v="164"/>
    <s v="B0D877"/>
    <n v="1727"/>
    <x v="70"/>
    <n v="1441"/>
    <n v="1726"/>
    <n v="8"/>
    <m/>
    <s v=""/>
    <s v=""/>
  </r>
  <r>
    <x v="164"/>
    <s v="B0D877"/>
    <n v="1727"/>
    <x v="84"/>
    <n v="1"/>
    <n v="79"/>
    <n v="3"/>
    <m/>
    <s v=""/>
    <s v=""/>
  </r>
  <r>
    <x v="164"/>
    <s v="B0D877"/>
    <n v="1727"/>
    <x v="71"/>
    <n v="81"/>
    <n v="1078"/>
    <n v="16"/>
    <m/>
    <s v=""/>
    <s v=""/>
  </r>
  <r>
    <x v="165"/>
    <s v="B0E8N8"/>
    <n v="1163"/>
    <x v="85"/>
    <n v="1"/>
    <n v="259"/>
    <n v="2"/>
    <m/>
    <s v=""/>
    <s v=""/>
  </r>
  <r>
    <x v="165"/>
    <s v="B0E8N8"/>
    <n v="1163"/>
    <x v="1"/>
    <n v="348"/>
    <n v="533"/>
    <n v="1280"/>
    <s v="Sec7 domain"/>
    <n v="186"/>
    <s v=""/>
  </r>
  <r>
    <x v="165"/>
    <s v="B0E8N8"/>
    <n v="1163"/>
    <x v="86"/>
    <n v="681"/>
    <n v="1161"/>
    <n v="2"/>
    <m/>
    <s v=""/>
    <s v=""/>
  </r>
  <r>
    <x v="166"/>
    <s v="B0E946"/>
    <n v="1304"/>
    <x v="1"/>
    <n v="346"/>
    <n v="535"/>
    <n v="1280"/>
    <s v="Sec7 domain"/>
    <n v="190"/>
    <s v=""/>
  </r>
  <r>
    <x v="166"/>
    <s v="B0E946"/>
    <n v="1304"/>
    <x v="87"/>
    <n v="841"/>
    <n v="1303"/>
    <n v="2"/>
    <m/>
    <s v=""/>
    <s v=""/>
  </r>
  <r>
    <x v="167"/>
    <s v="B0E9P8"/>
    <n v="1445"/>
    <x v="88"/>
    <n v="1051"/>
    <n v="1443"/>
    <n v="12"/>
    <m/>
    <s v=""/>
    <s v=""/>
  </r>
  <r>
    <x v="167"/>
    <s v="B0E9P8"/>
    <n v="1445"/>
    <x v="89"/>
    <n v="1"/>
    <n v="225"/>
    <n v="2"/>
    <m/>
    <s v=""/>
    <s v=""/>
  </r>
  <r>
    <x v="167"/>
    <s v="B0E9P8"/>
    <n v="1445"/>
    <x v="0"/>
    <n v="226"/>
    <n v="372"/>
    <n v="737"/>
    <s v="Guanine nucleotide exchange factor in Golgi transport N-terminal"/>
    <s v=""/>
    <n v="147"/>
  </r>
  <r>
    <x v="167"/>
    <s v="B0E9P8"/>
    <n v="1445"/>
    <x v="1"/>
    <n v="435"/>
    <n v="625"/>
    <n v="1280"/>
    <s v="Sec7 domain"/>
    <n v="191"/>
    <s v=""/>
  </r>
  <r>
    <x v="167"/>
    <s v="B0E9P8"/>
    <n v="1445"/>
    <x v="2"/>
    <n v="910"/>
    <n v="991"/>
    <n v="393"/>
    <s v="Domain of unknown function (DUF1981)"/>
    <s v=""/>
    <s v=""/>
  </r>
  <r>
    <x v="168"/>
    <s v="B0EFK8"/>
    <n v="1101"/>
    <x v="1"/>
    <n v="398"/>
    <n v="573"/>
    <n v="1280"/>
    <s v="Sec7 domain"/>
    <n v="176"/>
    <s v=""/>
  </r>
  <r>
    <x v="168"/>
    <s v="B0EFK8"/>
    <n v="1101"/>
    <x v="90"/>
    <n v="4"/>
    <n v="389"/>
    <n v="2"/>
    <m/>
    <s v=""/>
    <s v=""/>
  </r>
  <r>
    <x v="169"/>
    <s v="B0EHE1"/>
    <n v="1690"/>
    <x v="91"/>
    <n v="1"/>
    <n v="189"/>
    <n v="4"/>
    <m/>
    <s v=""/>
    <s v=""/>
  </r>
  <r>
    <x v="169"/>
    <s v="B0EHE1"/>
    <n v="1690"/>
    <x v="88"/>
    <n v="1401"/>
    <n v="1688"/>
    <n v="12"/>
    <m/>
    <s v=""/>
    <s v=""/>
  </r>
  <r>
    <x v="169"/>
    <s v="B0EHE1"/>
    <n v="1690"/>
    <x v="92"/>
    <n v="191"/>
    <n v="399"/>
    <n v="2"/>
    <m/>
    <s v=""/>
    <s v=""/>
  </r>
  <r>
    <x v="169"/>
    <s v="B0EHE1"/>
    <n v="1690"/>
    <x v="0"/>
    <n v="401"/>
    <n v="547"/>
    <n v="737"/>
    <s v="Guanine nucleotide exchange factor in Golgi transport N-terminal"/>
    <s v=""/>
    <n v="147"/>
  </r>
  <r>
    <x v="169"/>
    <s v="B0EHE1"/>
    <n v="1690"/>
    <x v="1"/>
    <n v="630"/>
    <n v="819"/>
    <n v="1280"/>
    <s v="Sec7 domain"/>
    <n v="190"/>
    <s v=""/>
  </r>
  <r>
    <x v="170"/>
    <s v="B0EMC9"/>
    <n v="1554"/>
    <x v="88"/>
    <n v="1275"/>
    <n v="1552"/>
    <n v="12"/>
    <m/>
    <s v=""/>
    <s v=""/>
  </r>
  <r>
    <x v="170"/>
    <s v="B0EMC9"/>
    <n v="1554"/>
    <x v="91"/>
    <n v="1"/>
    <n v="93"/>
    <n v="4"/>
    <m/>
    <s v=""/>
    <s v=""/>
  </r>
  <r>
    <x v="170"/>
    <s v="B0EMC9"/>
    <n v="1554"/>
    <x v="0"/>
    <n v="254"/>
    <n v="403"/>
    <n v="737"/>
    <s v="Guanine nucleotide exchange factor in Golgi transport N-terminal"/>
    <s v=""/>
    <n v="150"/>
  </r>
  <r>
    <x v="170"/>
    <s v="B0EMC9"/>
    <n v="1554"/>
    <x v="1"/>
    <n v="485"/>
    <n v="675"/>
    <n v="1280"/>
    <s v="Sec7 domain"/>
    <n v="191"/>
    <s v=""/>
  </r>
  <r>
    <x v="170"/>
    <s v="B0EMC9"/>
    <n v="1554"/>
    <x v="93"/>
    <n v="95"/>
    <n v="233"/>
    <n v="2"/>
    <m/>
    <s v=""/>
    <s v=""/>
  </r>
  <r>
    <x v="171"/>
    <s v="B0ENS9"/>
    <n v="1361"/>
    <x v="88"/>
    <n v="1121"/>
    <n v="1360"/>
    <n v="12"/>
    <m/>
    <s v=""/>
    <s v=""/>
  </r>
  <r>
    <x v="171"/>
    <s v="B0ENS9"/>
    <n v="1361"/>
    <x v="94"/>
    <n v="1"/>
    <n v="359"/>
    <n v="2"/>
    <m/>
    <s v=""/>
    <s v=""/>
  </r>
  <r>
    <x v="171"/>
    <s v="B0ENS9"/>
    <n v="1361"/>
    <x v="1"/>
    <n v="438"/>
    <n v="650"/>
    <n v="1280"/>
    <s v="Sec7 domain"/>
    <n v="213"/>
    <s v=""/>
  </r>
  <r>
    <x v="172"/>
    <s v="B0ETT7"/>
    <n v="1418"/>
    <x v="88"/>
    <n v="1021"/>
    <n v="1279"/>
    <n v="12"/>
    <m/>
    <s v=""/>
    <s v=""/>
  </r>
  <r>
    <x v="172"/>
    <s v="B0ETT7"/>
    <n v="1418"/>
    <x v="95"/>
    <n v="1"/>
    <n v="239"/>
    <n v="2"/>
    <m/>
    <s v=""/>
    <s v=""/>
  </r>
  <r>
    <x v="172"/>
    <s v="B0ETT7"/>
    <n v="1418"/>
    <x v="96"/>
    <n v="1281"/>
    <n v="1417"/>
    <n v="2"/>
    <m/>
    <s v=""/>
    <s v=""/>
  </r>
  <r>
    <x v="172"/>
    <s v="B0ETT7"/>
    <n v="1418"/>
    <x v="0"/>
    <n v="240"/>
    <n v="381"/>
    <n v="737"/>
    <s v="Guanine nucleotide exchange factor in Golgi transport N-terminal"/>
    <s v=""/>
    <n v="142"/>
  </r>
  <r>
    <x v="172"/>
    <s v="B0ETT7"/>
    <n v="1418"/>
    <x v="1"/>
    <n v="442"/>
    <n v="612"/>
    <n v="1280"/>
    <s v="Sec7 domain"/>
    <n v="171"/>
    <s v=""/>
  </r>
  <r>
    <x v="173"/>
    <s v="B0S6K9"/>
    <n v="1372"/>
    <x v="97"/>
    <n v="1131"/>
    <n v="1370"/>
    <n v="3"/>
    <m/>
    <s v=""/>
    <s v=""/>
  </r>
  <r>
    <x v="173"/>
    <s v="B0S6K9"/>
    <n v="1372"/>
    <x v="16"/>
    <n v="25"/>
    <n v="532"/>
    <n v="80"/>
    <m/>
    <s v=""/>
    <s v=""/>
  </r>
  <r>
    <x v="173"/>
    <s v="B0S6K9"/>
    <n v="1372"/>
    <x v="1"/>
    <n v="535"/>
    <n v="726"/>
    <n v="1280"/>
    <s v="Sec7 domain"/>
    <n v="192"/>
    <s v=""/>
  </r>
  <r>
    <x v="173"/>
    <s v="B0S6K9"/>
    <n v="1372"/>
    <x v="17"/>
    <n v="734"/>
    <n v="993"/>
    <n v="98"/>
    <m/>
    <s v=""/>
    <s v=""/>
  </r>
  <r>
    <x v="174"/>
    <s v="B0W2G3"/>
    <n v="1868"/>
    <x v="0"/>
    <n v="361"/>
    <n v="518"/>
    <n v="737"/>
    <s v="Guanine nucleotide exchange factor in Golgi transport N-terminal"/>
    <s v=""/>
    <n v="158"/>
  </r>
  <r>
    <x v="174"/>
    <s v="B0W2G3"/>
    <n v="1868"/>
    <x v="1"/>
    <n v="647"/>
    <n v="835"/>
    <n v="1280"/>
    <s v="Sec7 domain"/>
    <n v="189"/>
    <s v=""/>
  </r>
  <r>
    <x v="175"/>
    <s v="B0W300"/>
    <n v="498"/>
    <x v="1"/>
    <n v="25"/>
    <n v="155"/>
    <n v="1280"/>
    <s v="Sec7 domain"/>
    <n v="131"/>
    <s v=""/>
  </r>
  <r>
    <x v="175"/>
    <s v="B0W300"/>
    <n v="498"/>
    <x v="1"/>
    <n v="305"/>
    <n v="348"/>
    <n v="1280"/>
    <s v="Sec7 domain"/>
    <n v="44"/>
    <s v=""/>
  </r>
  <r>
    <x v="175"/>
    <s v="B0W300"/>
    <n v="498"/>
    <x v="7"/>
    <n v="365"/>
    <n v="479"/>
    <n v="8137"/>
    <s v="PH domain"/>
    <s v=""/>
    <s v=""/>
  </r>
  <r>
    <x v="176"/>
    <s v="B0W8D4"/>
    <n v="969"/>
    <x v="16"/>
    <n v="201"/>
    <n v="269"/>
    <n v="80"/>
    <m/>
    <s v=""/>
    <s v=""/>
  </r>
  <r>
    <x v="176"/>
    <s v="B0W8D4"/>
    <n v="969"/>
    <x v="98"/>
    <n v="271"/>
    <n v="570"/>
    <n v="31"/>
    <m/>
    <s v=""/>
    <s v=""/>
  </r>
  <r>
    <x v="176"/>
    <s v="B0W8D4"/>
    <n v="969"/>
    <x v="99"/>
    <n v="571"/>
    <n v="649"/>
    <n v="11"/>
    <m/>
    <s v=""/>
    <s v=""/>
  </r>
  <r>
    <x v="176"/>
    <s v="B0W8D4"/>
    <n v="969"/>
    <x v="1"/>
    <n v="667"/>
    <n v="858"/>
    <n v="1280"/>
    <s v="Sec7 domain"/>
    <n v="192"/>
    <s v=""/>
  </r>
  <r>
    <x v="176"/>
    <s v="B0W8D4"/>
    <n v="969"/>
    <x v="17"/>
    <n v="871"/>
    <n v="968"/>
    <n v="98"/>
    <m/>
    <s v=""/>
    <s v=""/>
  </r>
  <r>
    <x v="177"/>
    <s v="B0WCK7"/>
    <n v="2063"/>
    <x v="2"/>
    <n v="230"/>
    <n v="315"/>
    <n v="393"/>
    <s v="Domain of unknown function (DUF1981)"/>
    <s v=""/>
    <s v=""/>
  </r>
  <r>
    <x v="177"/>
    <s v="B0WCK7"/>
    <n v="2063"/>
    <x v="2"/>
    <n v="1464"/>
    <n v="1549"/>
    <n v="393"/>
    <s v="Domain of unknown function (DUF1981)"/>
    <s v=""/>
    <s v=""/>
  </r>
  <r>
    <x v="177"/>
    <s v="B0WCK7"/>
    <n v="2063"/>
    <x v="0"/>
    <n v="691"/>
    <n v="854"/>
    <n v="737"/>
    <s v="Guanine nucleotide exchange factor in Golgi transport N-terminal"/>
    <s v=""/>
    <n v="164"/>
  </r>
  <r>
    <x v="177"/>
    <s v="B0WCK7"/>
    <n v="2063"/>
    <x v="1"/>
    <n v="970"/>
    <n v="1157"/>
    <n v="1280"/>
    <s v="Sec7 domain"/>
    <n v="188"/>
    <s v=""/>
  </r>
  <r>
    <x v="178"/>
    <s v="B0X898"/>
    <n v="1439"/>
    <x v="67"/>
    <n v="101"/>
    <n v="249"/>
    <n v="31"/>
    <m/>
    <s v=""/>
    <s v=""/>
  </r>
  <r>
    <x v="178"/>
    <s v="B0X898"/>
    <n v="1439"/>
    <x v="7"/>
    <n v="1114"/>
    <n v="1225"/>
    <n v="8137"/>
    <s v="PH domain"/>
    <s v=""/>
    <s v=""/>
  </r>
  <r>
    <x v="178"/>
    <s v="B0X898"/>
    <n v="1439"/>
    <x v="100"/>
    <n v="1351"/>
    <n v="1438"/>
    <n v="2"/>
    <m/>
    <s v=""/>
    <s v=""/>
  </r>
  <r>
    <x v="178"/>
    <s v="B0X898"/>
    <n v="1439"/>
    <x v="101"/>
    <n v="251"/>
    <n v="589"/>
    <n v="2"/>
    <m/>
    <s v=""/>
    <s v=""/>
  </r>
  <r>
    <x v="178"/>
    <s v="B0X898"/>
    <n v="1439"/>
    <x v="67"/>
    <n v="591"/>
    <n v="879"/>
    <n v="31"/>
    <m/>
    <s v=""/>
    <s v=""/>
  </r>
  <r>
    <x v="178"/>
    <s v="B0X898"/>
    <n v="1439"/>
    <x v="1"/>
    <n v="883"/>
    <n v="1055"/>
    <n v="1280"/>
    <s v="Sec7 domain"/>
    <n v="173"/>
    <s v=""/>
  </r>
  <r>
    <x v="179"/>
    <s v="B0XRS7"/>
    <n v="1420"/>
    <x v="13"/>
    <n v="1"/>
    <n v="394"/>
    <n v="58"/>
    <m/>
    <s v=""/>
    <s v=""/>
  </r>
  <r>
    <x v="179"/>
    <s v="B0XRS7"/>
    <n v="1420"/>
    <x v="1"/>
    <n v="435"/>
    <n v="619"/>
    <n v="1280"/>
    <s v="Sec7 domain"/>
    <n v="185"/>
    <s v=""/>
  </r>
  <r>
    <x v="180"/>
    <s v="B0XZ65"/>
    <n v="1482"/>
    <x v="11"/>
    <n v="378"/>
    <n v="513"/>
    <n v="47"/>
    <m/>
    <s v=""/>
    <s v=""/>
  </r>
  <r>
    <x v="180"/>
    <s v="B0XZ65"/>
    <n v="1482"/>
    <x v="10"/>
    <n v="60"/>
    <n v="377"/>
    <n v="59"/>
    <m/>
    <s v=""/>
    <s v=""/>
  </r>
  <r>
    <x v="180"/>
    <s v="B0XZ65"/>
    <n v="1482"/>
    <x v="1"/>
    <n v="727"/>
    <n v="916"/>
    <n v="1280"/>
    <s v="Sec7 domain"/>
    <n v="190"/>
    <s v=""/>
  </r>
  <r>
    <x v="181"/>
    <s v="B0Y134"/>
    <n v="1060"/>
    <x v="0"/>
    <n v="346"/>
    <n v="464"/>
    <n v="737"/>
    <s v="Guanine nucleotide exchange factor in Golgi transport N-terminal"/>
    <s v=""/>
    <n v="119"/>
  </r>
  <r>
    <x v="181"/>
    <s v="B0Y134"/>
    <n v="1060"/>
    <x v="1"/>
    <n v="612"/>
    <n v="801"/>
    <n v="1280"/>
    <s v="Sec7 domain"/>
    <n v="190"/>
    <s v=""/>
  </r>
  <r>
    <x v="182"/>
    <s v="B0YB20"/>
    <n v="2004"/>
    <x v="2"/>
    <n v="1349"/>
    <n v="1434"/>
    <n v="393"/>
    <s v="Domain of unknown function (DUF1981)"/>
    <s v=""/>
    <s v=""/>
  </r>
  <r>
    <x v="182"/>
    <s v="B0YB20"/>
    <n v="2004"/>
    <x v="8"/>
    <n v="1"/>
    <n v="89"/>
    <n v="4"/>
    <m/>
    <s v=""/>
    <s v=""/>
  </r>
  <r>
    <x v="182"/>
    <s v="B0YB20"/>
    <n v="2004"/>
    <x v="0"/>
    <n v="470"/>
    <n v="648"/>
    <n v="737"/>
    <s v="Guanine nucleotide exchange factor in Golgi transport N-terminal"/>
    <s v=""/>
    <n v="179"/>
  </r>
  <r>
    <x v="182"/>
    <s v="B0YB20"/>
    <n v="2004"/>
    <x v="1"/>
    <n v="802"/>
    <n v="989"/>
    <n v="1280"/>
    <s v="Sec7 domain"/>
    <n v="188"/>
    <s v=""/>
  </r>
  <r>
    <x v="182"/>
    <s v="B0YB20"/>
    <n v="2004"/>
    <x v="9"/>
    <n v="91"/>
    <n v="138"/>
    <n v="6"/>
    <m/>
    <s v=""/>
    <s v=""/>
  </r>
  <r>
    <x v="183"/>
    <s v="B1AHH4"/>
    <n v="117"/>
    <x v="1"/>
    <n v="57"/>
    <n v="117"/>
    <n v="1280"/>
    <s v="Sec7 domain"/>
    <n v="61"/>
    <s v=""/>
  </r>
  <r>
    <x v="184"/>
    <s v="B1AHH5"/>
    <n v="154"/>
    <x v="1"/>
    <n v="57"/>
    <n v="152"/>
    <n v="1280"/>
    <s v="Sec7 domain"/>
    <n v="96"/>
    <s v=""/>
  </r>
  <r>
    <x v="185"/>
    <s v="B1AHH6"/>
    <n v="157"/>
    <x v="1"/>
    <n v="57"/>
    <n v="147"/>
    <n v="1280"/>
    <s v="Sec7 domain"/>
    <n v="91"/>
    <s v=""/>
  </r>
  <r>
    <x v="186"/>
    <s v="B1AHH7"/>
    <n v="228"/>
    <x v="1"/>
    <n v="57"/>
    <n v="191"/>
    <n v="1280"/>
    <s v="Sec7 domain"/>
    <n v="135"/>
    <s v=""/>
  </r>
  <r>
    <x v="187"/>
    <s v="B1AHH8"/>
    <n v="162"/>
    <x v="1"/>
    <n v="17"/>
    <n v="119"/>
    <n v="1280"/>
    <s v="Sec7 domain"/>
    <n v="103"/>
    <s v=""/>
  </r>
  <r>
    <x v="188"/>
    <s v="B1AHI0"/>
    <n v="91"/>
    <x v="1"/>
    <n v="5"/>
    <n v="66"/>
    <n v="1280"/>
    <s v="Sec7 domain"/>
    <n v="62"/>
    <s v=""/>
  </r>
  <r>
    <x v="189"/>
    <s v="B1H1F3"/>
    <n v="316"/>
    <x v="1"/>
    <n v="130"/>
    <n v="310"/>
    <n v="1280"/>
    <s v="Sec7 domain"/>
    <n v="181"/>
    <s v=""/>
  </r>
  <r>
    <x v="189"/>
    <s v="B1H1F3"/>
    <n v="316"/>
    <x v="102"/>
    <n v="68"/>
    <n v="111"/>
    <n v="5368"/>
    <s v="F-box-like"/>
    <s v=""/>
    <s v=""/>
  </r>
  <r>
    <x v="190"/>
    <s v="B2B011"/>
    <n v="1851"/>
    <x v="2"/>
    <n v="1161"/>
    <n v="1246"/>
    <n v="393"/>
    <s v="Domain of unknown function (DUF1981)"/>
    <s v=""/>
    <s v=""/>
  </r>
  <r>
    <x v="190"/>
    <s v="B2B011"/>
    <n v="1851"/>
    <x v="0"/>
    <n v="294"/>
    <n v="468"/>
    <n v="737"/>
    <s v="Guanine nucleotide exchange factor in Golgi transport N-terminal"/>
    <s v=""/>
    <n v="175"/>
  </r>
  <r>
    <x v="190"/>
    <s v="B2B011"/>
    <n v="1851"/>
    <x v="1"/>
    <n v="613"/>
    <n v="800"/>
    <n v="1280"/>
    <s v="Sec7 domain"/>
    <n v="188"/>
    <s v=""/>
  </r>
  <r>
    <x v="191"/>
    <s v="B2B2U1"/>
    <n v="1640"/>
    <x v="0"/>
    <n v="431"/>
    <n v="549"/>
    <n v="737"/>
    <s v="Guanine nucleotide exchange factor in Golgi transport N-terminal"/>
    <s v=""/>
    <n v="119"/>
  </r>
  <r>
    <x v="191"/>
    <s v="B2B2U1"/>
    <n v="1640"/>
    <x v="1"/>
    <n v="697"/>
    <n v="885"/>
    <n v="1280"/>
    <s v="Sec7 domain"/>
    <n v="189"/>
    <s v=""/>
  </r>
  <r>
    <x v="192"/>
    <s v="B2B5N6"/>
    <n v="1513"/>
    <x v="37"/>
    <n v="1341"/>
    <n v="1449"/>
    <n v="8"/>
    <m/>
    <s v=""/>
    <s v=""/>
  </r>
  <r>
    <x v="192"/>
    <s v="B2B5N6"/>
    <n v="1513"/>
    <x v="1"/>
    <n v="482"/>
    <n v="668"/>
    <n v="1280"/>
    <s v="Sec7 domain"/>
    <n v="187"/>
    <s v=""/>
  </r>
  <r>
    <x v="192"/>
    <s v="B2B5N6"/>
    <n v="1513"/>
    <x v="13"/>
    <n v="91"/>
    <n v="436"/>
    <n v="58"/>
    <m/>
    <s v=""/>
    <s v=""/>
  </r>
  <r>
    <x v="193"/>
    <s v="B2FDA3"/>
    <n v="1628"/>
    <x v="2"/>
    <n v="1055"/>
    <n v="1140"/>
    <n v="393"/>
    <s v="Domain of unknown function (DUF1981)"/>
    <s v=""/>
    <s v=""/>
  </r>
  <r>
    <x v="193"/>
    <s v="B2FDA3"/>
    <n v="1628"/>
    <x v="0"/>
    <n v="269"/>
    <n v="429"/>
    <n v="737"/>
    <s v="Guanine nucleotide exchange factor in Golgi transport N-terminal"/>
    <s v=""/>
    <n v="161"/>
  </r>
  <r>
    <x v="193"/>
    <s v="B2FDA3"/>
    <n v="1628"/>
    <x v="1"/>
    <n v="510"/>
    <n v="697"/>
    <n v="1280"/>
    <s v="Sec7 domain"/>
    <n v="188"/>
    <s v=""/>
  </r>
  <r>
    <x v="194"/>
    <s v="B2G4I0"/>
    <n v="1526"/>
    <x v="0"/>
    <n v="366"/>
    <n v="531"/>
    <n v="737"/>
    <s v="Guanine nucleotide exchange factor in Golgi transport N-terminal"/>
    <s v=""/>
    <n v="166"/>
  </r>
  <r>
    <x v="194"/>
    <s v="B2G4I0"/>
    <n v="1526"/>
    <x v="1"/>
    <n v="593"/>
    <n v="794"/>
    <n v="1280"/>
    <s v="Sec7 domain"/>
    <n v="202"/>
    <s v=""/>
  </r>
  <r>
    <x v="195"/>
    <s v="B2GUV0"/>
    <n v="397"/>
    <x v="7"/>
    <n v="261"/>
    <n v="376"/>
    <n v="8137"/>
    <s v="PH domain"/>
    <s v=""/>
    <s v=""/>
  </r>
  <r>
    <x v="195"/>
    <s v="B2GUV0"/>
    <n v="397"/>
    <x v="1"/>
    <n v="57"/>
    <n v="244"/>
    <n v="1280"/>
    <s v="Sec7 domain"/>
    <n v="188"/>
    <s v=""/>
  </r>
  <r>
    <x v="195"/>
    <s v="B2GUV0"/>
    <n v="397"/>
    <x v="69"/>
    <n v="7"/>
    <n v="35"/>
    <n v="17"/>
    <m/>
    <s v=""/>
    <s v=""/>
  </r>
  <r>
    <x v="196"/>
    <s v="B2R9C3"/>
    <n v="399"/>
    <x v="7"/>
    <n v="265"/>
    <n v="380"/>
    <n v="8137"/>
    <s v="PH domain"/>
    <s v=""/>
    <s v=""/>
  </r>
  <r>
    <x v="196"/>
    <s v="B2R9C3"/>
    <n v="399"/>
    <x v="1"/>
    <n v="62"/>
    <n v="248"/>
    <n v="1280"/>
    <s v="Sec7 domain"/>
    <n v="187"/>
    <s v=""/>
  </r>
  <r>
    <x v="197"/>
    <s v="B2RCD2"/>
    <n v="394"/>
    <x v="7"/>
    <n v="260"/>
    <n v="375"/>
    <n v="8137"/>
    <s v="PH domain"/>
    <s v=""/>
    <s v=""/>
  </r>
  <r>
    <x v="197"/>
    <s v="B2RCD2"/>
    <n v="394"/>
    <x v="1"/>
    <n v="57"/>
    <n v="243"/>
    <n v="1280"/>
    <s v="Sec7 domain"/>
    <n v="187"/>
    <s v=""/>
  </r>
  <r>
    <x v="198"/>
    <s v="B2VLI1"/>
    <n v="1557"/>
    <x v="10"/>
    <n v="1"/>
    <n v="413"/>
    <n v="59"/>
    <m/>
    <s v=""/>
    <s v=""/>
  </r>
  <r>
    <x v="198"/>
    <s v="B2VLI1"/>
    <n v="1557"/>
    <x v="1"/>
    <n v="732"/>
    <n v="911"/>
    <n v="1280"/>
    <s v="Sec7 domain"/>
    <n v="180"/>
    <s v=""/>
  </r>
  <r>
    <x v="199"/>
    <s v="B2W5N5"/>
    <n v="1928"/>
    <x v="2"/>
    <n v="1254"/>
    <n v="1339"/>
    <n v="393"/>
    <s v="Domain of unknown function (DUF1981)"/>
    <s v=""/>
    <s v=""/>
  </r>
  <r>
    <x v="199"/>
    <s v="B2W5N5"/>
    <n v="1928"/>
    <x v="0"/>
    <n v="432"/>
    <n v="608"/>
    <n v="737"/>
    <s v="Guanine nucleotide exchange factor in Golgi transport N-terminal"/>
    <s v=""/>
    <n v="177"/>
  </r>
  <r>
    <x v="199"/>
    <s v="B2W5N5"/>
    <n v="1928"/>
    <x v="1"/>
    <n v="753"/>
    <n v="941"/>
    <n v="1280"/>
    <s v="Sec7 domain"/>
    <n v="189"/>
    <s v=""/>
  </r>
  <r>
    <x v="200"/>
    <s v="B2W8S3"/>
    <n v="1571"/>
    <x v="10"/>
    <n v="1"/>
    <n v="374"/>
    <n v="59"/>
    <m/>
    <s v=""/>
    <s v=""/>
  </r>
  <r>
    <x v="200"/>
    <s v="B2W8S3"/>
    <n v="1571"/>
    <x v="11"/>
    <n v="375"/>
    <n v="579"/>
    <n v="47"/>
    <m/>
    <s v=""/>
    <s v=""/>
  </r>
  <r>
    <x v="200"/>
    <s v="B2W8S3"/>
    <n v="1571"/>
    <x v="103"/>
    <n v="581"/>
    <n v="699"/>
    <n v="3"/>
    <m/>
    <s v=""/>
    <s v=""/>
  </r>
  <r>
    <x v="200"/>
    <s v="B2W8S3"/>
    <n v="1571"/>
    <x v="50"/>
    <n v="701"/>
    <n v="760"/>
    <n v="11"/>
    <m/>
    <s v=""/>
    <s v=""/>
  </r>
  <r>
    <x v="200"/>
    <s v="B2W8S3"/>
    <n v="1571"/>
    <x v="1"/>
    <n v="762"/>
    <n v="945"/>
    <n v="1280"/>
    <s v="Sec7 domain"/>
    <n v="184"/>
    <s v=""/>
  </r>
  <r>
    <x v="201"/>
    <s v="B2WFX8"/>
    <n v="1577"/>
    <x v="0"/>
    <n v="356"/>
    <n v="476"/>
    <n v="737"/>
    <s v="Guanine nucleotide exchange factor in Golgi transport N-terminal"/>
    <s v=""/>
    <n v="121"/>
  </r>
  <r>
    <x v="201"/>
    <s v="B2WFX8"/>
    <n v="1577"/>
    <x v="1"/>
    <n v="624"/>
    <n v="811"/>
    <n v="1280"/>
    <s v="Sec7 domain"/>
    <n v="188"/>
    <s v=""/>
  </r>
  <r>
    <x v="202"/>
    <s v="B2WHA3"/>
    <n v="1444"/>
    <x v="13"/>
    <n v="1"/>
    <n v="404"/>
    <n v="58"/>
    <m/>
    <s v=""/>
    <s v=""/>
  </r>
  <r>
    <x v="202"/>
    <s v="B2WHA3"/>
    <n v="1444"/>
    <x v="1"/>
    <n v="467"/>
    <n v="643"/>
    <n v="1280"/>
    <s v="Sec7 domain"/>
    <n v="177"/>
    <s v=""/>
  </r>
  <r>
    <x v="202"/>
    <s v="B2WHA3"/>
    <n v="1444"/>
    <x v="7"/>
    <n v="767"/>
    <n v="892"/>
    <n v="8137"/>
    <s v="PH domain"/>
    <s v=""/>
    <s v=""/>
  </r>
  <r>
    <x v="203"/>
    <s v="B3KN27"/>
    <n v="369"/>
    <x v="1"/>
    <n v="1"/>
    <n v="51"/>
    <n v="1280"/>
    <s v="Sec7 domain"/>
    <n v="51"/>
    <s v=""/>
  </r>
  <r>
    <x v="203"/>
    <s v="B3KN27"/>
    <n v="369"/>
    <x v="7"/>
    <n v="90"/>
    <n v="205"/>
    <n v="8137"/>
    <s v="PH domain"/>
    <s v=""/>
    <s v=""/>
  </r>
  <r>
    <x v="204"/>
    <s v="B3KRC4"/>
    <n v="1047"/>
    <x v="1"/>
    <n v="549"/>
    <n v="735"/>
    <n v="1280"/>
    <s v="Sec7 domain"/>
    <n v="187"/>
    <s v=""/>
  </r>
  <r>
    <x v="204"/>
    <s v="B3KRC4"/>
    <n v="1047"/>
    <x v="7"/>
    <n v="785"/>
    <n v="896"/>
    <n v="8137"/>
    <s v="PH domain"/>
    <s v=""/>
    <s v=""/>
  </r>
  <r>
    <x v="204"/>
    <s v="B3KRC4"/>
    <n v="1047"/>
    <x v="104"/>
    <n v="8"/>
    <n v="544"/>
    <n v="36"/>
    <m/>
    <s v=""/>
    <s v=""/>
  </r>
  <r>
    <x v="205"/>
    <s v="B3KT97"/>
    <n v="949"/>
    <x v="16"/>
    <n v="33"/>
    <n v="542"/>
    <n v="80"/>
    <m/>
    <s v=""/>
    <s v=""/>
  </r>
  <r>
    <x v="205"/>
    <s v="B3KT97"/>
    <n v="949"/>
    <x v="1"/>
    <n v="545"/>
    <n v="736"/>
    <n v="1280"/>
    <s v="Sec7 domain"/>
    <n v="192"/>
    <s v=""/>
  </r>
  <r>
    <x v="205"/>
    <s v="B3KT97"/>
    <n v="949"/>
    <x v="17"/>
    <n v="744"/>
    <n v="944"/>
    <n v="98"/>
    <m/>
    <s v=""/>
    <s v=""/>
  </r>
  <r>
    <x v="206"/>
    <s v="B3KVY7"/>
    <n v="319"/>
    <x v="1"/>
    <n v="133"/>
    <n v="313"/>
    <n v="1280"/>
    <s v="Sec7 domain"/>
    <n v="181"/>
    <s v=""/>
  </r>
  <r>
    <x v="206"/>
    <s v="B3KVY7"/>
    <n v="319"/>
    <x v="105"/>
    <n v="1"/>
    <n v="50"/>
    <n v="13"/>
    <m/>
    <s v=""/>
    <s v=""/>
  </r>
  <r>
    <x v="206"/>
    <s v="B3KVY7"/>
    <n v="319"/>
    <x v="102"/>
    <n v="71"/>
    <n v="114"/>
    <n v="5368"/>
    <s v="F-box-like"/>
    <s v=""/>
    <s v=""/>
  </r>
  <r>
    <x v="207"/>
    <s v="B3L9Y8"/>
    <n v="2961"/>
    <x v="1"/>
    <n v="1035"/>
    <n v="1360"/>
    <n v="1280"/>
    <s v="Sec7 domain"/>
    <n v="326"/>
    <s v=""/>
  </r>
  <r>
    <x v="207"/>
    <s v="B3L9Y8"/>
    <n v="2961"/>
    <x v="44"/>
    <n v="1"/>
    <n v="643"/>
    <n v="11"/>
    <m/>
    <s v=""/>
    <s v=""/>
  </r>
  <r>
    <x v="207"/>
    <s v="B3L9Y8"/>
    <n v="2961"/>
    <x v="45"/>
    <n v="645"/>
    <n v="734"/>
    <n v="2"/>
    <m/>
    <s v=""/>
    <s v=""/>
  </r>
  <r>
    <x v="207"/>
    <s v="B3L9Y8"/>
    <n v="2961"/>
    <x v="46"/>
    <n v="736"/>
    <n v="898"/>
    <n v="6"/>
    <m/>
    <s v=""/>
    <s v=""/>
  </r>
  <r>
    <x v="208"/>
    <s v="B3LGB4"/>
    <n v="2011"/>
    <x v="52"/>
    <n v="1"/>
    <n v="199"/>
    <n v="7"/>
    <m/>
    <s v=""/>
    <s v=""/>
  </r>
  <r>
    <x v="208"/>
    <s v="B3LGB4"/>
    <n v="2011"/>
    <x v="2"/>
    <n v="1370"/>
    <n v="1456"/>
    <n v="393"/>
    <s v="Domain of unknown function (DUF1981)"/>
    <s v=""/>
    <s v=""/>
  </r>
  <r>
    <x v="208"/>
    <s v="B3LGB4"/>
    <n v="2011"/>
    <x v="0"/>
    <n v="495"/>
    <n v="666"/>
    <n v="737"/>
    <s v="Guanine nucleotide exchange factor in Golgi transport N-terminal"/>
    <s v=""/>
    <n v="172"/>
  </r>
  <r>
    <x v="208"/>
    <s v="B3LGB4"/>
    <n v="2011"/>
    <x v="1"/>
    <n v="826"/>
    <n v="1012"/>
    <n v="1280"/>
    <s v="Sec7 domain"/>
    <n v="187"/>
    <s v=""/>
  </r>
  <r>
    <x v="209"/>
    <s v="B3LK61"/>
    <n v="1226"/>
    <x v="51"/>
    <n v="1"/>
    <n v="409"/>
    <n v="5"/>
    <m/>
    <s v=""/>
    <s v=""/>
  </r>
  <r>
    <x v="209"/>
    <s v="B3LK61"/>
    <n v="1226"/>
    <x v="1"/>
    <n v="410"/>
    <n v="622"/>
    <n v="1280"/>
    <s v="Sec7 domain"/>
    <n v="213"/>
    <s v=""/>
  </r>
  <r>
    <x v="210"/>
    <s v="B3LQC2"/>
    <n v="1408"/>
    <x v="0"/>
    <n v="314"/>
    <n v="476"/>
    <n v="737"/>
    <s v="Guanine nucleotide exchange factor in Golgi transport N-terminal"/>
    <s v=""/>
    <n v="163"/>
  </r>
  <r>
    <x v="210"/>
    <s v="B3LQC2"/>
    <n v="1408"/>
    <x v="1"/>
    <n v="537"/>
    <n v="748"/>
    <n v="1280"/>
    <s v="Sec7 domain"/>
    <n v="212"/>
    <s v=""/>
  </r>
  <r>
    <x v="211"/>
    <s v="B3LRZ3"/>
    <n v="1459"/>
    <x v="0"/>
    <n v="325"/>
    <n v="494"/>
    <n v="737"/>
    <s v="Guanine nucleotide exchange factor in Golgi transport N-terminal"/>
    <s v=""/>
    <n v="170"/>
  </r>
  <r>
    <x v="211"/>
    <s v="B3LRZ3"/>
    <n v="1459"/>
    <x v="1"/>
    <n v="555"/>
    <n v="756"/>
    <n v="1280"/>
    <s v="Sec7 domain"/>
    <n v="202"/>
    <s v=""/>
  </r>
  <r>
    <x v="212"/>
    <s v="B3M008"/>
    <n v="1349"/>
    <x v="7"/>
    <n v="1083"/>
    <n v="1194"/>
    <n v="8137"/>
    <s v="PH domain"/>
    <s v=""/>
    <s v=""/>
  </r>
  <r>
    <x v="212"/>
    <s v="B3M008"/>
    <n v="1349"/>
    <x v="67"/>
    <n v="1224"/>
    <n v="1269"/>
    <n v="31"/>
    <m/>
    <s v=""/>
    <s v=""/>
  </r>
  <r>
    <x v="212"/>
    <s v="B3M008"/>
    <n v="1349"/>
    <x v="1"/>
    <n v="872"/>
    <n v="1042"/>
    <n v="1280"/>
    <s v="Sec7 domain"/>
    <n v="171"/>
    <s v=""/>
  </r>
  <r>
    <x v="213"/>
    <s v="B3M6U5"/>
    <n v="1307"/>
    <x v="106"/>
    <n v="106"/>
    <n v="261"/>
    <n v="19"/>
    <m/>
    <s v=""/>
    <s v=""/>
  </r>
  <r>
    <x v="213"/>
    <s v="B3M6U5"/>
    <n v="1307"/>
    <x v="107"/>
    <n v="11"/>
    <n v="64"/>
    <n v="6"/>
    <m/>
    <s v=""/>
    <s v=""/>
  </r>
  <r>
    <x v="213"/>
    <s v="B3M6U5"/>
    <n v="1307"/>
    <x v="98"/>
    <n v="353"/>
    <n v="635"/>
    <n v="31"/>
    <m/>
    <s v=""/>
    <s v=""/>
  </r>
  <r>
    <x v="213"/>
    <s v="B3M6U5"/>
    <n v="1307"/>
    <x v="108"/>
    <n v="66"/>
    <n v="104"/>
    <n v="3"/>
    <m/>
    <s v=""/>
    <s v=""/>
  </r>
  <r>
    <x v="213"/>
    <s v="B3M6U5"/>
    <n v="1307"/>
    <x v="1"/>
    <n v="750"/>
    <n v="943"/>
    <n v="1280"/>
    <s v="Sec7 domain"/>
    <n v="194"/>
    <s v=""/>
  </r>
  <r>
    <x v="213"/>
    <s v="B3M6U5"/>
    <n v="1307"/>
    <x v="17"/>
    <n v="951"/>
    <n v="1305"/>
    <n v="98"/>
    <m/>
    <s v=""/>
    <s v=""/>
  </r>
  <r>
    <x v="214"/>
    <s v="B3MCA6"/>
    <n v="1743"/>
    <x v="0"/>
    <n v="366"/>
    <n v="522"/>
    <n v="737"/>
    <s v="Guanine nucleotide exchange factor in Golgi transport N-terminal"/>
    <s v=""/>
    <n v="157"/>
  </r>
  <r>
    <x v="214"/>
    <s v="B3MCA6"/>
    <n v="1743"/>
    <x v="1"/>
    <n v="646"/>
    <n v="836"/>
    <n v="1280"/>
    <s v="Sec7 domain"/>
    <n v="191"/>
    <s v=""/>
  </r>
  <r>
    <x v="215"/>
    <s v="B3ML89"/>
    <n v="410"/>
    <x v="109"/>
    <n v="1"/>
    <n v="49"/>
    <n v="13"/>
    <m/>
    <s v=""/>
    <s v=""/>
  </r>
  <r>
    <x v="215"/>
    <s v="B3ML89"/>
    <n v="410"/>
    <x v="7"/>
    <n v="277"/>
    <n v="391"/>
    <n v="8137"/>
    <s v="PH domain"/>
    <s v=""/>
    <s v=""/>
  </r>
  <r>
    <x v="215"/>
    <s v="B3ML89"/>
    <n v="410"/>
    <x v="1"/>
    <n v="74"/>
    <n v="260"/>
    <n v="1280"/>
    <s v="Sec7 domain"/>
    <n v="187"/>
    <s v=""/>
  </r>
  <r>
    <x v="216"/>
    <s v="B3MN33"/>
    <n v="1656"/>
    <x v="2"/>
    <n v="1082"/>
    <n v="1167"/>
    <n v="393"/>
    <s v="Domain of unknown function (DUF1981)"/>
    <s v=""/>
    <s v=""/>
  </r>
  <r>
    <x v="216"/>
    <s v="B3MN33"/>
    <n v="1656"/>
    <x v="0"/>
    <n v="313"/>
    <n v="476"/>
    <n v="737"/>
    <s v="Guanine nucleotide exchange factor in Golgi transport N-terminal"/>
    <s v=""/>
    <n v="164"/>
  </r>
  <r>
    <x v="216"/>
    <s v="B3MN33"/>
    <n v="1656"/>
    <x v="1"/>
    <n v="582"/>
    <n v="771"/>
    <n v="1280"/>
    <s v="Sec7 domain"/>
    <n v="190"/>
    <s v=""/>
  </r>
  <r>
    <x v="217"/>
    <s v="B3NAD9"/>
    <n v="1653"/>
    <x v="2"/>
    <n v="1079"/>
    <n v="1164"/>
    <n v="393"/>
    <s v="Domain of unknown function (DUF1981)"/>
    <s v=""/>
    <s v=""/>
  </r>
  <r>
    <x v="217"/>
    <s v="B3NAD9"/>
    <n v="1653"/>
    <x v="0"/>
    <n v="309"/>
    <n v="472"/>
    <n v="737"/>
    <s v="Guanine nucleotide exchange factor in Golgi transport N-terminal"/>
    <s v=""/>
    <n v="164"/>
  </r>
  <r>
    <x v="217"/>
    <s v="B3NAD9"/>
    <n v="1653"/>
    <x v="1"/>
    <n v="578"/>
    <n v="767"/>
    <n v="1280"/>
    <s v="Sec7 domain"/>
    <n v="190"/>
    <s v=""/>
  </r>
  <r>
    <x v="218"/>
    <s v="B3NIV4"/>
    <n v="1310"/>
    <x v="106"/>
    <n v="116"/>
    <n v="275"/>
    <n v="19"/>
    <m/>
    <s v=""/>
    <s v=""/>
  </r>
  <r>
    <x v="218"/>
    <s v="B3NIV4"/>
    <n v="1310"/>
    <x v="98"/>
    <n v="367"/>
    <n v="633"/>
    <n v="31"/>
    <m/>
    <s v=""/>
    <s v=""/>
  </r>
  <r>
    <x v="218"/>
    <s v="B3NIV4"/>
    <n v="1310"/>
    <x v="110"/>
    <n v="71"/>
    <n v="114"/>
    <n v="8"/>
    <m/>
    <s v=""/>
    <s v=""/>
  </r>
  <r>
    <x v="218"/>
    <s v="B3NIV4"/>
    <n v="1310"/>
    <x v="1"/>
    <n v="750"/>
    <n v="943"/>
    <n v="1280"/>
    <s v="Sec7 domain"/>
    <n v="194"/>
    <s v=""/>
  </r>
  <r>
    <x v="218"/>
    <s v="B3NIV4"/>
    <n v="1310"/>
    <x v="17"/>
    <n v="951"/>
    <n v="1308"/>
    <n v="98"/>
    <m/>
    <s v=""/>
    <s v=""/>
  </r>
  <r>
    <x v="219"/>
    <s v="B3NKR8"/>
    <n v="751"/>
    <x v="109"/>
    <n v="1"/>
    <n v="379"/>
    <n v="13"/>
    <m/>
    <s v=""/>
    <s v=""/>
  </r>
  <r>
    <x v="219"/>
    <s v="B3NKR8"/>
    <n v="751"/>
    <x v="1"/>
    <n v="415"/>
    <n v="601"/>
    <n v="1280"/>
    <s v="Sec7 domain"/>
    <n v="187"/>
    <s v=""/>
  </r>
  <r>
    <x v="219"/>
    <s v="B3NKR8"/>
    <n v="751"/>
    <x v="7"/>
    <n v="618"/>
    <n v="732"/>
    <n v="8137"/>
    <s v="PH domain"/>
    <s v=""/>
    <s v=""/>
  </r>
  <r>
    <x v="220"/>
    <s v="B3NS41"/>
    <n v="1980"/>
    <x v="0"/>
    <n v="361"/>
    <n v="518"/>
    <n v="737"/>
    <s v="Guanine nucleotide exchange factor in Golgi transport N-terminal"/>
    <s v=""/>
    <n v="158"/>
  </r>
  <r>
    <x v="220"/>
    <s v="B3NS41"/>
    <n v="1980"/>
    <x v="1"/>
    <n v="639"/>
    <n v="829"/>
    <n v="1280"/>
    <s v="Sec7 domain"/>
    <n v="191"/>
    <s v=""/>
  </r>
  <r>
    <x v="221"/>
    <s v="B3P8M6"/>
    <n v="1341"/>
    <x v="7"/>
    <n v="1074"/>
    <n v="1185"/>
    <n v="8137"/>
    <s v="PH domain"/>
    <s v=""/>
    <s v=""/>
  </r>
  <r>
    <x v="221"/>
    <s v="B3P8M6"/>
    <n v="1341"/>
    <x v="67"/>
    <n v="1215"/>
    <n v="1260"/>
    <n v="31"/>
    <m/>
    <s v=""/>
    <s v=""/>
  </r>
  <r>
    <x v="221"/>
    <s v="B3P8M6"/>
    <n v="1341"/>
    <x v="1"/>
    <n v="858"/>
    <n v="1033"/>
    <n v="1280"/>
    <s v="Sec7 domain"/>
    <n v="176"/>
    <s v=""/>
  </r>
  <r>
    <x v="222"/>
    <s v="B3RIN4"/>
    <n v="805"/>
    <x v="1"/>
    <n v="310"/>
    <n v="478"/>
    <n v="1280"/>
    <s v="Sec7 domain"/>
    <n v="169"/>
    <s v=""/>
  </r>
  <r>
    <x v="222"/>
    <s v="B3RIN4"/>
    <n v="805"/>
    <x v="17"/>
    <n v="491"/>
    <n v="659"/>
    <n v="98"/>
    <m/>
    <s v=""/>
    <s v=""/>
  </r>
  <r>
    <x v="223"/>
    <s v="B3RPU5"/>
    <n v="439"/>
    <x v="1"/>
    <n v="105"/>
    <n v="292"/>
    <n v="1280"/>
    <s v="Sec7 domain"/>
    <n v="188"/>
    <s v=""/>
  </r>
  <r>
    <x v="223"/>
    <s v="B3RPU5"/>
    <n v="439"/>
    <x v="7"/>
    <n v="309"/>
    <n v="420"/>
    <n v="8137"/>
    <s v="PH domain"/>
    <s v=""/>
    <s v=""/>
  </r>
  <r>
    <x v="224"/>
    <s v="B3RW53"/>
    <n v="1718"/>
    <x v="0"/>
    <n v="383"/>
    <n v="540"/>
    <n v="737"/>
    <s v="Guanine nucleotide exchange factor in Golgi transport N-terminal"/>
    <s v=""/>
    <n v="158"/>
  </r>
  <r>
    <x v="224"/>
    <s v="B3RW53"/>
    <n v="1718"/>
    <x v="1"/>
    <n v="632"/>
    <n v="819"/>
    <n v="1280"/>
    <s v="Sec7 domain"/>
    <n v="188"/>
    <s v=""/>
  </r>
  <r>
    <x v="225"/>
    <s v="B3S0X5"/>
    <n v="1807"/>
    <x v="2"/>
    <n v="1196"/>
    <n v="1281"/>
    <n v="393"/>
    <s v="Domain of unknown function (DUF1981)"/>
    <s v=""/>
    <s v=""/>
  </r>
  <r>
    <x v="225"/>
    <s v="B3S0X5"/>
    <n v="1807"/>
    <x v="0"/>
    <n v="410"/>
    <n v="585"/>
    <n v="737"/>
    <s v="Guanine nucleotide exchange factor in Golgi transport N-terminal"/>
    <s v=""/>
    <n v="176"/>
  </r>
  <r>
    <x v="225"/>
    <s v="B3S0X5"/>
    <n v="1807"/>
    <x v="1"/>
    <n v="694"/>
    <n v="881"/>
    <n v="1280"/>
    <s v="Sec7 domain"/>
    <n v="188"/>
    <s v=""/>
  </r>
  <r>
    <x v="226"/>
    <s v="B3S4N3"/>
    <n v="781"/>
    <x v="1"/>
    <n v="311"/>
    <n v="497"/>
    <n v="1280"/>
    <s v="Sec7 domain"/>
    <n v="187"/>
    <s v=""/>
  </r>
  <r>
    <x v="226"/>
    <s v="B3S4N3"/>
    <n v="781"/>
    <x v="7"/>
    <n v="530"/>
    <n v="639"/>
    <n v="8137"/>
    <s v="PH domain"/>
    <s v=""/>
    <s v=""/>
  </r>
  <r>
    <x v="226"/>
    <s v="B3S4N3"/>
    <n v="781"/>
    <x v="68"/>
    <n v="7"/>
    <n v="84"/>
    <n v="12568"/>
    <s v="PDZ domain (Also known as DHR or GLGF)"/>
    <s v=""/>
    <s v=""/>
  </r>
  <r>
    <x v="227"/>
    <s v="B4DGC5"/>
    <n v="1114"/>
    <x v="16"/>
    <n v="1"/>
    <n v="499"/>
    <n v="80"/>
    <m/>
    <s v=""/>
    <s v=""/>
  </r>
  <r>
    <x v="227"/>
    <s v="B4DGC5"/>
    <n v="1114"/>
    <x v="1"/>
    <n v="507"/>
    <n v="698"/>
    <n v="1280"/>
    <s v="Sec7 domain"/>
    <n v="192"/>
    <s v=""/>
  </r>
  <r>
    <x v="227"/>
    <s v="B4DGC5"/>
    <n v="1114"/>
    <x v="17"/>
    <n v="721"/>
    <n v="1113"/>
    <n v="98"/>
    <m/>
    <s v=""/>
    <s v=""/>
  </r>
  <r>
    <x v="228"/>
    <s v="B4DLA7"/>
    <n v="218"/>
    <x v="1"/>
    <n v="1"/>
    <n v="81"/>
    <n v="1280"/>
    <s v="Sec7 domain"/>
    <n v="81"/>
    <s v=""/>
  </r>
  <r>
    <x v="228"/>
    <s v="B4DLA7"/>
    <n v="218"/>
    <x v="7"/>
    <n v="98"/>
    <n v="214"/>
    <n v="8137"/>
    <s v="PH domain"/>
    <s v=""/>
    <s v=""/>
  </r>
  <r>
    <x v="229"/>
    <s v="B4DS60"/>
    <n v="174"/>
    <x v="111"/>
    <n v="1"/>
    <n v="49"/>
    <n v="3"/>
    <m/>
    <s v=""/>
    <s v=""/>
  </r>
  <r>
    <x v="229"/>
    <s v="B4DS60"/>
    <n v="174"/>
    <x v="1"/>
    <n v="57"/>
    <n v="124"/>
    <n v="1280"/>
    <s v="Sec7 domain"/>
    <n v="68"/>
    <s v=""/>
  </r>
  <r>
    <x v="230"/>
    <s v="B4DYN7"/>
    <n v="1078"/>
    <x v="1"/>
    <n v="1"/>
    <n v="120"/>
    <n v="1280"/>
    <s v="Sec7 domain"/>
    <n v="120"/>
    <s v=""/>
  </r>
  <r>
    <x v="230"/>
    <s v="B4DYN7"/>
    <n v="1078"/>
    <x v="2"/>
    <n v="459"/>
    <n v="545"/>
    <n v="393"/>
    <s v="Domain of unknown function (DUF1981)"/>
    <s v=""/>
    <s v=""/>
  </r>
  <r>
    <x v="231"/>
    <s v="B4E2V8"/>
    <n v="337"/>
    <x v="7"/>
    <n v="203"/>
    <n v="318"/>
    <n v="8137"/>
    <s v="PH domain"/>
    <s v=""/>
    <s v=""/>
  </r>
  <r>
    <x v="231"/>
    <s v="B4E2V8"/>
    <n v="337"/>
    <x v="1"/>
    <n v="2"/>
    <n v="186"/>
    <n v="1280"/>
    <s v="Sec7 domain"/>
    <n v="185"/>
    <s v=""/>
  </r>
  <r>
    <x v="232"/>
    <s v="B4GDN7"/>
    <n v="1964"/>
    <x v="0"/>
    <n v="369"/>
    <n v="526"/>
    <n v="737"/>
    <s v="Guanine nucleotide exchange factor in Golgi transport N-terminal"/>
    <s v=""/>
    <n v="158"/>
  </r>
  <r>
    <x v="232"/>
    <s v="B4GDN7"/>
    <n v="1964"/>
    <x v="1"/>
    <n v="654"/>
    <n v="844"/>
    <n v="1280"/>
    <s v="Sec7 domain"/>
    <n v="191"/>
    <s v=""/>
  </r>
  <r>
    <x v="233"/>
    <s v="B4GKP2"/>
    <n v="410"/>
    <x v="109"/>
    <n v="1"/>
    <n v="49"/>
    <n v="13"/>
    <m/>
    <s v=""/>
    <s v=""/>
  </r>
  <r>
    <x v="233"/>
    <s v="B4GKP2"/>
    <n v="410"/>
    <x v="7"/>
    <n v="277"/>
    <n v="391"/>
    <n v="8137"/>
    <s v="PH domain"/>
    <s v=""/>
    <s v=""/>
  </r>
  <r>
    <x v="233"/>
    <s v="B4GKP2"/>
    <n v="410"/>
    <x v="1"/>
    <n v="74"/>
    <n v="260"/>
    <n v="1280"/>
    <s v="Sec7 domain"/>
    <n v="187"/>
    <s v=""/>
  </r>
  <r>
    <x v="234"/>
    <s v="B4GNS7"/>
    <n v="1583"/>
    <x v="67"/>
    <n v="101"/>
    <n v="409"/>
    <n v="31"/>
    <m/>
    <s v=""/>
    <s v=""/>
  </r>
  <r>
    <x v="234"/>
    <s v="B4GNS7"/>
    <n v="1583"/>
    <x v="1"/>
    <n v="1085"/>
    <n v="1259"/>
    <n v="1280"/>
    <s v="Sec7 domain"/>
    <n v="175"/>
    <s v=""/>
  </r>
  <r>
    <x v="234"/>
    <s v="B4GNS7"/>
    <n v="1583"/>
    <x v="7"/>
    <n v="1298"/>
    <n v="1409"/>
    <n v="8137"/>
    <s v="PH domain"/>
    <s v=""/>
    <s v=""/>
  </r>
  <r>
    <x v="234"/>
    <s v="B4GNS7"/>
    <n v="1583"/>
    <x v="67"/>
    <n v="411"/>
    <n v="719"/>
    <n v="31"/>
    <m/>
    <s v=""/>
    <s v=""/>
  </r>
  <r>
    <x v="234"/>
    <s v="B4GNS7"/>
    <n v="1583"/>
    <x v="68"/>
    <n v="6"/>
    <n v="85"/>
    <n v="12568"/>
    <s v="PDZ domain (Also known as DHR or GLGF)"/>
    <s v=""/>
    <s v=""/>
  </r>
  <r>
    <x v="234"/>
    <s v="B4GNS7"/>
    <n v="1583"/>
    <x v="67"/>
    <n v="721"/>
    <n v="919"/>
    <n v="31"/>
    <m/>
    <s v=""/>
    <s v=""/>
  </r>
  <r>
    <x v="235"/>
    <s v="B4GWZ6"/>
    <n v="1644"/>
    <x v="2"/>
    <n v="1069"/>
    <n v="1138"/>
    <n v="393"/>
    <s v="Domain of unknown function (DUF1981)"/>
    <s v=""/>
    <s v=""/>
  </r>
  <r>
    <x v="235"/>
    <s v="B4GWZ6"/>
    <n v="1644"/>
    <x v="0"/>
    <n v="300"/>
    <n v="463"/>
    <n v="737"/>
    <s v="Guanine nucleotide exchange factor in Golgi transport N-terminal"/>
    <s v=""/>
    <n v="164"/>
  </r>
  <r>
    <x v="235"/>
    <s v="B4GWZ6"/>
    <n v="1644"/>
    <x v="1"/>
    <n v="569"/>
    <n v="758"/>
    <n v="1280"/>
    <s v="Sec7 domain"/>
    <n v="190"/>
    <s v=""/>
  </r>
  <r>
    <x v="236"/>
    <s v="B4H7Q9"/>
    <n v="125"/>
    <x v="1"/>
    <n v="1"/>
    <n v="57"/>
    <n v="1280"/>
    <s v="Sec7 domain"/>
    <n v="57"/>
    <s v=""/>
  </r>
  <r>
    <x v="237"/>
    <s v="B4H849"/>
    <n v="835"/>
    <x v="98"/>
    <n v="185"/>
    <n v="546"/>
    <n v="31"/>
    <m/>
    <s v=""/>
    <s v=""/>
  </r>
  <r>
    <x v="237"/>
    <s v="B4H849"/>
    <n v="835"/>
    <x v="1"/>
    <n v="663"/>
    <n v="828"/>
    <n v="1280"/>
    <s v="Sec7 domain"/>
    <n v="166"/>
    <s v=""/>
  </r>
  <r>
    <x v="238"/>
    <s v="B4HDD7"/>
    <n v="508"/>
    <x v="17"/>
    <n v="321"/>
    <n v="449"/>
    <n v="98"/>
    <m/>
    <s v=""/>
    <s v=""/>
  </r>
  <r>
    <x v="238"/>
    <s v="B4HDD7"/>
    <n v="508"/>
    <x v="1"/>
    <n v="89"/>
    <n v="309"/>
    <n v="1280"/>
    <s v="Sec7 domain"/>
    <n v="221"/>
    <s v=""/>
  </r>
  <r>
    <x v="239"/>
    <s v="B4HEQ5"/>
    <n v="1323"/>
    <x v="7"/>
    <n v="1057"/>
    <n v="1168"/>
    <n v="8137"/>
    <s v="PH domain"/>
    <s v=""/>
    <s v=""/>
  </r>
  <r>
    <x v="239"/>
    <s v="B4HEQ5"/>
    <n v="1323"/>
    <x v="67"/>
    <n v="1198"/>
    <n v="1243"/>
    <n v="31"/>
    <m/>
    <s v=""/>
    <s v=""/>
  </r>
  <r>
    <x v="239"/>
    <s v="B4HEQ5"/>
    <n v="1323"/>
    <x v="1"/>
    <n v="841"/>
    <n v="1016"/>
    <n v="1280"/>
    <s v="Sec7 domain"/>
    <n v="176"/>
    <s v=""/>
  </r>
  <r>
    <x v="240"/>
    <s v="B4HP89"/>
    <n v="1981"/>
    <x v="0"/>
    <n v="361"/>
    <n v="518"/>
    <n v="737"/>
    <s v="Guanine nucleotide exchange factor in Golgi transport N-terminal"/>
    <s v=""/>
    <n v="158"/>
  </r>
  <r>
    <x v="240"/>
    <s v="B4HP89"/>
    <n v="1981"/>
    <x v="1"/>
    <n v="640"/>
    <n v="830"/>
    <n v="1280"/>
    <s v="Sec7 domain"/>
    <n v="191"/>
    <s v=""/>
  </r>
  <r>
    <x v="241"/>
    <s v="B4HX94"/>
    <n v="1653"/>
    <x v="2"/>
    <n v="1079"/>
    <n v="1164"/>
    <n v="393"/>
    <s v="Domain of unknown function (DUF1981)"/>
    <s v=""/>
    <s v=""/>
  </r>
  <r>
    <x v="241"/>
    <s v="B4HX94"/>
    <n v="1653"/>
    <x v="0"/>
    <n v="309"/>
    <n v="472"/>
    <n v="737"/>
    <s v="Guanine nucleotide exchange factor in Golgi transport N-terminal"/>
    <s v=""/>
    <n v="164"/>
  </r>
  <r>
    <x v="241"/>
    <s v="B4HX94"/>
    <n v="1653"/>
    <x v="1"/>
    <n v="578"/>
    <n v="767"/>
    <n v="1280"/>
    <s v="Sec7 domain"/>
    <n v="190"/>
    <s v=""/>
  </r>
  <r>
    <x v="242"/>
    <s v="B4IAJ4"/>
    <n v="1309"/>
    <x v="106"/>
    <n v="115"/>
    <n v="274"/>
    <n v="19"/>
    <m/>
    <s v=""/>
    <s v=""/>
  </r>
  <r>
    <x v="242"/>
    <s v="B4IAJ4"/>
    <n v="1309"/>
    <x v="98"/>
    <n v="366"/>
    <n v="630"/>
    <n v="31"/>
    <m/>
    <s v=""/>
    <s v=""/>
  </r>
  <r>
    <x v="242"/>
    <s v="B4IAJ4"/>
    <n v="1309"/>
    <x v="110"/>
    <n v="70"/>
    <n v="113"/>
    <n v="8"/>
    <m/>
    <s v=""/>
    <s v=""/>
  </r>
  <r>
    <x v="242"/>
    <s v="B4IAJ4"/>
    <n v="1309"/>
    <x v="1"/>
    <n v="747"/>
    <n v="940"/>
    <n v="1280"/>
    <s v="Sec7 domain"/>
    <n v="194"/>
    <s v=""/>
  </r>
  <r>
    <x v="242"/>
    <s v="B4IAJ4"/>
    <n v="1309"/>
    <x v="17"/>
    <n v="948"/>
    <n v="1307"/>
    <n v="98"/>
    <m/>
    <s v=""/>
    <s v=""/>
  </r>
  <r>
    <x v="243"/>
    <s v="B4IIG6"/>
    <n v="245"/>
    <x v="109"/>
    <n v="1"/>
    <n v="49"/>
    <n v="13"/>
    <m/>
    <s v=""/>
    <s v=""/>
  </r>
  <r>
    <x v="243"/>
    <s v="B4IIG6"/>
    <n v="245"/>
    <x v="1"/>
    <n v="74"/>
    <n v="233"/>
    <n v="1280"/>
    <s v="Sec7 domain"/>
    <n v="160"/>
    <s v=""/>
  </r>
  <r>
    <x v="244"/>
    <s v="B4INN2"/>
    <n v="248"/>
    <x v="7"/>
    <n v="115"/>
    <n v="229"/>
    <n v="8137"/>
    <s v="PH domain"/>
    <s v=""/>
    <s v=""/>
  </r>
  <r>
    <x v="244"/>
    <s v="B4INN2"/>
    <n v="248"/>
    <x v="1"/>
    <n v="53"/>
    <n v="98"/>
    <n v="1280"/>
    <s v="Sec7 domain"/>
    <n v="46"/>
    <s v=""/>
  </r>
  <r>
    <x v="245"/>
    <s v="B4IQU5"/>
    <n v="1090"/>
    <x v="98"/>
    <n v="121"/>
    <n v="389"/>
    <n v="31"/>
    <m/>
    <s v=""/>
    <s v=""/>
  </r>
  <r>
    <x v="245"/>
    <s v="B4IQU5"/>
    <n v="1090"/>
    <x v="99"/>
    <n v="390"/>
    <n v="509"/>
    <n v="11"/>
    <m/>
    <s v=""/>
    <s v=""/>
  </r>
  <r>
    <x v="245"/>
    <s v="B4IQU5"/>
    <n v="1090"/>
    <x v="112"/>
    <n v="51"/>
    <n v="119"/>
    <n v="2"/>
    <m/>
    <s v=""/>
    <s v=""/>
  </r>
  <r>
    <x v="245"/>
    <s v="B4IQU5"/>
    <n v="1090"/>
    <x v="1"/>
    <n v="515"/>
    <n v="709"/>
    <n v="1280"/>
    <s v="Sec7 domain"/>
    <n v="195"/>
    <s v=""/>
  </r>
  <r>
    <x v="245"/>
    <s v="B4IQU5"/>
    <n v="1090"/>
    <x v="17"/>
    <n v="721"/>
    <n v="849"/>
    <n v="98"/>
    <m/>
    <s v=""/>
    <s v=""/>
  </r>
  <r>
    <x v="245"/>
    <s v="B4IQU5"/>
    <n v="1090"/>
    <x v="17"/>
    <n v="851"/>
    <n v="1089"/>
    <n v="98"/>
    <m/>
    <s v=""/>
    <s v=""/>
  </r>
  <r>
    <x v="246"/>
    <s v="B4IR22"/>
    <n v="973"/>
    <x v="106"/>
    <n v="1"/>
    <n v="69"/>
    <n v="19"/>
    <m/>
    <s v=""/>
    <s v=""/>
  </r>
  <r>
    <x v="246"/>
    <s v="B4IR22"/>
    <n v="973"/>
    <x v="98"/>
    <n v="251"/>
    <n v="284"/>
    <n v="31"/>
    <m/>
    <s v=""/>
    <s v=""/>
  </r>
  <r>
    <x v="246"/>
    <s v="B4IR22"/>
    <n v="973"/>
    <x v="99"/>
    <n v="285"/>
    <n v="409"/>
    <n v="11"/>
    <m/>
    <s v=""/>
    <s v=""/>
  </r>
  <r>
    <x v="246"/>
    <s v="B4IR22"/>
    <n v="973"/>
    <x v="1"/>
    <n v="413"/>
    <n v="605"/>
    <n v="1280"/>
    <s v="Sec7 domain"/>
    <n v="193"/>
    <s v=""/>
  </r>
  <r>
    <x v="246"/>
    <s v="B4IR22"/>
    <n v="973"/>
    <x v="17"/>
    <n v="621"/>
    <n v="972"/>
    <n v="98"/>
    <m/>
    <s v=""/>
    <s v=""/>
  </r>
  <r>
    <x v="246"/>
    <s v="B4IR22"/>
    <n v="973"/>
    <x v="98"/>
    <n v="71"/>
    <n v="244"/>
    <n v="31"/>
    <m/>
    <s v=""/>
    <s v=""/>
  </r>
  <r>
    <x v="247"/>
    <s v="B4ISC6"/>
    <n v="270"/>
    <x v="1"/>
    <n v="3"/>
    <n v="194"/>
    <n v="1280"/>
    <s v="Sec7 domain"/>
    <n v="192"/>
    <s v=""/>
  </r>
  <r>
    <x v="248"/>
    <s v="B4IYW8"/>
    <n v="1342"/>
    <x v="108"/>
    <n v="101"/>
    <n v="139"/>
    <n v="3"/>
    <m/>
    <s v=""/>
    <s v=""/>
  </r>
  <r>
    <x v="248"/>
    <s v="B4IYW8"/>
    <n v="1342"/>
    <x v="106"/>
    <n v="141"/>
    <n v="299"/>
    <n v="19"/>
    <m/>
    <s v=""/>
    <s v=""/>
  </r>
  <r>
    <x v="248"/>
    <s v="B4IYW8"/>
    <n v="1342"/>
    <x v="107"/>
    <n v="1"/>
    <n v="99"/>
    <n v="6"/>
    <m/>
    <s v=""/>
    <s v=""/>
  </r>
  <r>
    <x v="248"/>
    <s v="B4IYW8"/>
    <n v="1342"/>
    <x v="16"/>
    <n v="301"/>
    <n v="409"/>
    <n v="80"/>
    <m/>
    <s v=""/>
    <s v=""/>
  </r>
  <r>
    <x v="248"/>
    <s v="B4IYW8"/>
    <n v="1342"/>
    <x v="98"/>
    <n v="411"/>
    <n v="660"/>
    <n v="31"/>
    <m/>
    <s v=""/>
    <s v=""/>
  </r>
  <r>
    <x v="248"/>
    <s v="B4IYW8"/>
    <n v="1342"/>
    <x v="99"/>
    <n v="661"/>
    <n v="769"/>
    <n v="11"/>
    <m/>
    <s v=""/>
    <s v=""/>
  </r>
  <r>
    <x v="248"/>
    <s v="B4IYW8"/>
    <n v="1342"/>
    <x v="1"/>
    <n v="774"/>
    <n v="967"/>
    <n v="1280"/>
    <s v="Sec7 domain"/>
    <n v="194"/>
    <s v=""/>
  </r>
  <r>
    <x v="248"/>
    <s v="B4IYW8"/>
    <n v="1342"/>
    <x v="17"/>
    <n v="981"/>
    <n v="1341"/>
    <n v="98"/>
    <m/>
    <s v=""/>
    <s v=""/>
  </r>
  <r>
    <x v="249"/>
    <s v="B4JCW8"/>
    <n v="1709"/>
    <x v="2"/>
    <n v="1108"/>
    <n v="1193"/>
    <n v="393"/>
    <s v="Domain of unknown function (DUF1981)"/>
    <s v=""/>
    <s v=""/>
  </r>
  <r>
    <x v="249"/>
    <s v="B4JCW8"/>
    <n v="1709"/>
    <x v="0"/>
    <n v="321"/>
    <n v="484"/>
    <n v="737"/>
    <s v="Guanine nucleotide exchange factor in Golgi transport N-terminal"/>
    <s v=""/>
    <n v="164"/>
  </r>
  <r>
    <x v="249"/>
    <s v="B4JCW8"/>
    <n v="1709"/>
    <x v="1"/>
    <n v="607"/>
    <n v="796"/>
    <n v="1280"/>
    <s v="Sec7 domain"/>
    <n v="190"/>
    <s v=""/>
  </r>
  <r>
    <x v="250"/>
    <s v="B4JE29"/>
    <n v="409"/>
    <x v="109"/>
    <n v="1"/>
    <n v="49"/>
    <n v="13"/>
    <m/>
    <s v=""/>
    <s v=""/>
  </r>
  <r>
    <x v="250"/>
    <s v="B4JE29"/>
    <n v="409"/>
    <x v="7"/>
    <n v="276"/>
    <n v="390"/>
    <n v="8137"/>
    <s v="PH domain"/>
    <s v=""/>
    <s v=""/>
  </r>
  <r>
    <x v="250"/>
    <s v="B4JE29"/>
    <n v="409"/>
    <x v="1"/>
    <n v="73"/>
    <n v="259"/>
    <n v="1280"/>
    <s v="Sec7 domain"/>
    <n v="187"/>
    <s v=""/>
  </r>
  <r>
    <x v="251"/>
    <s v="B4JSH9"/>
    <n v="1569"/>
    <x v="1"/>
    <n v="1062"/>
    <n v="1235"/>
    <n v="1280"/>
    <s v="Sec7 domain"/>
    <n v="174"/>
    <s v=""/>
  </r>
  <r>
    <x v="251"/>
    <s v="B4JSH9"/>
    <n v="1569"/>
    <x v="67"/>
    <n v="111"/>
    <n v="719"/>
    <n v="31"/>
    <m/>
    <s v=""/>
    <s v=""/>
  </r>
  <r>
    <x v="251"/>
    <s v="B4JSH9"/>
    <n v="1569"/>
    <x v="7"/>
    <n v="1277"/>
    <n v="1388"/>
    <n v="8137"/>
    <s v="PH domain"/>
    <s v=""/>
    <s v=""/>
  </r>
  <r>
    <x v="251"/>
    <s v="B4JSH9"/>
    <n v="1569"/>
    <x v="67"/>
    <n v="721"/>
    <n v="919"/>
    <n v="31"/>
    <m/>
    <s v=""/>
    <s v=""/>
  </r>
  <r>
    <x v="251"/>
    <s v="B4JSH9"/>
    <n v="1569"/>
    <x v="68"/>
    <n v="8"/>
    <n v="87"/>
    <n v="12568"/>
    <s v="PDZ domain (Also known as DHR or GLGF)"/>
    <s v=""/>
    <s v=""/>
  </r>
  <r>
    <x v="252"/>
    <s v="B4JVP4"/>
    <n v="1944"/>
    <x v="0"/>
    <n v="364"/>
    <n v="520"/>
    <n v="737"/>
    <s v="Guanine nucleotide exchange factor in Golgi transport N-terminal"/>
    <s v=""/>
    <n v="157"/>
  </r>
  <r>
    <x v="252"/>
    <s v="B4JVP4"/>
    <n v="1944"/>
    <x v="1"/>
    <n v="639"/>
    <n v="829"/>
    <n v="1280"/>
    <s v="Sec7 domain"/>
    <n v="191"/>
    <s v=""/>
  </r>
  <r>
    <x v="253"/>
    <s v="B4K2V8"/>
    <n v="717"/>
    <x v="1"/>
    <n v="205"/>
    <n v="379"/>
    <n v="1280"/>
    <s v="Sec7 domain"/>
    <n v="175"/>
    <s v=""/>
  </r>
  <r>
    <x v="253"/>
    <s v="B4K2V8"/>
    <n v="717"/>
    <x v="7"/>
    <n v="421"/>
    <n v="532"/>
    <n v="8137"/>
    <s v="PH domain"/>
    <s v=""/>
    <s v=""/>
  </r>
  <r>
    <x v="254"/>
    <s v="B4K7P3"/>
    <n v="1518"/>
    <x v="1"/>
    <n v="1012"/>
    <n v="1188"/>
    <n v="1280"/>
    <s v="Sec7 domain"/>
    <n v="177"/>
    <s v=""/>
  </r>
  <r>
    <x v="254"/>
    <s v="B4K7P3"/>
    <n v="1518"/>
    <x v="7"/>
    <n v="1231"/>
    <n v="1342"/>
    <n v="8137"/>
    <s v="PH domain"/>
    <s v=""/>
    <s v=""/>
  </r>
  <r>
    <x v="254"/>
    <s v="B4K7P3"/>
    <n v="1518"/>
    <x v="68"/>
    <n v="8"/>
    <n v="76"/>
    <n v="12568"/>
    <s v="PDZ domain (Also known as DHR or GLGF)"/>
    <s v=""/>
    <s v=""/>
  </r>
  <r>
    <x v="255"/>
    <s v="B4KIX3"/>
    <n v="1710"/>
    <x v="2"/>
    <n v="1116"/>
    <n v="1201"/>
    <n v="393"/>
    <s v="Domain of unknown function (DUF1981)"/>
    <s v=""/>
    <s v=""/>
  </r>
  <r>
    <x v="255"/>
    <s v="B4KIX3"/>
    <n v="1710"/>
    <x v="0"/>
    <n v="328"/>
    <n v="491"/>
    <n v="737"/>
    <s v="Guanine nucleotide exchange factor in Golgi transport N-terminal"/>
    <s v=""/>
    <n v="164"/>
  </r>
  <r>
    <x v="255"/>
    <s v="B4KIX3"/>
    <n v="1710"/>
    <x v="1"/>
    <n v="615"/>
    <n v="804"/>
    <n v="1280"/>
    <s v="Sec7 domain"/>
    <n v="190"/>
    <s v=""/>
  </r>
  <r>
    <x v="256"/>
    <s v="B4KJ98"/>
    <n v="409"/>
    <x v="109"/>
    <n v="1"/>
    <n v="49"/>
    <n v="13"/>
    <m/>
    <s v=""/>
    <s v=""/>
  </r>
  <r>
    <x v="256"/>
    <s v="B4KJ98"/>
    <n v="409"/>
    <x v="7"/>
    <n v="276"/>
    <n v="390"/>
    <n v="8137"/>
    <s v="PH domain"/>
    <s v=""/>
    <s v=""/>
  </r>
  <r>
    <x v="256"/>
    <s v="B4KJ98"/>
    <n v="409"/>
    <x v="1"/>
    <n v="73"/>
    <n v="259"/>
    <n v="1280"/>
    <s v="Sec7 domain"/>
    <n v="187"/>
    <s v=""/>
  </r>
  <r>
    <x v="257"/>
    <s v="B4KMJ6"/>
    <n v="2043"/>
    <x v="0"/>
    <n v="367"/>
    <n v="523"/>
    <n v="737"/>
    <s v="Guanine nucleotide exchange factor in Golgi transport N-terminal"/>
    <s v=""/>
    <n v="157"/>
  </r>
  <r>
    <x v="257"/>
    <s v="B4KMJ6"/>
    <n v="2043"/>
    <x v="1"/>
    <n v="640"/>
    <n v="830"/>
    <n v="1280"/>
    <s v="Sec7 domain"/>
    <n v="191"/>
    <s v=""/>
  </r>
  <r>
    <x v="258"/>
    <s v="B4KWK5"/>
    <n v="1288"/>
    <x v="106"/>
    <n v="110"/>
    <n v="259"/>
    <n v="19"/>
    <m/>
    <s v=""/>
    <s v=""/>
  </r>
  <r>
    <x v="258"/>
    <s v="B4KWK5"/>
    <n v="1288"/>
    <x v="107"/>
    <n v="1"/>
    <n v="68"/>
    <n v="6"/>
    <m/>
    <s v=""/>
    <s v=""/>
  </r>
  <r>
    <x v="258"/>
    <s v="B4KWK5"/>
    <n v="1288"/>
    <x v="98"/>
    <n v="351"/>
    <n v="624"/>
    <n v="31"/>
    <m/>
    <s v=""/>
    <s v=""/>
  </r>
  <r>
    <x v="258"/>
    <s v="B4KWK5"/>
    <n v="1288"/>
    <x v="99"/>
    <n v="625"/>
    <n v="726"/>
    <n v="11"/>
    <m/>
    <s v=""/>
    <s v=""/>
  </r>
  <r>
    <x v="258"/>
    <s v="B4KWK5"/>
    <n v="1288"/>
    <x v="108"/>
    <n v="70"/>
    <n v="108"/>
    <n v="3"/>
    <m/>
    <s v=""/>
    <s v=""/>
  </r>
  <r>
    <x v="258"/>
    <s v="B4KWK5"/>
    <n v="1288"/>
    <x v="1"/>
    <n v="728"/>
    <n v="919"/>
    <n v="1280"/>
    <s v="Sec7 domain"/>
    <n v="192"/>
    <s v=""/>
  </r>
  <r>
    <x v="258"/>
    <s v="B4KWK5"/>
    <n v="1288"/>
    <x v="17"/>
    <n v="927"/>
    <n v="1286"/>
    <n v="98"/>
    <m/>
    <s v=""/>
    <s v=""/>
  </r>
  <r>
    <x v="259"/>
    <s v="B4LEC4"/>
    <n v="1271"/>
    <x v="98"/>
    <n v="335"/>
    <n v="606"/>
    <n v="31"/>
    <m/>
    <s v=""/>
    <s v=""/>
  </r>
  <r>
    <x v="259"/>
    <s v="B4LEC4"/>
    <n v="1271"/>
    <x v="110"/>
    <n v="50"/>
    <n v="93"/>
    <n v="8"/>
    <m/>
    <s v=""/>
    <s v=""/>
  </r>
  <r>
    <x v="259"/>
    <s v="B4LEC4"/>
    <n v="1271"/>
    <x v="1"/>
    <n v="707"/>
    <n v="901"/>
    <n v="1280"/>
    <s v="Sec7 domain"/>
    <n v="195"/>
    <s v=""/>
  </r>
  <r>
    <x v="259"/>
    <s v="B4LEC4"/>
    <n v="1271"/>
    <x v="17"/>
    <n v="909"/>
    <n v="1269"/>
    <n v="98"/>
    <m/>
    <s v=""/>
    <s v=""/>
  </r>
  <r>
    <x v="259"/>
    <s v="B4LEC4"/>
    <n v="1271"/>
    <x v="106"/>
    <n v="95"/>
    <n v="243"/>
    <n v="19"/>
    <m/>
    <s v=""/>
    <s v=""/>
  </r>
  <r>
    <x v="260"/>
    <s v="B4LSE3"/>
    <n v="409"/>
    <x v="109"/>
    <n v="1"/>
    <n v="49"/>
    <n v="13"/>
    <m/>
    <s v=""/>
    <s v=""/>
  </r>
  <r>
    <x v="260"/>
    <s v="B4LSE3"/>
    <n v="409"/>
    <x v="7"/>
    <n v="276"/>
    <n v="390"/>
    <n v="8137"/>
    <s v="PH domain"/>
    <s v=""/>
    <s v=""/>
  </r>
  <r>
    <x v="260"/>
    <s v="B4LSE3"/>
    <n v="409"/>
    <x v="1"/>
    <n v="73"/>
    <n v="259"/>
    <n v="1280"/>
    <s v="Sec7 domain"/>
    <n v="187"/>
    <s v=""/>
  </r>
  <r>
    <x v="261"/>
    <s v="B4M176"/>
    <n v="1360"/>
    <x v="7"/>
    <n v="1093"/>
    <n v="1204"/>
    <n v="8137"/>
    <s v="PH domain"/>
    <s v=""/>
    <s v=""/>
  </r>
  <r>
    <x v="261"/>
    <s v="B4M176"/>
    <n v="1360"/>
    <x v="67"/>
    <n v="111"/>
    <n v="409"/>
    <n v="31"/>
    <m/>
    <s v=""/>
    <s v=""/>
  </r>
  <r>
    <x v="261"/>
    <s v="B4M176"/>
    <n v="1360"/>
    <x v="67"/>
    <n v="411"/>
    <n v="659"/>
    <n v="31"/>
    <m/>
    <s v=""/>
    <s v=""/>
  </r>
  <r>
    <x v="261"/>
    <s v="B4M176"/>
    <n v="1360"/>
    <x v="67"/>
    <n v="661"/>
    <n v="759"/>
    <n v="31"/>
    <m/>
    <s v=""/>
    <s v=""/>
  </r>
  <r>
    <x v="261"/>
    <s v="B4M176"/>
    <n v="1360"/>
    <x v="67"/>
    <n v="761"/>
    <n v="829"/>
    <n v="31"/>
    <m/>
    <s v=""/>
    <s v=""/>
  </r>
  <r>
    <x v="261"/>
    <s v="B4M176"/>
    <n v="1360"/>
    <x v="1"/>
    <n v="876"/>
    <n v="1050"/>
    <n v="1280"/>
    <s v="Sec7 domain"/>
    <n v="175"/>
    <s v=""/>
  </r>
  <r>
    <x v="261"/>
    <s v="B4M176"/>
    <n v="1360"/>
    <x v="68"/>
    <n v="8"/>
    <n v="87"/>
    <n v="12568"/>
    <s v="PDZ domain (Also known as DHR or GLGF)"/>
    <s v=""/>
    <s v=""/>
  </r>
  <r>
    <x v="262"/>
    <s v="B4M8K8"/>
    <n v="1714"/>
    <x v="2"/>
    <n v="1105"/>
    <n v="1190"/>
    <n v="393"/>
    <s v="Domain of unknown function (DUF1981)"/>
    <s v=""/>
    <s v=""/>
  </r>
  <r>
    <x v="262"/>
    <s v="B4M8K8"/>
    <n v="1714"/>
    <x v="0"/>
    <n v="319"/>
    <n v="482"/>
    <n v="737"/>
    <s v="Guanine nucleotide exchange factor in Golgi transport N-terminal"/>
    <s v=""/>
    <n v="164"/>
  </r>
  <r>
    <x v="262"/>
    <s v="B4M8K8"/>
    <n v="1714"/>
    <x v="1"/>
    <n v="604"/>
    <n v="793"/>
    <n v="1280"/>
    <s v="Sec7 domain"/>
    <n v="190"/>
    <s v=""/>
  </r>
  <r>
    <x v="263"/>
    <s v="B4MCN2"/>
    <n v="1749"/>
    <x v="0"/>
    <n v="372"/>
    <n v="528"/>
    <n v="737"/>
    <s v="Guanine nucleotide exchange factor in Golgi transport N-terminal"/>
    <s v=""/>
    <n v="157"/>
  </r>
  <r>
    <x v="263"/>
    <s v="B4MCN2"/>
    <n v="1749"/>
    <x v="1"/>
    <n v="646"/>
    <n v="836"/>
    <n v="1280"/>
    <s v="Sec7 domain"/>
    <n v="191"/>
    <s v=""/>
  </r>
  <r>
    <x v="264"/>
    <s v="B4MY66"/>
    <n v="1759"/>
    <x v="0"/>
    <n v="367"/>
    <n v="524"/>
    <n v="737"/>
    <s v="Guanine nucleotide exchange factor in Golgi transport N-terminal"/>
    <s v=""/>
    <n v="158"/>
  </r>
  <r>
    <x v="264"/>
    <s v="B4MY66"/>
    <n v="1759"/>
    <x v="1"/>
    <n v="643"/>
    <n v="833"/>
    <n v="1280"/>
    <s v="Sec7 domain"/>
    <n v="191"/>
    <s v=""/>
  </r>
  <r>
    <x v="265"/>
    <s v="B4N160"/>
    <n v="1672"/>
    <x v="2"/>
    <n v="1095"/>
    <n v="1180"/>
    <n v="393"/>
    <s v="Domain of unknown function (DUF1981)"/>
    <s v=""/>
    <s v=""/>
  </r>
  <r>
    <x v="265"/>
    <s v="B4N160"/>
    <n v="1672"/>
    <x v="0"/>
    <n v="327"/>
    <n v="490"/>
    <n v="737"/>
    <s v="Guanine nucleotide exchange factor in Golgi transport N-terminal"/>
    <s v=""/>
    <n v="164"/>
  </r>
  <r>
    <x v="265"/>
    <s v="B4N160"/>
    <n v="1672"/>
    <x v="1"/>
    <n v="595"/>
    <n v="784"/>
    <n v="1280"/>
    <s v="Sec7 domain"/>
    <n v="190"/>
    <s v=""/>
  </r>
  <r>
    <x v="266"/>
    <s v="B4N3U9"/>
    <n v="1335"/>
    <x v="106"/>
    <n v="109"/>
    <n v="280"/>
    <n v="19"/>
    <m/>
    <s v=""/>
    <s v=""/>
  </r>
  <r>
    <x v="266"/>
    <s v="B4N3U9"/>
    <n v="1335"/>
    <x v="98"/>
    <n v="372"/>
    <n v="651"/>
    <n v="31"/>
    <m/>
    <s v=""/>
    <s v=""/>
  </r>
  <r>
    <x v="266"/>
    <s v="B4N3U9"/>
    <n v="1335"/>
    <x v="113"/>
    <n v="56"/>
    <n v="103"/>
    <n v="8"/>
    <m/>
    <s v=""/>
    <s v=""/>
  </r>
  <r>
    <x v="266"/>
    <s v="B4N3U9"/>
    <n v="1335"/>
    <x v="1"/>
    <n v="772"/>
    <n v="965"/>
    <n v="1280"/>
    <s v="Sec7 domain"/>
    <n v="194"/>
    <s v=""/>
  </r>
  <r>
    <x v="266"/>
    <s v="B4N3U9"/>
    <n v="1335"/>
    <x v="17"/>
    <n v="973"/>
    <n v="1333"/>
    <n v="98"/>
    <m/>
    <s v=""/>
    <s v=""/>
  </r>
  <r>
    <x v="267"/>
    <s v="B4N7K5"/>
    <n v="408"/>
    <x v="7"/>
    <n v="275"/>
    <n v="389"/>
    <n v="8137"/>
    <s v="PH domain"/>
    <s v=""/>
    <s v=""/>
  </r>
  <r>
    <x v="267"/>
    <s v="B4N7K5"/>
    <n v="408"/>
    <x v="109"/>
    <n v="5"/>
    <n v="47"/>
    <n v="13"/>
    <m/>
    <s v=""/>
    <s v=""/>
  </r>
  <r>
    <x v="267"/>
    <s v="B4N7K5"/>
    <n v="408"/>
    <x v="1"/>
    <n v="72"/>
    <n v="258"/>
    <n v="1280"/>
    <s v="Sec7 domain"/>
    <n v="187"/>
    <s v=""/>
  </r>
  <r>
    <x v="268"/>
    <s v="B4NAV1"/>
    <n v="1396"/>
    <x v="7"/>
    <n v="1129"/>
    <n v="1240"/>
    <n v="8137"/>
    <s v="PH domain"/>
    <s v=""/>
    <s v=""/>
  </r>
  <r>
    <x v="268"/>
    <s v="B4NAV1"/>
    <n v="1396"/>
    <x v="68"/>
    <n v="6"/>
    <n v="85"/>
    <n v="12568"/>
    <s v="PDZ domain (Also known as DHR or GLGF)"/>
    <s v=""/>
    <s v=""/>
  </r>
  <r>
    <x v="268"/>
    <s v="B4NAV1"/>
    <n v="1396"/>
    <x v="1"/>
    <n v="915"/>
    <n v="1088"/>
    <n v="1280"/>
    <s v="Sec7 domain"/>
    <n v="174"/>
    <s v=""/>
  </r>
  <r>
    <x v="269"/>
    <s v="B4P3P8"/>
    <n v="1653"/>
    <x v="2"/>
    <n v="1079"/>
    <n v="1164"/>
    <n v="393"/>
    <s v="Domain of unknown function (DUF1981)"/>
    <s v=""/>
    <s v=""/>
  </r>
  <r>
    <x v="269"/>
    <s v="B4P3P8"/>
    <n v="1653"/>
    <x v="0"/>
    <n v="309"/>
    <n v="472"/>
    <n v="737"/>
    <s v="Guanine nucleotide exchange factor in Golgi transport N-terminal"/>
    <s v=""/>
    <n v="164"/>
  </r>
  <r>
    <x v="269"/>
    <s v="B4P3P8"/>
    <n v="1653"/>
    <x v="1"/>
    <n v="578"/>
    <n v="767"/>
    <n v="1280"/>
    <s v="Sec7 domain"/>
    <n v="190"/>
    <s v=""/>
  </r>
  <r>
    <x v="270"/>
    <s v="B4P5K3"/>
    <n v="1739"/>
    <x v="0"/>
    <n v="361"/>
    <n v="518"/>
    <n v="737"/>
    <s v="Guanine nucleotide exchange factor in Golgi transport N-terminal"/>
    <s v=""/>
    <n v="158"/>
  </r>
  <r>
    <x v="270"/>
    <s v="B4P5K3"/>
    <n v="1739"/>
    <x v="1"/>
    <n v="639"/>
    <n v="829"/>
    <n v="1280"/>
    <s v="Sec7 domain"/>
    <n v="191"/>
    <s v=""/>
  </r>
  <r>
    <x v="271"/>
    <s v="B4P6G2"/>
    <n v="410"/>
    <x v="109"/>
    <n v="1"/>
    <n v="49"/>
    <n v="13"/>
    <m/>
    <s v=""/>
    <s v=""/>
  </r>
  <r>
    <x v="271"/>
    <s v="B4P6G2"/>
    <n v="410"/>
    <x v="7"/>
    <n v="277"/>
    <n v="391"/>
    <n v="8137"/>
    <s v="PH domain"/>
    <s v=""/>
    <s v=""/>
  </r>
  <r>
    <x v="271"/>
    <s v="B4P6G2"/>
    <n v="410"/>
    <x v="1"/>
    <n v="74"/>
    <n v="260"/>
    <n v="1280"/>
    <s v="Sec7 domain"/>
    <n v="187"/>
    <s v=""/>
  </r>
  <r>
    <x v="272"/>
    <s v="B4PE76"/>
    <n v="463"/>
    <x v="17"/>
    <n v="104"/>
    <n v="461"/>
    <n v="98"/>
    <m/>
    <s v=""/>
    <s v=""/>
  </r>
  <r>
    <x v="272"/>
    <s v="B4PE76"/>
    <n v="463"/>
    <x v="1"/>
    <n v="1"/>
    <n v="96"/>
    <n v="1280"/>
    <s v="Sec7 domain"/>
    <n v="96"/>
    <s v=""/>
  </r>
  <r>
    <x v="273"/>
    <s v="B4PE77"/>
    <n v="493"/>
    <x v="1"/>
    <n v="1"/>
    <n v="126"/>
    <n v="1280"/>
    <s v="Sec7 domain"/>
    <n v="126"/>
    <s v=""/>
  </r>
  <r>
    <x v="273"/>
    <s v="B4PE77"/>
    <n v="493"/>
    <x v="17"/>
    <n v="134"/>
    <n v="491"/>
    <n v="98"/>
    <m/>
    <s v=""/>
    <s v=""/>
  </r>
  <r>
    <x v="274"/>
    <s v="B4PMC3"/>
    <n v="1343"/>
    <x v="7"/>
    <n v="1077"/>
    <n v="1188"/>
    <n v="8137"/>
    <s v="PH domain"/>
    <s v=""/>
    <s v=""/>
  </r>
  <r>
    <x v="274"/>
    <s v="B4PMC3"/>
    <n v="1343"/>
    <x v="67"/>
    <n v="1218"/>
    <n v="1263"/>
    <n v="31"/>
    <m/>
    <s v=""/>
    <s v=""/>
  </r>
  <r>
    <x v="274"/>
    <s v="B4PMC3"/>
    <n v="1343"/>
    <x v="1"/>
    <n v="862"/>
    <n v="1036"/>
    <n v="1280"/>
    <s v="Sec7 domain"/>
    <n v="175"/>
    <s v=""/>
  </r>
  <r>
    <x v="275"/>
    <s v="B4Q4G1"/>
    <n v="594"/>
    <x v="1"/>
    <n v="258"/>
    <n v="444"/>
    <n v="1280"/>
    <s v="Sec7 domain"/>
    <n v="187"/>
    <s v=""/>
  </r>
  <r>
    <x v="275"/>
    <s v="B4Q4G1"/>
    <n v="594"/>
    <x v="7"/>
    <n v="461"/>
    <n v="575"/>
    <n v="8137"/>
    <s v="PH domain"/>
    <s v=""/>
    <s v=""/>
  </r>
  <r>
    <x v="276"/>
    <s v="B4Q558"/>
    <n v="1622"/>
    <x v="2"/>
    <n v="1070"/>
    <n v="1126"/>
    <n v="393"/>
    <s v="Domain of unknown function (DUF1981)"/>
    <s v=""/>
    <s v=""/>
  </r>
  <r>
    <x v="276"/>
    <s v="B4Q558"/>
    <n v="1622"/>
    <x v="0"/>
    <n v="301"/>
    <n v="463"/>
    <n v="737"/>
    <s v="Guanine nucleotide exchange factor in Golgi transport N-terminal"/>
    <s v=""/>
    <n v="163"/>
  </r>
  <r>
    <x v="276"/>
    <s v="B4Q558"/>
    <n v="1622"/>
    <x v="1"/>
    <n v="569"/>
    <n v="758"/>
    <n v="1280"/>
    <s v="Sec7 domain"/>
    <n v="190"/>
    <s v=""/>
  </r>
  <r>
    <x v="277"/>
    <s v="B4QCS7"/>
    <n v="1202"/>
    <x v="1"/>
    <n v="97"/>
    <n v="287"/>
    <n v="1280"/>
    <s v="Sec7 domain"/>
    <n v="191"/>
    <s v=""/>
  </r>
  <r>
    <x v="278"/>
    <s v="B4QJM8"/>
    <n v="1309"/>
    <x v="106"/>
    <n v="115"/>
    <n v="274"/>
    <n v="19"/>
    <m/>
    <s v=""/>
    <s v=""/>
  </r>
  <r>
    <x v="278"/>
    <s v="B4QJM8"/>
    <n v="1309"/>
    <x v="98"/>
    <n v="366"/>
    <n v="630"/>
    <n v="31"/>
    <m/>
    <s v=""/>
    <s v=""/>
  </r>
  <r>
    <x v="278"/>
    <s v="B4QJM8"/>
    <n v="1309"/>
    <x v="110"/>
    <n v="70"/>
    <n v="113"/>
    <n v="8"/>
    <m/>
    <s v=""/>
    <s v=""/>
  </r>
  <r>
    <x v="278"/>
    <s v="B4QJM8"/>
    <n v="1309"/>
    <x v="1"/>
    <n v="747"/>
    <n v="940"/>
    <n v="1280"/>
    <s v="Sec7 domain"/>
    <n v="194"/>
    <s v=""/>
  </r>
  <r>
    <x v="278"/>
    <s v="B4QJM8"/>
    <n v="1309"/>
    <x v="17"/>
    <n v="948"/>
    <n v="1307"/>
    <n v="98"/>
    <m/>
    <s v=""/>
    <s v=""/>
  </r>
  <r>
    <x v="279"/>
    <s v="B5DPT2"/>
    <n v="1334"/>
    <x v="106"/>
    <n v="111"/>
    <n v="289"/>
    <n v="19"/>
    <m/>
    <s v=""/>
    <s v=""/>
  </r>
  <r>
    <x v="279"/>
    <s v="B5DPT2"/>
    <n v="1334"/>
    <x v="114"/>
    <n v="1"/>
    <n v="39"/>
    <n v="2"/>
    <m/>
    <s v=""/>
    <s v=""/>
  </r>
  <r>
    <x v="279"/>
    <s v="B5DPT2"/>
    <n v="1334"/>
    <x v="16"/>
    <n v="291"/>
    <n v="379"/>
    <n v="80"/>
    <m/>
    <s v=""/>
    <s v=""/>
  </r>
  <r>
    <x v="279"/>
    <s v="B5DPT2"/>
    <n v="1334"/>
    <x v="98"/>
    <n v="381"/>
    <n v="642"/>
    <n v="31"/>
    <m/>
    <s v=""/>
    <s v=""/>
  </r>
  <r>
    <x v="279"/>
    <s v="B5DPT2"/>
    <n v="1334"/>
    <x v="115"/>
    <n v="41"/>
    <n v="109"/>
    <n v="4"/>
    <m/>
    <s v=""/>
    <s v=""/>
  </r>
  <r>
    <x v="279"/>
    <s v="B5DPT2"/>
    <n v="1334"/>
    <x v="1"/>
    <n v="758"/>
    <n v="952"/>
    <n v="1280"/>
    <s v="Sec7 domain"/>
    <n v="195"/>
    <s v=""/>
  </r>
  <r>
    <x v="279"/>
    <s v="B5DPT2"/>
    <n v="1334"/>
    <x v="17"/>
    <n v="971"/>
    <n v="1333"/>
    <n v="98"/>
    <m/>
    <s v=""/>
    <s v=""/>
  </r>
  <r>
    <x v="280"/>
    <s v="B5DRV7"/>
    <n v="130"/>
    <x v="1"/>
    <n v="1"/>
    <n v="65"/>
    <n v="1280"/>
    <s v="Sec7 domain"/>
    <n v="65"/>
    <s v=""/>
  </r>
  <r>
    <x v="281"/>
    <s v="B5VDS6"/>
    <n v="581"/>
    <x v="1"/>
    <n v="2"/>
    <n v="160"/>
    <n v="1280"/>
    <s v="Sec7 domain"/>
    <n v="159"/>
    <s v=""/>
  </r>
  <r>
    <x v="282"/>
    <s v="B5VG65"/>
    <n v="2009"/>
    <x v="52"/>
    <n v="1"/>
    <n v="197"/>
    <n v="7"/>
    <m/>
    <s v=""/>
    <s v=""/>
  </r>
  <r>
    <x v="282"/>
    <s v="B5VG65"/>
    <n v="2009"/>
    <x v="2"/>
    <n v="1368"/>
    <n v="1454"/>
    <n v="393"/>
    <s v="Domain of unknown function (DUF1981)"/>
    <s v=""/>
    <s v=""/>
  </r>
  <r>
    <x v="282"/>
    <s v="B5VG65"/>
    <n v="2009"/>
    <x v="0"/>
    <n v="493"/>
    <n v="664"/>
    <n v="737"/>
    <s v="Guanine nucleotide exchange factor in Golgi transport N-terminal"/>
    <s v=""/>
    <n v="172"/>
  </r>
  <r>
    <x v="282"/>
    <s v="B5VG65"/>
    <n v="2009"/>
    <x v="1"/>
    <n v="824"/>
    <n v="1010"/>
    <n v="1280"/>
    <s v="Sec7 domain"/>
    <n v="187"/>
    <s v=""/>
  </r>
  <r>
    <x v="283"/>
    <s v="B5VHB4"/>
    <n v="911"/>
    <x v="1"/>
    <n v="7"/>
    <n v="208"/>
    <n v="1280"/>
    <s v="Sec7 domain"/>
    <n v="202"/>
    <s v=""/>
  </r>
  <r>
    <x v="284"/>
    <s v="B5VLI8"/>
    <n v="1408"/>
    <x v="0"/>
    <n v="314"/>
    <n v="476"/>
    <n v="737"/>
    <s v="Guanine nucleotide exchange factor in Golgi transport N-terminal"/>
    <s v=""/>
    <n v="163"/>
  </r>
  <r>
    <x v="284"/>
    <s v="B5VLI8"/>
    <n v="1408"/>
    <x v="1"/>
    <n v="537"/>
    <n v="748"/>
    <n v="1280"/>
    <s v="Sec7 domain"/>
    <n v="212"/>
    <s v=""/>
  </r>
  <r>
    <x v="285"/>
    <s v="B5YN29"/>
    <n v="995"/>
    <x v="0"/>
    <n v="190"/>
    <n v="354"/>
    <n v="737"/>
    <s v="Guanine nucleotide exchange factor in Golgi transport N-terminal"/>
    <s v=""/>
    <n v="165"/>
  </r>
  <r>
    <x v="285"/>
    <s v="B5YN29"/>
    <n v="995"/>
    <x v="1"/>
    <n v="427"/>
    <n v="622"/>
    <n v="1280"/>
    <s v="Sec7 domain"/>
    <n v="196"/>
    <s v=""/>
  </r>
  <r>
    <x v="285"/>
    <s v="B5YN29"/>
    <n v="995"/>
    <x v="2"/>
    <n v="931"/>
    <n v="995"/>
    <n v="393"/>
    <s v="Domain of unknown function (DUF1981)"/>
    <s v=""/>
    <s v=""/>
  </r>
  <r>
    <x v="286"/>
    <s v="B6AD16"/>
    <n v="1872"/>
    <x v="116"/>
    <n v="1061"/>
    <n v="1359"/>
    <n v="2"/>
    <m/>
    <s v=""/>
    <s v=""/>
  </r>
  <r>
    <x v="286"/>
    <s v="B6AD16"/>
    <n v="1872"/>
    <x v="117"/>
    <n v="1361"/>
    <n v="1871"/>
    <n v="11"/>
    <m/>
    <s v=""/>
    <s v=""/>
  </r>
  <r>
    <x v="286"/>
    <s v="B6AD16"/>
    <n v="1872"/>
    <x v="0"/>
    <n v="262"/>
    <n v="437"/>
    <n v="737"/>
    <s v="Guanine nucleotide exchange factor in Golgi transport N-terminal"/>
    <s v=""/>
    <n v="176"/>
  </r>
  <r>
    <x v="286"/>
    <s v="B6AD16"/>
    <n v="1872"/>
    <x v="1"/>
    <n v="534"/>
    <n v="767"/>
    <n v="1280"/>
    <s v="Sec7 domain"/>
    <n v="234"/>
    <s v=""/>
  </r>
  <r>
    <x v="287"/>
    <s v="B6AID7"/>
    <n v="1287"/>
    <x v="40"/>
    <n v="1066"/>
    <n v="1228"/>
    <n v="4277"/>
    <s v="Rab-GTPase-TBC domain"/>
    <s v=""/>
    <s v=""/>
  </r>
  <r>
    <x v="287"/>
    <s v="B6AID7"/>
    <n v="1287"/>
    <x v="1"/>
    <n v="291"/>
    <n v="476"/>
    <n v="1280"/>
    <s v="Sec7 domain"/>
    <n v="186"/>
    <s v=""/>
  </r>
  <r>
    <x v="287"/>
    <s v="B6AID7"/>
    <n v="1287"/>
    <x v="39"/>
    <n v="531"/>
    <n v="671"/>
    <n v="8"/>
    <m/>
    <s v=""/>
    <s v=""/>
  </r>
  <r>
    <x v="287"/>
    <s v="B6AID7"/>
    <n v="1287"/>
    <x v="118"/>
    <n v="672"/>
    <n v="759"/>
    <n v="7"/>
    <m/>
    <s v=""/>
    <s v=""/>
  </r>
  <r>
    <x v="287"/>
    <s v="B6AID7"/>
    <n v="1287"/>
    <x v="39"/>
    <n v="871"/>
    <n v="892"/>
    <n v="8"/>
    <m/>
    <s v=""/>
    <s v=""/>
  </r>
  <r>
    <x v="287"/>
    <s v="B6AID7"/>
    <n v="1287"/>
    <x v="118"/>
    <n v="893"/>
    <n v="1009"/>
    <n v="7"/>
    <m/>
    <s v=""/>
    <s v=""/>
  </r>
  <r>
    <x v="288"/>
    <s v="B6DTH6"/>
    <n v="929"/>
    <x v="2"/>
    <n v="723"/>
    <n v="806"/>
    <n v="393"/>
    <s v="Domain of unknown function (DUF1981)"/>
    <s v=""/>
    <s v=""/>
  </r>
  <r>
    <x v="288"/>
    <s v="B6DTH6"/>
    <n v="929"/>
    <x v="1"/>
    <n v="9"/>
    <n v="193"/>
    <n v="1280"/>
    <s v="Sec7 domain"/>
    <n v="185"/>
    <s v=""/>
  </r>
  <r>
    <x v="289"/>
    <s v="B6H234"/>
    <n v="1398"/>
    <x v="13"/>
    <n v="1"/>
    <n v="356"/>
    <n v="58"/>
    <m/>
    <s v=""/>
    <s v=""/>
  </r>
  <r>
    <x v="289"/>
    <s v="B6H234"/>
    <n v="1398"/>
    <x v="1"/>
    <n v="412"/>
    <n v="583"/>
    <n v="1280"/>
    <s v="Sec7 domain"/>
    <n v="172"/>
    <s v=""/>
  </r>
  <r>
    <x v="290"/>
    <s v="B6HDP9"/>
    <n v="1980"/>
    <x v="2"/>
    <n v="1335"/>
    <n v="1420"/>
    <n v="393"/>
    <s v="Domain of unknown function (DUF1981)"/>
    <s v=""/>
    <s v=""/>
  </r>
  <r>
    <x v="290"/>
    <s v="B6HDP9"/>
    <n v="1980"/>
    <x v="0"/>
    <n v="468"/>
    <n v="646"/>
    <n v="737"/>
    <s v="Guanine nucleotide exchange factor in Golgi transport N-terminal"/>
    <s v=""/>
    <n v="179"/>
  </r>
  <r>
    <x v="290"/>
    <s v="B6HDP9"/>
    <n v="1980"/>
    <x v="1"/>
    <n v="793"/>
    <n v="981"/>
    <n v="1280"/>
    <s v="Sec7 domain"/>
    <n v="189"/>
    <s v=""/>
  </r>
  <r>
    <x v="291"/>
    <s v="B6HEX4"/>
    <n v="1379"/>
    <x v="10"/>
    <n v="235"/>
    <n v="343"/>
    <n v="59"/>
    <m/>
    <s v=""/>
    <s v=""/>
  </r>
  <r>
    <x v="291"/>
    <s v="B6HEX4"/>
    <n v="1379"/>
    <x v="11"/>
    <n v="439"/>
    <n v="497"/>
    <n v="47"/>
    <m/>
    <s v=""/>
    <s v=""/>
  </r>
  <r>
    <x v="291"/>
    <s v="B6HEX4"/>
    <n v="1379"/>
    <x v="10"/>
    <n v="49"/>
    <n v="156"/>
    <n v="59"/>
    <m/>
    <s v=""/>
    <s v=""/>
  </r>
  <r>
    <x v="291"/>
    <s v="B6HEX4"/>
    <n v="1379"/>
    <x v="1"/>
    <n v="624"/>
    <n v="821"/>
    <n v="1280"/>
    <s v="Sec7 domain"/>
    <n v="198"/>
    <s v=""/>
  </r>
  <r>
    <x v="292"/>
    <s v="B6HK25"/>
    <n v="1576"/>
    <x v="0"/>
    <n v="343"/>
    <n v="462"/>
    <n v="737"/>
    <s v="Guanine nucleotide exchange factor in Golgi transport N-terminal"/>
    <s v=""/>
    <n v="120"/>
  </r>
  <r>
    <x v="292"/>
    <s v="B6HK25"/>
    <n v="1576"/>
    <x v="1"/>
    <n v="608"/>
    <n v="798"/>
    <n v="1280"/>
    <s v="Sec7 domain"/>
    <n v="191"/>
    <s v=""/>
  </r>
  <r>
    <x v="293"/>
    <s v="B6JV16"/>
    <n v="851"/>
    <x v="1"/>
    <n v="235"/>
    <n v="413"/>
    <n v="1280"/>
    <s v="Sec7 domain"/>
    <n v="179"/>
    <s v=""/>
  </r>
  <r>
    <x v="293"/>
    <s v="B6JV16"/>
    <n v="851"/>
    <x v="119"/>
    <n v="414"/>
    <n v="489"/>
    <n v="2"/>
    <m/>
    <s v=""/>
    <s v=""/>
  </r>
  <r>
    <x v="293"/>
    <s v="B6JV16"/>
    <n v="851"/>
    <x v="19"/>
    <n v="591"/>
    <n v="850"/>
    <n v="46"/>
    <m/>
    <s v=""/>
    <s v=""/>
  </r>
  <r>
    <x v="294"/>
    <s v="B6JXA1"/>
    <n v="1794"/>
    <x v="2"/>
    <n v="1223"/>
    <n v="1308"/>
    <n v="393"/>
    <s v="Domain of unknown function (DUF1981)"/>
    <s v=""/>
    <s v=""/>
  </r>
  <r>
    <x v="294"/>
    <s v="B6JXA1"/>
    <n v="1794"/>
    <x v="0"/>
    <n v="367"/>
    <n v="543"/>
    <n v="737"/>
    <s v="Guanine nucleotide exchange factor in Golgi transport N-terminal"/>
    <s v=""/>
    <n v="177"/>
  </r>
  <r>
    <x v="294"/>
    <s v="B6JXA1"/>
    <n v="1794"/>
    <x v="1"/>
    <n v="685"/>
    <n v="871"/>
    <n v="1280"/>
    <s v="Sec7 domain"/>
    <n v="187"/>
    <s v=""/>
  </r>
  <r>
    <x v="295"/>
    <s v="B6JZG5"/>
    <n v="927"/>
    <x v="1"/>
    <n v="220"/>
    <n v="409"/>
    <n v="1280"/>
    <s v="Sec7 domain"/>
    <n v="190"/>
    <s v=""/>
  </r>
  <r>
    <x v="295"/>
    <s v="B6JZG5"/>
    <n v="927"/>
    <x v="7"/>
    <n v="540"/>
    <n v="675"/>
    <n v="8137"/>
    <s v="PH domain"/>
    <s v=""/>
    <s v=""/>
  </r>
  <r>
    <x v="296"/>
    <s v="B6K1P9"/>
    <n v="1790"/>
    <x v="2"/>
    <n v="1225"/>
    <n v="1310"/>
    <n v="393"/>
    <s v="Domain of unknown function (DUF1981)"/>
    <s v=""/>
    <s v=""/>
  </r>
  <r>
    <x v="296"/>
    <s v="B6K1P9"/>
    <n v="1790"/>
    <x v="0"/>
    <n v="360"/>
    <n v="535"/>
    <n v="737"/>
    <s v="Guanine nucleotide exchange factor in Golgi transport N-terminal"/>
    <s v=""/>
    <n v="176"/>
  </r>
  <r>
    <x v="296"/>
    <s v="B6K1P9"/>
    <n v="1790"/>
    <x v="1"/>
    <n v="685"/>
    <n v="871"/>
    <n v="1280"/>
    <s v="Sec7 domain"/>
    <n v="187"/>
    <s v=""/>
  </r>
  <r>
    <x v="297"/>
    <s v="B6K1Y6"/>
    <n v="1229"/>
    <x v="1"/>
    <n v="615"/>
    <n v="794"/>
    <n v="1280"/>
    <s v="Sec7 domain"/>
    <n v="180"/>
    <s v=""/>
  </r>
  <r>
    <x v="297"/>
    <s v="B6K1Y6"/>
    <n v="1229"/>
    <x v="19"/>
    <n v="891"/>
    <n v="1228"/>
    <n v="46"/>
    <m/>
    <s v=""/>
    <s v=""/>
  </r>
  <r>
    <x v="298"/>
    <s v="B6K3Q5"/>
    <n v="1147"/>
    <x v="120"/>
    <n v="301"/>
    <n v="340"/>
    <n v="2"/>
    <m/>
    <s v=""/>
    <s v=""/>
  </r>
  <r>
    <x v="298"/>
    <s v="B6K3Q5"/>
    <n v="1147"/>
    <x v="1"/>
    <n v="341"/>
    <n v="534"/>
    <n v="1280"/>
    <s v="Sec7 domain"/>
    <n v="194"/>
    <s v=""/>
  </r>
  <r>
    <x v="299"/>
    <s v="B6K5N4"/>
    <n v="1134"/>
    <x v="1"/>
    <n v="525"/>
    <n v="702"/>
    <n v="1280"/>
    <s v="Sec7 domain"/>
    <n v="178"/>
    <s v=""/>
  </r>
  <r>
    <x v="299"/>
    <s v="B6K5N4"/>
    <n v="1134"/>
    <x v="19"/>
    <n v="871"/>
    <n v="1133"/>
    <n v="46"/>
    <m/>
    <s v=""/>
    <s v=""/>
  </r>
  <r>
    <x v="300"/>
    <s v="B6K8S8"/>
    <n v="2733"/>
    <x v="121"/>
    <n v="1071"/>
    <n v="2538"/>
    <n v="6"/>
    <m/>
    <s v=""/>
    <s v=""/>
  </r>
  <r>
    <x v="300"/>
    <s v="B6K8S8"/>
    <n v="2733"/>
    <x v="122"/>
    <n v="1"/>
    <n v="809"/>
    <n v="4"/>
    <m/>
    <s v=""/>
    <s v=""/>
  </r>
  <r>
    <x v="300"/>
    <s v="B6K8S8"/>
    <n v="2733"/>
    <x v="40"/>
    <n v="2539"/>
    <n v="2701"/>
    <n v="4277"/>
    <s v="Rab-GTPase-TBC domain"/>
    <s v=""/>
    <s v=""/>
  </r>
  <r>
    <x v="300"/>
    <s v="B6K8S8"/>
    <n v="2733"/>
    <x v="1"/>
    <n v="850"/>
    <n v="1042"/>
    <n v="1280"/>
    <s v="Sec7 domain"/>
    <n v="193"/>
    <s v=""/>
  </r>
  <r>
    <x v="301"/>
    <s v="B6KF54"/>
    <n v="3005"/>
    <x v="123"/>
    <n v="1051"/>
    <n v="1129"/>
    <n v="3"/>
    <m/>
    <s v=""/>
    <s v=""/>
  </r>
  <r>
    <x v="301"/>
    <s v="B6KF54"/>
    <n v="3005"/>
    <x v="1"/>
    <n v="1138"/>
    <n v="1363"/>
    <n v="1280"/>
    <s v="Sec7 domain"/>
    <n v="226"/>
    <s v=""/>
  </r>
  <r>
    <x v="301"/>
    <s v="B6KF54"/>
    <n v="3005"/>
    <x v="124"/>
    <n v="1"/>
    <n v="379"/>
    <n v="5"/>
    <m/>
    <s v=""/>
    <s v=""/>
  </r>
  <r>
    <x v="301"/>
    <s v="B6KF54"/>
    <n v="3005"/>
    <x v="125"/>
    <n v="1391"/>
    <n v="2029"/>
    <n v="4"/>
    <m/>
    <s v=""/>
    <s v=""/>
  </r>
  <r>
    <x v="301"/>
    <s v="B6KF54"/>
    <n v="3005"/>
    <x v="2"/>
    <n v="2180"/>
    <n v="2265"/>
    <n v="393"/>
    <s v="Domain of unknown function (DUF1981)"/>
    <s v=""/>
    <s v=""/>
  </r>
  <r>
    <x v="301"/>
    <s v="B6KF54"/>
    <n v="3005"/>
    <x v="126"/>
    <n v="2371"/>
    <n v="3004"/>
    <n v="5"/>
    <m/>
    <s v=""/>
    <s v=""/>
  </r>
  <r>
    <x v="301"/>
    <s v="B6KF54"/>
    <n v="3005"/>
    <x v="127"/>
    <n v="481"/>
    <n v="639"/>
    <n v="5"/>
    <m/>
    <s v=""/>
    <s v=""/>
  </r>
  <r>
    <x v="301"/>
    <s v="B6KF54"/>
    <n v="3005"/>
    <x v="128"/>
    <n v="681"/>
    <n v="739"/>
    <n v="4"/>
    <m/>
    <s v=""/>
    <s v=""/>
  </r>
  <r>
    <x v="301"/>
    <s v="B6KF54"/>
    <n v="3005"/>
    <x v="0"/>
    <n v="794"/>
    <n v="940"/>
    <n v="737"/>
    <s v="Guanine nucleotide exchange factor in Golgi transport N-terminal"/>
    <s v=""/>
    <n v="147"/>
  </r>
  <r>
    <x v="302"/>
    <s v="B6KJR6"/>
    <n v="3294"/>
    <x v="1"/>
    <n v="1140"/>
    <n v="1452"/>
    <n v="1280"/>
    <s v="Sec7 domain"/>
    <n v="313"/>
    <s v=""/>
  </r>
  <r>
    <x v="302"/>
    <s v="B6KJR6"/>
    <n v="3294"/>
    <x v="129"/>
    <n v="1471"/>
    <n v="2329"/>
    <n v="4"/>
    <m/>
    <s v=""/>
    <s v=""/>
  </r>
  <r>
    <x v="302"/>
    <s v="B6KJR6"/>
    <n v="3294"/>
    <x v="130"/>
    <n v="1"/>
    <n v="669"/>
    <n v="4"/>
    <m/>
    <s v=""/>
    <s v=""/>
  </r>
  <r>
    <x v="302"/>
    <s v="B6KJR6"/>
    <n v="3294"/>
    <x v="117"/>
    <n v="2331"/>
    <n v="2529"/>
    <n v="11"/>
    <m/>
    <s v=""/>
    <s v=""/>
  </r>
  <r>
    <x v="302"/>
    <s v="B6KJR6"/>
    <n v="3294"/>
    <x v="131"/>
    <n v="2531"/>
    <n v="2789"/>
    <n v="4"/>
    <m/>
    <s v=""/>
    <s v=""/>
  </r>
  <r>
    <x v="302"/>
    <s v="B6KJR6"/>
    <n v="3294"/>
    <x v="117"/>
    <n v="2791"/>
    <n v="2929"/>
    <n v="11"/>
    <m/>
    <s v=""/>
    <s v=""/>
  </r>
  <r>
    <x v="302"/>
    <s v="B6KJR6"/>
    <n v="3294"/>
    <x v="132"/>
    <n v="2931"/>
    <n v="3293"/>
    <n v="5"/>
    <m/>
    <s v=""/>
    <s v=""/>
  </r>
  <r>
    <x v="302"/>
    <s v="B6KJR6"/>
    <n v="3294"/>
    <x v="133"/>
    <n v="891"/>
    <n v="1119"/>
    <n v="4"/>
    <m/>
    <s v=""/>
    <s v=""/>
  </r>
  <r>
    <x v="303"/>
    <s v="B6KL88"/>
    <n v="3892"/>
    <x v="134"/>
    <n v="1"/>
    <n v="469"/>
    <n v="5"/>
    <m/>
    <s v=""/>
    <s v=""/>
  </r>
  <r>
    <x v="303"/>
    <s v="B6KL88"/>
    <n v="3892"/>
    <x v="40"/>
    <n v="3694"/>
    <n v="3840"/>
    <n v="4277"/>
    <s v="Rab-GTPase-TBC domain"/>
    <s v=""/>
    <s v=""/>
  </r>
  <r>
    <x v="303"/>
    <s v="B6KL88"/>
    <n v="3892"/>
    <x v="135"/>
    <n v="3861"/>
    <n v="3891"/>
    <n v="4"/>
    <m/>
    <s v=""/>
    <s v=""/>
  </r>
  <r>
    <x v="303"/>
    <s v="B6KL88"/>
    <n v="3892"/>
    <x v="1"/>
    <n v="486"/>
    <n v="674"/>
    <n v="1280"/>
    <s v="Sec7 domain"/>
    <n v="189"/>
    <s v=""/>
  </r>
  <r>
    <x v="303"/>
    <s v="B6KL88"/>
    <n v="3892"/>
    <x v="136"/>
    <n v="721"/>
    <n v="3679"/>
    <n v="57"/>
    <m/>
    <s v=""/>
    <s v=""/>
  </r>
  <r>
    <x v="304"/>
    <s v="B6Q4Q7"/>
    <n v="1605"/>
    <x v="0"/>
    <n v="382"/>
    <n v="500"/>
    <n v="737"/>
    <s v="Guanine nucleotide exchange factor in Golgi transport N-terminal"/>
    <s v=""/>
    <n v="119"/>
  </r>
  <r>
    <x v="304"/>
    <s v="B6Q4Q7"/>
    <n v="1605"/>
    <x v="1"/>
    <n v="648"/>
    <n v="836"/>
    <n v="1280"/>
    <s v="Sec7 domain"/>
    <n v="189"/>
    <s v=""/>
  </r>
  <r>
    <x v="305"/>
    <s v="B6Q971"/>
    <n v="1416"/>
    <x v="13"/>
    <n v="1"/>
    <n v="363"/>
    <n v="58"/>
    <m/>
    <s v=""/>
    <s v=""/>
  </r>
  <r>
    <x v="305"/>
    <s v="B6Q971"/>
    <n v="1416"/>
    <x v="1"/>
    <n v="417"/>
    <n v="602"/>
    <n v="1280"/>
    <s v="Sec7 domain"/>
    <n v="186"/>
    <s v=""/>
  </r>
  <r>
    <x v="306"/>
    <s v="B6QJT8"/>
    <n v="1976"/>
    <x v="137"/>
    <n v="1"/>
    <n v="119"/>
    <n v="2"/>
    <m/>
    <s v=""/>
    <s v=""/>
  </r>
  <r>
    <x v="306"/>
    <s v="B6QJT8"/>
    <n v="1976"/>
    <x v="2"/>
    <n v="1316"/>
    <n v="1401"/>
    <n v="393"/>
    <s v="Domain of unknown function (DUF1981)"/>
    <s v=""/>
    <s v=""/>
  </r>
  <r>
    <x v="306"/>
    <s v="B6QJT8"/>
    <n v="1976"/>
    <x v="0"/>
    <n v="442"/>
    <n v="620"/>
    <n v="737"/>
    <s v="Guanine nucleotide exchange factor in Golgi transport N-terminal"/>
    <s v=""/>
    <n v="179"/>
  </r>
  <r>
    <x v="306"/>
    <s v="B6QJT8"/>
    <n v="1976"/>
    <x v="1"/>
    <n v="771"/>
    <n v="959"/>
    <n v="1280"/>
    <s v="Sec7 domain"/>
    <n v="189"/>
    <s v=""/>
  </r>
  <r>
    <x v="307"/>
    <s v="B6QTL8"/>
    <n v="1422"/>
    <x v="10"/>
    <n v="1"/>
    <n v="392"/>
    <n v="59"/>
    <m/>
    <s v=""/>
    <s v=""/>
  </r>
  <r>
    <x v="307"/>
    <s v="B6QTL8"/>
    <n v="1422"/>
    <x v="11"/>
    <n v="393"/>
    <n v="509"/>
    <n v="47"/>
    <m/>
    <s v=""/>
    <s v=""/>
  </r>
  <r>
    <x v="307"/>
    <s v="B6QTL8"/>
    <n v="1422"/>
    <x v="138"/>
    <n v="511"/>
    <n v="658"/>
    <n v="2"/>
    <m/>
    <s v=""/>
    <s v=""/>
  </r>
  <r>
    <x v="307"/>
    <s v="B6QTL8"/>
    <n v="1422"/>
    <x v="1"/>
    <n v="666"/>
    <n v="848"/>
    <n v="1280"/>
    <s v="Sec7 domain"/>
    <n v="183"/>
    <s v=""/>
  </r>
  <r>
    <x v="307"/>
    <s v="B6QTL8"/>
    <n v="1422"/>
    <x v="19"/>
    <n v="851"/>
    <n v="1421"/>
    <n v="46"/>
    <m/>
    <s v=""/>
    <s v=""/>
  </r>
  <r>
    <x v="308"/>
    <s v="B7F2T8"/>
    <n v="677"/>
    <x v="0"/>
    <n v="257"/>
    <n v="423"/>
    <n v="737"/>
    <s v="Guanine nucleotide exchange factor in Golgi transport N-terminal"/>
    <s v=""/>
    <n v="167"/>
  </r>
  <r>
    <x v="308"/>
    <s v="B7F2T8"/>
    <n v="677"/>
    <x v="1"/>
    <n v="510"/>
    <n v="667"/>
    <n v="1280"/>
    <s v="Sec7 domain"/>
    <n v="158"/>
    <s v=""/>
  </r>
  <r>
    <x v="309"/>
    <s v="B7FTA4"/>
    <n v="1695"/>
    <x v="1"/>
    <n v="660"/>
    <n v="883"/>
    <n v="1280"/>
    <s v="Sec7 domain"/>
    <n v="224"/>
    <s v=""/>
  </r>
  <r>
    <x v="310"/>
    <s v="B7G1F2"/>
    <n v="2168"/>
    <x v="2"/>
    <n v="1320"/>
    <n v="1405"/>
    <n v="393"/>
    <s v="Domain of unknown function (DUF1981)"/>
    <s v=""/>
    <s v=""/>
  </r>
  <r>
    <x v="310"/>
    <s v="B7G1F2"/>
    <n v="2168"/>
    <x v="0"/>
    <n v="445"/>
    <n v="625"/>
    <n v="737"/>
    <s v="Guanine nucleotide exchange factor in Golgi transport N-terminal"/>
    <s v=""/>
    <n v="181"/>
  </r>
  <r>
    <x v="310"/>
    <s v="B7G1F2"/>
    <n v="2168"/>
    <x v="1"/>
    <n v="756"/>
    <n v="962"/>
    <n v="1280"/>
    <s v="Sec7 domain"/>
    <n v="207"/>
    <s v=""/>
  </r>
  <r>
    <x v="311"/>
    <s v="B7G8H2"/>
    <n v="240"/>
    <x v="1"/>
    <n v="13"/>
    <n v="230"/>
    <n v="1280"/>
    <s v="Sec7 domain"/>
    <n v="218"/>
    <s v=""/>
  </r>
  <r>
    <x v="312"/>
    <s v="B7GEP6"/>
    <n v="1838"/>
    <x v="0"/>
    <n v="490"/>
    <n v="639"/>
    <n v="737"/>
    <s v="Guanine nucleotide exchange factor in Golgi transport N-terminal"/>
    <s v=""/>
    <n v="150"/>
  </r>
  <r>
    <x v="312"/>
    <s v="B7GEP6"/>
    <n v="1838"/>
    <x v="1"/>
    <n v="785"/>
    <n v="981"/>
    <n v="1280"/>
    <s v="Sec7 domain"/>
    <n v="197"/>
    <s v=""/>
  </r>
  <r>
    <x v="313"/>
    <s v="B7P931"/>
    <n v="200"/>
    <x v="1"/>
    <n v="10"/>
    <n v="191"/>
    <n v="1280"/>
    <s v="Sec7 domain"/>
    <n v="182"/>
    <s v=""/>
  </r>
  <r>
    <x v="314"/>
    <s v="B7PGL9"/>
    <n v="733"/>
    <x v="1"/>
    <n v="287"/>
    <n v="478"/>
    <n v="1280"/>
    <s v="Sec7 domain"/>
    <n v="192"/>
    <s v=""/>
  </r>
  <r>
    <x v="314"/>
    <s v="B7PGL9"/>
    <n v="733"/>
    <x v="17"/>
    <n v="487"/>
    <n v="710"/>
    <n v="98"/>
    <m/>
    <s v=""/>
    <s v=""/>
  </r>
  <r>
    <x v="314"/>
    <s v="B7PGL9"/>
    <n v="733"/>
    <x v="16"/>
    <n v="89"/>
    <n v="143"/>
    <n v="80"/>
    <m/>
    <s v=""/>
    <s v=""/>
  </r>
  <r>
    <x v="315"/>
    <s v="B7PVS0"/>
    <n v="1645"/>
    <x v="2"/>
    <n v="1076"/>
    <n v="1161"/>
    <n v="393"/>
    <s v="Domain of unknown function (DUF1981)"/>
    <s v=""/>
    <s v=""/>
  </r>
  <r>
    <x v="315"/>
    <s v="B7PVS0"/>
    <n v="1645"/>
    <x v="0"/>
    <n v="306"/>
    <n v="469"/>
    <n v="737"/>
    <s v="Guanine nucleotide exchange factor in Golgi transport N-terminal"/>
    <s v=""/>
    <n v="164"/>
  </r>
  <r>
    <x v="315"/>
    <s v="B7PVS0"/>
    <n v="1645"/>
    <x v="1"/>
    <n v="574"/>
    <n v="761"/>
    <n v="1280"/>
    <s v="Sec7 domain"/>
    <n v="188"/>
    <s v=""/>
  </r>
  <r>
    <x v="316"/>
    <s v="B7QF20"/>
    <n v="412"/>
    <x v="7"/>
    <n v="278"/>
    <n v="391"/>
    <n v="8137"/>
    <s v="PH domain"/>
    <s v=""/>
    <s v=""/>
  </r>
  <r>
    <x v="316"/>
    <s v="B7QF20"/>
    <n v="412"/>
    <x v="1"/>
    <n v="75"/>
    <n v="261"/>
    <n v="1280"/>
    <s v="Sec7 domain"/>
    <n v="187"/>
    <s v=""/>
  </r>
  <r>
    <x v="317"/>
    <s v="B7QFP5"/>
    <n v="431"/>
    <x v="1"/>
    <n v="1"/>
    <n v="126"/>
    <n v="1280"/>
    <s v="Sec7 domain"/>
    <n v="126"/>
    <s v=""/>
  </r>
  <r>
    <x v="317"/>
    <s v="B7QFP5"/>
    <n v="431"/>
    <x v="7"/>
    <n v="176"/>
    <n v="288"/>
    <n v="8137"/>
    <s v="PH domain"/>
    <s v=""/>
    <s v=""/>
  </r>
  <r>
    <x v="318"/>
    <s v="B7TJ09"/>
    <n v="399"/>
    <x v="139"/>
    <n v="2"/>
    <n v="34"/>
    <n v="17"/>
    <m/>
    <s v=""/>
    <s v=""/>
  </r>
  <r>
    <x v="318"/>
    <s v="B7TJ09"/>
    <n v="399"/>
    <x v="7"/>
    <n v="260"/>
    <n v="375"/>
    <n v="8137"/>
    <s v="PH domain"/>
    <s v=""/>
    <s v=""/>
  </r>
  <r>
    <x v="318"/>
    <s v="B7TJ09"/>
    <n v="399"/>
    <x v="1"/>
    <n v="58"/>
    <n v="243"/>
    <n v="1280"/>
    <s v="Sec7 domain"/>
    <n v="186"/>
    <s v=""/>
  </r>
  <r>
    <x v="319"/>
    <s v="B7XHF1"/>
    <n v="921"/>
    <x v="1"/>
    <n v="239"/>
    <n v="455"/>
    <n v="1280"/>
    <s v="Sec7 domain"/>
    <n v="217"/>
    <s v=""/>
  </r>
  <r>
    <x v="320"/>
    <s v="B7Z1T4"/>
    <n v="339"/>
    <x v="1"/>
    <n v="1"/>
    <n v="185"/>
    <n v="1280"/>
    <s v="Sec7 domain"/>
    <n v="185"/>
    <s v=""/>
  </r>
  <r>
    <x v="320"/>
    <s v="B7Z1T4"/>
    <n v="339"/>
    <x v="7"/>
    <n v="202"/>
    <n v="318"/>
    <n v="8137"/>
    <s v="PH domain"/>
    <s v=""/>
    <s v=""/>
  </r>
  <r>
    <x v="321"/>
    <s v="B7Z2V9"/>
    <n v="314"/>
    <x v="7"/>
    <n v="180"/>
    <n v="295"/>
    <n v="8137"/>
    <s v="PH domain"/>
    <s v=""/>
    <s v=""/>
  </r>
  <r>
    <x v="321"/>
    <s v="B7Z2V9"/>
    <n v="314"/>
    <x v="1"/>
    <n v="62"/>
    <n v="163"/>
    <n v="1280"/>
    <s v="Sec7 domain"/>
    <n v="102"/>
    <s v=""/>
  </r>
  <r>
    <x v="322"/>
    <s v="B7Z9W0"/>
    <n v="339"/>
    <x v="1"/>
    <n v="1"/>
    <n v="185"/>
    <n v="1280"/>
    <s v="Sec7 domain"/>
    <n v="185"/>
    <s v=""/>
  </r>
  <r>
    <x v="322"/>
    <s v="B7Z9W0"/>
    <n v="339"/>
    <x v="7"/>
    <n v="202"/>
    <n v="318"/>
    <n v="8137"/>
    <s v="PH domain"/>
    <s v=""/>
    <s v=""/>
  </r>
  <r>
    <x v="323"/>
    <s v="B7ZNN7"/>
    <n v="1025"/>
    <x v="140"/>
    <n v="1"/>
    <n v="224"/>
    <n v="7"/>
    <m/>
    <s v=""/>
    <s v=""/>
  </r>
  <r>
    <x v="323"/>
    <s v="B7ZNN7"/>
    <n v="1025"/>
    <x v="104"/>
    <n v="380"/>
    <n v="515"/>
    <n v="36"/>
    <m/>
    <s v=""/>
    <s v=""/>
  </r>
  <r>
    <x v="323"/>
    <s v="B7ZNN7"/>
    <n v="1025"/>
    <x v="1"/>
    <n v="529"/>
    <n v="709"/>
    <n v="1280"/>
    <s v="Sec7 domain"/>
    <n v="181"/>
    <s v=""/>
  </r>
  <r>
    <x v="323"/>
    <s v="B7ZNN7"/>
    <n v="1025"/>
    <x v="7"/>
    <n v="758"/>
    <n v="870"/>
    <n v="8137"/>
    <s v="PH domain"/>
    <s v=""/>
    <s v=""/>
  </r>
  <r>
    <x v="324"/>
    <s v="B8AJA2"/>
    <n v="1641"/>
    <x v="2"/>
    <n v="1045"/>
    <n v="1130"/>
    <n v="393"/>
    <s v="Domain of unknown function (DUF1981)"/>
    <s v=""/>
    <s v=""/>
  </r>
  <r>
    <x v="324"/>
    <s v="B8AJA2"/>
    <n v="1641"/>
    <x v="0"/>
    <n v="267"/>
    <n v="430"/>
    <n v="737"/>
    <s v="Guanine nucleotide exchange factor in Golgi transport N-terminal"/>
    <s v=""/>
    <n v="164"/>
  </r>
  <r>
    <x v="324"/>
    <s v="B8AJA2"/>
    <n v="1641"/>
    <x v="1"/>
    <n v="536"/>
    <n v="721"/>
    <n v="1280"/>
    <s v="Sec7 domain"/>
    <n v="186"/>
    <s v=""/>
  </r>
  <r>
    <x v="325"/>
    <s v="B8AK12"/>
    <n v="1789"/>
    <x v="2"/>
    <n v="1177"/>
    <n v="1262"/>
    <n v="393"/>
    <s v="Domain of unknown function (DUF1981)"/>
    <s v=""/>
    <s v=""/>
  </r>
  <r>
    <x v="325"/>
    <s v="B8AK12"/>
    <n v="1789"/>
    <x v="0"/>
    <n v="363"/>
    <n v="526"/>
    <n v="737"/>
    <s v="Guanine nucleotide exchange factor in Golgi transport N-terminal"/>
    <s v=""/>
    <n v="164"/>
  </r>
  <r>
    <x v="325"/>
    <s v="B8AK12"/>
    <n v="1789"/>
    <x v="1"/>
    <n v="635"/>
    <n v="820"/>
    <n v="1280"/>
    <s v="Sec7 domain"/>
    <n v="186"/>
    <s v=""/>
  </r>
  <r>
    <x v="326"/>
    <s v="B8ANN1"/>
    <n v="1410"/>
    <x v="0"/>
    <n v="282"/>
    <n v="440"/>
    <n v="737"/>
    <s v="Guanine nucleotide exchange factor in Golgi transport N-terminal"/>
    <s v=""/>
    <n v="159"/>
  </r>
  <r>
    <x v="326"/>
    <s v="B8ANN1"/>
    <n v="1410"/>
    <x v="1"/>
    <n v="520"/>
    <n v="708"/>
    <n v="1280"/>
    <s v="Sec7 domain"/>
    <n v="189"/>
    <s v=""/>
  </r>
  <r>
    <x v="327"/>
    <s v="B8AUM6"/>
    <n v="1363"/>
    <x v="0"/>
    <n v="237"/>
    <n v="403"/>
    <n v="737"/>
    <s v="Guanine nucleotide exchange factor in Golgi transport N-terminal"/>
    <s v=""/>
    <n v="167"/>
  </r>
  <r>
    <x v="327"/>
    <s v="B8AUM6"/>
    <n v="1363"/>
    <x v="1"/>
    <n v="490"/>
    <n v="612"/>
    <n v="1280"/>
    <s v="Sec7 domain"/>
    <n v="123"/>
    <s v=""/>
  </r>
  <r>
    <x v="327"/>
    <s v="B8AUM6"/>
    <n v="1363"/>
    <x v="1"/>
    <n v="608"/>
    <n v="652"/>
    <n v="1280"/>
    <s v="Sec7 domain"/>
    <n v="45"/>
    <s v=""/>
  </r>
  <r>
    <x v="328"/>
    <s v="B8AZ58"/>
    <n v="353"/>
    <x v="1"/>
    <n v="28"/>
    <n v="184"/>
    <n v="1280"/>
    <s v="Sec7 domain"/>
    <n v="157"/>
    <s v=""/>
  </r>
  <r>
    <x v="329"/>
    <s v="B8B4P5"/>
    <n v="1597"/>
    <x v="2"/>
    <n v="1095"/>
    <n v="1180"/>
    <n v="393"/>
    <s v="Domain of unknown function (DUF1981)"/>
    <s v=""/>
    <s v=""/>
  </r>
  <r>
    <x v="329"/>
    <s v="B8B4P5"/>
    <n v="1597"/>
    <x v="0"/>
    <n v="277"/>
    <n v="440"/>
    <n v="737"/>
    <s v="Guanine nucleotide exchange factor in Golgi transport N-terminal"/>
    <s v=""/>
    <n v="164"/>
  </r>
  <r>
    <x v="329"/>
    <s v="B8B4P5"/>
    <n v="1597"/>
    <x v="1"/>
    <n v="543"/>
    <n v="728"/>
    <n v="1280"/>
    <s v="Sec7 domain"/>
    <n v="186"/>
    <s v=""/>
  </r>
  <r>
    <x v="330"/>
    <s v="B8BTP5"/>
    <n v="310"/>
    <x v="1"/>
    <n v="102"/>
    <n v="307"/>
    <n v="1280"/>
    <s v="Sec7 domain"/>
    <n v="206"/>
    <s v=""/>
  </r>
  <r>
    <x v="331"/>
    <s v="B8C0S3"/>
    <n v="835"/>
    <x v="0"/>
    <n v="2"/>
    <n v="156"/>
    <n v="737"/>
    <s v="Guanine nucleotide exchange factor in Golgi transport N-terminal"/>
    <s v=""/>
    <n v="155"/>
  </r>
  <r>
    <x v="331"/>
    <s v="B8C0S3"/>
    <n v="835"/>
    <x v="1"/>
    <n v="233"/>
    <n v="429"/>
    <n v="1280"/>
    <s v="Sec7 domain"/>
    <n v="197"/>
    <s v=""/>
  </r>
  <r>
    <x v="332"/>
    <s v="B8C2A3"/>
    <n v="1567"/>
    <x v="1"/>
    <n v="368"/>
    <n v="563"/>
    <n v="1280"/>
    <s v="Sec7 domain"/>
    <n v="196"/>
    <s v=""/>
  </r>
  <r>
    <x v="332"/>
    <s v="B8C2A3"/>
    <n v="1567"/>
    <x v="0"/>
    <n v="91"/>
    <n v="263"/>
    <n v="737"/>
    <s v="Guanine nucleotide exchange factor in Golgi transport N-terminal"/>
    <s v=""/>
    <n v="173"/>
  </r>
  <r>
    <x v="332"/>
    <s v="B8C2A3"/>
    <n v="1567"/>
    <x v="2"/>
    <n v="921"/>
    <n v="972"/>
    <n v="393"/>
    <s v="Domain of unknown function (DUF1981)"/>
    <s v=""/>
    <s v=""/>
  </r>
  <r>
    <x v="333"/>
    <s v="B8JI97"/>
    <n v="503"/>
    <x v="7"/>
    <n v="228"/>
    <n v="340"/>
    <n v="8137"/>
    <s v="PH domain"/>
    <s v=""/>
    <s v=""/>
  </r>
  <r>
    <x v="333"/>
    <s v="B8JI97"/>
    <n v="503"/>
    <x v="1"/>
    <n v="8"/>
    <n v="180"/>
    <n v="1280"/>
    <s v="Sec7 domain"/>
    <n v="173"/>
    <s v=""/>
  </r>
  <r>
    <x v="334"/>
    <s v="B8JL60"/>
    <n v="1176"/>
    <x v="141"/>
    <n v="1048"/>
    <n v="1174"/>
    <n v="4"/>
    <m/>
    <s v=""/>
    <s v=""/>
  </r>
  <r>
    <x v="334"/>
    <s v="B8JL60"/>
    <n v="1176"/>
    <x v="1"/>
    <n v="24"/>
    <n v="212"/>
    <n v="1280"/>
    <s v="Sec7 domain"/>
    <n v="189"/>
    <s v=""/>
  </r>
  <r>
    <x v="335"/>
    <s v="B8LY18"/>
    <n v="1574"/>
    <x v="0"/>
    <n v="350"/>
    <n v="468"/>
    <n v="737"/>
    <s v="Guanine nucleotide exchange factor in Golgi transport N-terminal"/>
    <s v=""/>
    <n v="119"/>
  </r>
  <r>
    <x v="335"/>
    <s v="B8LY18"/>
    <n v="1574"/>
    <x v="1"/>
    <n v="616"/>
    <n v="804"/>
    <n v="1280"/>
    <s v="Sec7 domain"/>
    <n v="189"/>
    <s v=""/>
  </r>
  <r>
    <x v="336"/>
    <s v="B8M2J9"/>
    <n v="1400"/>
    <x v="13"/>
    <n v="1"/>
    <n v="360"/>
    <n v="58"/>
    <m/>
    <s v=""/>
    <s v=""/>
  </r>
  <r>
    <x v="336"/>
    <s v="B8M2J9"/>
    <n v="1400"/>
    <x v="1"/>
    <n v="406"/>
    <n v="599"/>
    <n v="1280"/>
    <s v="Sec7 domain"/>
    <n v="194"/>
    <s v=""/>
  </r>
  <r>
    <x v="337"/>
    <s v="B8MIS4"/>
    <n v="1987"/>
    <x v="137"/>
    <n v="1"/>
    <n v="124"/>
    <n v="2"/>
    <m/>
    <s v=""/>
    <s v=""/>
  </r>
  <r>
    <x v="337"/>
    <s v="B8MIS4"/>
    <n v="1987"/>
    <x v="2"/>
    <n v="1326"/>
    <n v="1411"/>
    <n v="393"/>
    <s v="Domain of unknown function (DUF1981)"/>
    <s v=""/>
    <s v=""/>
  </r>
  <r>
    <x v="337"/>
    <s v="B8MIS4"/>
    <n v="1987"/>
    <x v="0"/>
    <n v="453"/>
    <n v="631"/>
    <n v="737"/>
    <s v="Guanine nucleotide exchange factor in Golgi transport N-terminal"/>
    <s v=""/>
    <n v="179"/>
  </r>
  <r>
    <x v="337"/>
    <s v="B8MIS4"/>
    <n v="1987"/>
    <x v="1"/>
    <n v="781"/>
    <n v="969"/>
    <n v="1280"/>
    <s v="Sec7 domain"/>
    <n v="189"/>
    <s v=""/>
  </r>
  <r>
    <x v="338"/>
    <s v="B8MNL8"/>
    <n v="1430"/>
    <x v="10"/>
    <n v="1"/>
    <n v="387"/>
    <n v="59"/>
    <m/>
    <s v=""/>
    <s v=""/>
  </r>
  <r>
    <x v="338"/>
    <s v="B8MNL8"/>
    <n v="1430"/>
    <x v="11"/>
    <n v="388"/>
    <n v="498"/>
    <n v="47"/>
    <m/>
    <s v=""/>
    <s v=""/>
  </r>
  <r>
    <x v="338"/>
    <s v="B8MNL8"/>
    <n v="1430"/>
    <x v="138"/>
    <n v="522"/>
    <n v="662"/>
    <n v="2"/>
    <m/>
    <s v=""/>
    <s v=""/>
  </r>
  <r>
    <x v="338"/>
    <s v="B8MNL8"/>
    <n v="1430"/>
    <x v="1"/>
    <n v="663"/>
    <n v="850"/>
    <n v="1280"/>
    <s v="Sec7 domain"/>
    <n v="188"/>
    <s v=""/>
  </r>
  <r>
    <x v="339"/>
    <s v="B8MX80"/>
    <n v="1994"/>
    <x v="2"/>
    <n v="1344"/>
    <n v="1429"/>
    <n v="393"/>
    <s v="Domain of unknown function (DUF1981)"/>
    <s v=""/>
    <s v=""/>
  </r>
  <r>
    <x v="339"/>
    <s v="B8MX80"/>
    <n v="1994"/>
    <x v="0"/>
    <n v="470"/>
    <n v="648"/>
    <n v="737"/>
    <s v="Guanine nucleotide exchange factor in Golgi transport N-terminal"/>
    <s v=""/>
    <n v="179"/>
  </r>
  <r>
    <x v="339"/>
    <s v="B8MX80"/>
    <n v="1994"/>
    <x v="1"/>
    <n v="799"/>
    <n v="986"/>
    <n v="1280"/>
    <s v="Sec7 domain"/>
    <n v="188"/>
    <s v=""/>
  </r>
  <r>
    <x v="340"/>
    <s v="B8NBQ0"/>
    <n v="1138"/>
    <x v="13"/>
    <n v="1"/>
    <n v="109"/>
    <n v="58"/>
    <m/>
    <s v=""/>
    <s v=""/>
  </r>
  <r>
    <x v="340"/>
    <s v="B8NBQ0"/>
    <n v="1138"/>
    <x v="1"/>
    <n v="166"/>
    <n v="335"/>
    <n v="1280"/>
    <s v="Sec7 domain"/>
    <n v="170"/>
    <s v=""/>
  </r>
  <r>
    <x v="341"/>
    <s v="B8NLR6"/>
    <n v="1569"/>
    <x v="0"/>
    <n v="345"/>
    <n v="463"/>
    <n v="737"/>
    <s v="Guanine nucleotide exchange factor in Golgi transport N-terminal"/>
    <s v=""/>
    <n v="119"/>
  </r>
  <r>
    <x v="341"/>
    <s v="B8NLR6"/>
    <n v="1569"/>
    <x v="1"/>
    <n v="611"/>
    <n v="799"/>
    <n v="1280"/>
    <s v="Sec7 domain"/>
    <n v="189"/>
    <s v=""/>
  </r>
  <r>
    <x v="342"/>
    <s v="B8NV73"/>
    <n v="1446"/>
    <x v="10"/>
    <n v="1"/>
    <n v="355"/>
    <n v="59"/>
    <m/>
    <s v=""/>
    <s v=""/>
  </r>
  <r>
    <x v="342"/>
    <s v="B8NV73"/>
    <n v="1446"/>
    <x v="11"/>
    <n v="356"/>
    <n v="498"/>
    <n v="47"/>
    <m/>
    <s v=""/>
    <s v=""/>
  </r>
  <r>
    <x v="342"/>
    <s v="B8NV73"/>
    <n v="1446"/>
    <x v="48"/>
    <n v="500"/>
    <n v="672"/>
    <n v="15"/>
    <m/>
    <s v=""/>
    <s v=""/>
  </r>
  <r>
    <x v="342"/>
    <s v="B8NV73"/>
    <n v="1446"/>
    <x v="1"/>
    <n v="689"/>
    <n v="881"/>
    <n v="1280"/>
    <s v="Sec7 domain"/>
    <n v="193"/>
    <s v=""/>
  </r>
  <r>
    <x v="343"/>
    <s v="B8P605"/>
    <n v="1476"/>
    <x v="0"/>
    <n v="275"/>
    <n v="474"/>
    <n v="737"/>
    <s v="Guanine nucleotide exchange factor in Golgi transport N-terminal"/>
    <s v=""/>
    <n v="200"/>
  </r>
  <r>
    <x v="343"/>
    <s v="B8P605"/>
    <n v="1476"/>
    <x v="1"/>
    <n v="540"/>
    <n v="728"/>
    <n v="1280"/>
    <s v="Sec7 domain"/>
    <n v="189"/>
    <s v=""/>
  </r>
  <r>
    <x v="344"/>
    <s v="B8PCG1"/>
    <n v="1818"/>
    <x v="2"/>
    <n v="1242"/>
    <n v="1327"/>
    <n v="393"/>
    <s v="Domain of unknown function (DUF1981)"/>
    <s v=""/>
    <s v=""/>
  </r>
  <r>
    <x v="344"/>
    <s v="B8PCG1"/>
    <n v="1818"/>
    <x v="0"/>
    <n v="402"/>
    <n v="579"/>
    <n v="737"/>
    <s v="Guanine nucleotide exchange factor in Golgi transport N-terminal"/>
    <s v=""/>
    <n v="178"/>
  </r>
  <r>
    <x v="344"/>
    <s v="B8PCG1"/>
    <n v="1818"/>
    <x v="1"/>
    <n v="727"/>
    <n v="921"/>
    <n v="1280"/>
    <s v="Sec7 domain"/>
    <n v="195"/>
    <s v=""/>
  </r>
  <r>
    <x v="345"/>
    <s v="B8PI98"/>
    <n v="1779"/>
    <x v="71"/>
    <n v="1157"/>
    <n v="1228"/>
    <n v="16"/>
    <m/>
    <s v=""/>
    <s v=""/>
  </r>
  <r>
    <x v="345"/>
    <s v="B8PI98"/>
    <n v="1779"/>
    <x v="1"/>
    <n v="1245"/>
    <n v="1443"/>
    <n v="1280"/>
    <s v="Sec7 domain"/>
    <n v="199"/>
    <s v=""/>
  </r>
  <r>
    <x v="345"/>
    <s v="B8PI98"/>
    <n v="1779"/>
    <x v="142"/>
    <n v="1"/>
    <n v="56"/>
    <n v="65"/>
    <m/>
    <s v=""/>
    <s v=""/>
  </r>
  <r>
    <x v="345"/>
    <s v="B8PI98"/>
    <n v="1779"/>
    <x v="84"/>
    <n v="239"/>
    <n v="273"/>
    <n v="3"/>
    <m/>
    <s v=""/>
    <s v=""/>
  </r>
  <r>
    <x v="346"/>
    <s v="B8PUS4"/>
    <n v="399"/>
    <x v="139"/>
    <n v="2"/>
    <n v="34"/>
    <n v="17"/>
    <m/>
    <s v=""/>
    <s v=""/>
  </r>
  <r>
    <x v="346"/>
    <s v="B8PUS4"/>
    <n v="399"/>
    <x v="7"/>
    <n v="260"/>
    <n v="375"/>
    <n v="8137"/>
    <s v="PH domain"/>
    <s v=""/>
    <s v=""/>
  </r>
  <r>
    <x v="346"/>
    <s v="B8PUS4"/>
    <n v="399"/>
    <x v="1"/>
    <n v="58"/>
    <n v="243"/>
    <n v="1280"/>
    <s v="Sec7 domain"/>
    <n v="186"/>
    <s v=""/>
  </r>
  <r>
    <x v="347"/>
    <s v="B8PUS5"/>
    <n v="394"/>
    <x v="7"/>
    <n v="260"/>
    <n v="375"/>
    <n v="8137"/>
    <s v="PH domain"/>
    <s v=""/>
    <s v=""/>
  </r>
  <r>
    <x v="347"/>
    <s v="B8PUS5"/>
    <n v="394"/>
    <x v="1"/>
    <n v="58"/>
    <n v="243"/>
    <n v="1280"/>
    <s v="Sec7 domain"/>
    <n v="186"/>
    <s v=""/>
  </r>
  <r>
    <x v="348"/>
    <s v="B9F3T7"/>
    <n v="1504"/>
    <x v="0"/>
    <n v="130"/>
    <n v="293"/>
    <n v="737"/>
    <s v="Guanine nucleotide exchange factor in Golgi transport N-terminal"/>
    <s v=""/>
    <n v="164"/>
  </r>
  <r>
    <x v="348"/>
    <s v="B9F3T7"/>
    <n v="1504"/>
    <x v="1"/>
    <n v="398"/>
    <n v="584"/>
    <n v="1280"/>
    <s v="Sec7 domain"/>
    <n v="187"/>
    <s v=""/>
  </r>
  <r>
    <x v="348"/>
    <s v="B9F3T7"/>
    <n v="1504"/>
    <x v="2"/>
    <n v="908"/>
    <n v="993"/>
    <n v="393"/>
    <s v="Domain of unknown function (DUF1981)"/>
    <s v=""/>
    <s v=""/>
  </r>
  <r>
    <x v="349"/>
    <s v="B9F6R9"/>
    <n v="1789"/>
    <x v="2"/>
    <n v="1177"/>
    <n v="1262"/>
    <n v="393"/>
    <s v="Domain of unknown function (DUF1981)"/>
    <s v=""/>
    <s v=""/>
  </r>
  <r>
    <x v="349"/>
    <s v="B9F6R9"/>
    <n v="1789"/>
    <x v="0"/>
    <n v="363"/>
    <n v="526"/>
    <n v="737"/>
    <s v="Guanine nucleotide exchange factor in Golgi transport N-terminal"/>
    <s v=""/>
    <n v="164"/>
  </r>
  <r>
    <x v="349"/>
    <s v="B9F6R9"/>
    <n v="1789"/>
    <x v="1"/>
    <n v="635"/>
    <n v="820"/>
    <n v="1280"/>
    <s v="Sec7 domain"/>
    <n v="186"/>
    <s v=""/>
  </r>
  <r>
    <x v="350"/>
    <s v="B9FA64"/>
    <n v="1384"/>
    <x v="0"/>
    <n v="256"/>
    <n v="414"/>
    <n v="737"/>
    <s v="Guanine nucleotide exchange factor in Golgi transport N-terminal"/>
    <s v=""/>
    <n v="159"/>
  </r>
  <r>
    <x v="350"/>
    <s v="B9FA64"/>
    <n v="1384"/>
    <x v="1"/>
    <n v="494"/>
    <n v="682"/>
    <n v="1280"/>
    <s v="Sec7 domain"/>
    <n v="189"/>
    <s v=""/>
  </r>
  <r>
    <x v="351"/>
    <s v="B9FIU1"/>
    <n v="1381"/>
    <x v="0"/>
    <n v="257"/>
    <n v="423"/>
    <n v="737"/>
    <s v="Guanine nucleotide exchange factor in Golgi transport N-terminal"/>
    <s v=""/>
    <n v="167"/>
  </r>
  <r>
    <x v="351"/>
    <s v="B9FIU1"/>
    <n v="1381"/>
    <x v="1"/>
    <n v="510"/>
    <n v="632"/>
    <n v="1280"/>
    <s v="Sec7 domain"/>
    <n v="123"/>
    <s v=""/>
  </r>
  <r>
    <x v="351"/>
    <s v="B9FIU1"/>
    <n v="1381"/>
    <x v="1"/>
    <n v="629"/>
    <n v="672"/>
    <n v="1280"/>
    <s v="Sec7 domain"/>
    <n v="44"/>
    <s v=""/>
  </r>
  <r>
    <x v="352"/>
    <s v="B9FXY3"/>
    <n v="1650"/>
    <x v="18"/>
    <n v="230"/>
    <n v="252"/>
    <n v="9"/>
    <m/>
    <s v=""/>
    <s v=""/>
  </r>
  <r>
    <x v="352"/>
    <s v="B9FXY3"/>
    <n v="1650"/>
    <x v="0"/>
    <n v="288"/>
    <n v="445"/>
    <n v="737"/>
    <s v="Guanine nucleotide exchange factor in Golgi transport N-terminal"/>
    <s v=""/>
    <n v="158"/>
  </r>
  <r>
    <x v="352"/>
    <s v="B9FXY3"/>
    <n v="1650"/>
    <x v="1"/>
    <n v="537"/>
    <n v="657"/>
    <n v="1280"/>
    <s v="Sec7 domain"/>
    <n v="121"/>
    <s v=""/>
  </r>
  <r>
    <x v="352"/>
    <s v="B9FXY3"/>
    <n v="1650"/>
    <x v="2"/>
    <n v="983"/>
    <n v="1068"/>
    <n v="393"/>
    <s v="Domain of unknown function (DUF1981)"/>
    <s v=""/>
    <s v=""/>
  </r>
  <r>
    <x v="353"/>
    <s v="B9GPH7"/>
    <n v="365"/>
    <x v="1"/>
    <n v="1"/>
    <n v="116"/>
    <n v="1280"/>
    <s v="Sec7 domain"/>
    <n v="116"/>
    <s v=""/>
  </r>
  <r>
    <x v="354"/>
    <s v="B9HCN1"/>
    <n v="1323"/>
    <x v="18"/>
    <n v="106"/>
    <n v="138"/>
    <n v="9"/>
    <m/>
    <s v=""/>
    <s v=""/>
  </r>
  <r>
    <x v="354"/>
    <s v="B9HCN1"/>
    <n v="1323"/>
    <x v="0"/>
    <n v="174"/>
    <n v="331"/>
    <n v="737"/>
    <s v="Guanine nucleotide exchange factor in Golgi transport N-terminal"/>
    <s v=""/>
    <n v="158"/>
  </r>
  <r>
    <x v="354"/>
    <s v="B9HCN1"/>
    <n v="1323"/>
    <x v="1"/>
    <n v="420"/>
    <n v="606"/>
    <n v="1280"/>
    <s v="Sec7 domain"/>
    <n v="187"/>
    <s v=""/>
  </r>
  <r>
    <x v="354"/>
    <s v="B9HCN1"/>
    <n v="1323"/>
    <x v="2"/>
    <n v="918"/>
    <n v="1003"/>
    <n v="393"/>
    <s v="Domain of unknown function (DUF1981)"/>
    <s v=""/>
    <s v=""/>
  </r>
  <r>
    <x v="355"/>
    <s v="B9HPM3"/>
    <n v="1729"/>
    <x v="2"/>
    <n v="1124"/>
    <n v="1209"/>
    <n v="393"/>
    <s v="Domain of unknown function (DUF1981)"/>
    <s v=""/>
    <s v=""/>
  </r>
  <r>
    <x v="355"/>
    <s v="B9HPM3"/>
    <n v="1729"/>
    <x v="0"/>
    <n v="273"/>
    <n v="467"/>
    <n v="737"/>
    <s v="Guanine nucleotide exchange factor in Golgi transport N-terminal"/>
    <s v=""/>
    <n v="195"/>
  </r>
  <r>
    <x v="355"/>
    <s v="B9HPM3"/>
    <n v="1729"/>
    <x v="1"/>
    <n v="572"/>
    <n v="757"/>
    <n v="1280"/>
    <s v="Sec7 domain"/>
    <n v="186"/>
    <s v=""/>
  </r>
  <r>
    <x v="356"/>
    <s v="B9IC07"/>
    <n v="1783"/>
    <x v="2"/>
    <n v="1169"/>
    <n v="1254"/>
    <n v="393"/>
    <s v="Domain of unknown function (DUF1981)"/>
    <s v=""/>
    <s v=""/>
  </r>
  <r>
    <x v="356"/>
    <s v="B9IC07"/>
    <n v="1783"/>
    <x v="0"/>
    <n v="344"/>
    <n v="507"/>
    <n v="737"/>
    <s v="Guanine nucleotide exchange factor in Golgi transport N-terminal"/>
    <s v=""/>
    <n v="164"/>
  </r>
  <r>
    <x v="356"/>
    <s v="B9IC07"/>
    <n v="1783"/>
    <x v="1"/>
    <n v="616"/>
    <n v="801"/>
    <n v="1280"/>
    <s v="Sec7 domain"/>
    <n v="186"/>
    <s v=""/>
  </r>
  <r>
    <x v="357"/>
    <s v="B9ILK0"/>
    <n v="1375"/>
    <x v="0"/>
    <n v="247"/>
    <n v="411"/>
    <n v="737"/>
    <s v="Guanine nucleotide exchange factor in Golgi transport N-terminal"/>
    <s v=""/>
    <n v="165"/>
  </r>
  <r>
    <x v="357"/>
    <s v="B9ILK0"/>
    <n v="1375"/>
    <x v="1"/>
    <n v="494"/>
    <n v="682"/>
    <n v="1280"/>
    <s v="Sec7 domain"/>
    <n v="189"/>
    <s v=""/>
  </r>
  <r>
    <x v="358"/>
    <s v="B9MZ24"/>
    <n v="1638"/>
    <x v="2"/>
    <n v="1033"/>
    <n v="1118"/>
    <n v="393"/>
    <s v="Domain of unknown function (DUF1981)"/>
    <s v=""/>
    <s v=""/>
  </r>
  <r>
    <x v="358"/>
    <s v="B9MZ24"/>
    <n v="1638"/>
    <x v="0"/>
    <n v="269"/>
    <n v="443"/>
    <n v="737"/>
    <s v="Guanine nucleotide exchange factor in Golgi transport N-terminal"/>
    <s v=""/>
    <n v="175"/>
  </r>
  <r>
    <x v="358"/>
    <s v="B9MZ24"/>
    <n v="1638"/>
    <x v="1"/>
    <n v="548"/>
    <n v="733"/>
    <n v="1280"/>
    <s v="Sec7 domain"/>
    <n v="186"/>
    <s v=""/>
  </r>
  <r>
    <x v="359"/>
    <s v="B9PGL5"/>
    <n v="3288"/>
    <x v="1"/>
    <n v="1134"/>
    <n v="1446"/>
    <n v="1280"/>
    <s v="Sec7 domain"/>
    <n v="313"/>
    <s v=""/>
  </r>
  <r>
    <x v="359"/>
    <s v="B9PGL5"/>
    <n v="3288"/>
    <x v="129"/>
    <n v="1465"/>
    <n v="2323"/>
    <n v="4"/>
    <m/>
    <s v=""/>
    <s v=""/>
  </r>
  <r>
    <x v="359"/>
    <s v="B9PGL5"/>
    <n v="3288"/>
    <x v="130"/>
    <n v="1"/>
    <n v="669"/>
    <n v="4"/>
    <m/>
    <s v=""/>
    <s v=""/>
  </r>
  <r>
    <x v="359"/>
    <s v="B9PGL5"/>
    <n v="3288"/>
    <x v="117"/>
    <n v="2325"/>
    <n v="2523"/>
    <n v="11"/>
    <m/>
    <s v=""/>
    <s v=""/>
  </r>
  <r>
    <x v="359"/>
    <s v="B9PGL5"/>
    <n v="3288"/>
    <x v="131"/>
    <n v="2525"/>
    <n v="2783"/>
    <n v="4"/>
    <m/>
    <s v=""/>
    <s v=""/>
  </r>
  <r>
    <x v="359"/>
    <s v="B9PGL5"/>
    <n v="3288"/>
    <x v="117"/>
    <n v="2785"/>
    <n v="2923"/>
    <n v="11"/>
    <m/>
    <s v=""/>
    <s v=""/>
  </r>
  <r>
    <x v="359"/>
    <s v="B9PGL5"/>
    <n v="3288"/>
    <x v="132"/>
    <n v="2925"/>
    <n v="3286"/>
    <n v="5"/>
    <m/>
    <s v=""/>
    <s v=""/>
  </r>
  <r>
    <x v="359"/>
    <s v="B9PGL5"/>
    <n v="3288"/>
    <x v="133"/>
    <n v="891"/>
    <n v="1113"/>
    <n v="4"/>
    <m/>
    <s v=""/>
    <s v=""/>
  </r>
  <r>
    <x v="360"/>
    <s v="B9PK76"/>
    <n v="232"/>
    <x v="1"/>
    <n v="4"/>
    <n v="196"/>
    <n v="1280"/>
    <s v="Sec7 domain"/>
    <n v="193"/>
    <s v=""/>
  </r>
  <r>
    <x v="361"/>
    <s v="B9PN74"/>
    <n v="3007"/>
    <x v="123"/>
    <n v="1051"/>
    <n v="1131"/>
    <n v="3"/>
    <m/>
    <s v=""/>
    <s v=""/>
  </r>
  <r>
    <x v="361"/>
    <s v="B9PN74"/>
    <n v="3007"/>
    <x v="1"/>
    <n v="1140"/>
    <n v="1365"/>
    <n v="1280"/>
    <s v="Sec7 domain"/>
    <n v="226"/>
    <s v=""/>
  </r>
  <r>
    <x v="361"/>
    <s v="B9PN74"/>
    <n v="3007"/>
    <x v="124"/>
    <n v="1"/>
    <n v="379"/>
    <n v="5"/>
    <m/>
    <s v=""/>
    <s v=""/>
  </r>
  <r>
    <x v="361"/>
    <s v="B9PN74"/>
    <n v="3007"/>
    <x v="125"/>
    <n v="1393"/>
    <n v="2031"/>
    <n v="4"/>
    <m/>
    <s v=""/>
    <s v=""/>
  </r>
  <r>
    <x v="361"/>
    <s v="B9PN74"/>
    <n v="3007"/>
    <x v="2"/>
    <n v="2182"/>
    <n v="2267"/>
    <n v="393"/>
    <s v="Domain of unknown function (DUF1981)"/>
    <s v=""/>
    <s v=""/>
  </r>
  <r>
    <x v="361"/>
    <s v="B9PN74"/>
    <n v="3007"/>
    <x v="126"/>
    <n v="2373"/>
    <n v="3005"/>
    <n v="5"/>
    <m/>
    <s v=""/>
    <s v=""/>
  </r>
  <r>
    <x v="361"/>
    <s v="B9PN74"/>
    <n v="3007"/>
    <x v="127"/>
    <n v="481"/>
    <n v="639"/>
    <n v="5"/>
    <m/>
    <s v=""/>
    <s v=""/>
  </r>
  <r>
    <x v="361"/>
    <s v="B9PN74"/>
    <n v="3007"/>
    <x v="128"/>
    <n v="681"/>
    <n v="739"/>
    <n v="4"/>
    <m/>
    <s v=""/>
    <s v=""/>
  </r>
  <r>
    <x v="361"/>
    <s v="B9PN74"/>
    <n v="3007"/>
    <x v="0"/>
    <n v="794"/>
    <n v="940"/>
    <n v="737"/>
    <s v="Guanine nucleotide exchange factor in Golgi transport N-terminal"/>
    <s v=""/>
    <n v="147"/>
  </r>
  <r>
    <x v="362"/>
    <s v="B9Q1V3"/>
    <n v="3892"/>
    <x v="134"/>
    <n v="1"/>
    <n v="469"/>
    <n v="5"/>
    <m/>
    <s v=""/>
    <s v=""/>
  </r>
  <r>
    <x v="362"/>
    <s v="B9Q1V3"/>
    <n v="3892"/>
    <x v="40"/>
    <n v="3694"/>
    <n v="3840"/>
    <n v="4277"/>
    <s v="Rab-GTPase-TBC domain"/>
    <s v=""/>
    <s v=""/>
  </r>
  <r>
    <x v="362"/>
    <s v="B9Q1V3"/>
    <n v="3892"/>
    <x v="135"/>
    <n v="3861"/>
    <n v="3890"/>
    <n v="4"/>
    <m/>
    <s v=""/>
    <s v=""/>
  </r>
  <r>
    <x v="362"/>
    <s v="B9Q1V3"/>
    <n v="3892"/>
    <x v="1"/>
    <n v="486"/>
    <n v="674"/>
    <n v="1280"/>
    <s v="Sec7 domain"/>
    <n v="189"/>
    <s v=""/>
  </r>
  <r>
    <x v="362"/>
    <s v="B9Q1V3"/>
    <n v="3892"/>
    <x v="136"/>
    <n v="721"/>
    <n v="3679"/>
    <n v="57"/>
    <m/>
    <s v=""/>
    <s v=""/>
  </r>
  <r>
    <x v="363"/>
    <s v="B9Q4S8"/>
    <n v="3294"/>
    <x v="1"/>
    <n v="1140"/>
    <n v="1452"/>
    <n v="1280"/>
    <s v="Sec7 domain"/>
    <n v="313"/>
    <s v=""/>
  </r>
  <r>
    <x v="363"/>
    <s v="B9Q4S8"/>
    <n v="3294"/>
    <x v="129"/>
    <n v="1471"/>
    <n v="2329"/>
    <n v="4"/>
    <m/>
    <s v=""/>
    <s v=""/>
  </r>
  <r>
    <x v="363"/>
    <s v="B9Q4S8"/>
    <n v="3294"/>
    <x v="130"/>
    <n v="1"/>
    <n v="669"/>
    <n v="4"/>
    <m/>
    <s v=""/>
    <s v=""/>
  </r>
  <r>
    <x v="363"/>
    <s v="B9Q4S8"/>
    <n v="3294"/>
    <x v="117"/>
    <n v="2331"/>
    <n v="2529"/>
    <n v="11"/>
    <m/>
    <s v=""/>
    <s v=""/>
  </r>
  <r>
    <x v="363"/>
    <s v="B9Q4S8"/>
    <n v="3294"/>
    <x v="131"/>
    <n v="2531"/>
    <n v="2789"/>
    <n v="4"/>
    <m/>
    <s v=""/>
    <s v=""/>
  </r>
  <r>
    <x v="363"/>
    <s v="B9Q4S8"/>
    <n v="3294"/>
    <x v="117"/>
    <n v="2791"/>
    <n v="2929"/>
    <n v="11"/>
    <m/>
    <s v=""/>
    <s v=""/>
  </r>
  <r>
    <x v="363"/>
    <s v="B9Q4S8"/>
    <n v="3294"/>
    <x v="132"/>
    <n v="2931"/>
    <n v="3293"/>
    <n v="5"/>
    <m/>
    <s v=""/>
    <s v=""/>
  </r>
  <r>
    <x v="363"/>
    <s v="B9Q4S8"/>
    <n v="3294"/>
    <x v="133"/>
    <n v="891"/>
    <n v="1119"/>
    <n v="4"/>
    <m/>
    <s v=""/>
    <s v=""/>
  </r>
  <r>
    <x v="364"/>
    <s v="B9Q8I0"/>
    <n v="3006"/>
    <x v="123"/>
    <n v="1051"/>
    <n v="1130"/>
    <n v="3"/>
    <m/>
    <s v=""/>
    <s v=""/>
  </r>
  <r>
    <x v="364"/>
    <s v="B9Q8I0"/>
    <n v="3006"/>
    <x v="1"/>
    <n v="1139"/>
    <n v="1364"/>
    <n v="1280"/>
    <s v="Sec7 domain"/>
    <n v="226"/>
    <s v=""/>
  </r>
  <r>
    <x v="364"/>
    <s v="B9Q8I0"/>
    <n v="3006"/>
    <x v="124"/>
    <n v="1"/>
    <n v="379"/>
    <n v="5"/>
    <m/>
    <s v=""/>
    <s v=""/>
  </r>
  <r>
    <x v="364"/>
    <s v="B9Q8I0"/>
    <n v="3006"/>
    <x v="125"/>
    <n v="1392"/>
    <n v="2030"/>
    <n v="4"/>
    <m/>
    <s v=""/>
    <s v=""/>
  </r>
  <r>
    <x v="364"/>
    <s v="B9Q8I0"/>
    <n v="3006"/>
    <x v="2"/>
    <n v="2181"/>
    <n v="2266"/>
    <n v="393"/>
    <s v="Domain of unknown function (DUF1981)"/>
    <s v=""/>
    <s v=""/>
  </r>
  <r>
    <x v="364"/>
    <s v="B9Q8I0"/>
    <n v="3006"/>
    <x v="126"/>
    <n v="2372"/>
    <n v="3004"/>
    <n v="5"/>
    <m/>
    <s v=""/>
    <s v=""/>
  </r>
  <r>
    <x v="364"/>
    <s v="B9Q8I0"/>
    <n v="3006"/>
    <x v="127"/>
    <n v="481"/>
    <n v="639"/>
    <n v="5"/>
    <m/>
    <s v=""/>
    <s v=""/>
  </r>
  <r>
    <x v="364"/>
    <s v="B9Q8I0"/>
    <n v="3006"/>
    <x v="128"/>
    <n v="681"/>
    <n v="739"/>
    <n v="4"/>
    <m/>
    <s v=""/>
    <s v=""/>
  </r>
  <r>
    <x v="364"/>
    <s v="B9Q8I0"/>
    <n v="3006"/>
    <x v="0"/>
    <n v="794"/>
    <n v="940"/>
    <n v="737"/>
    <s v="Guanine nucleotide exchange factor in Golgi transport N-terminal"/>
    <s v=""/>
    <n v="147"/>
  </r>
  <r>
    <x v="365"/>
    <s v="B9QPC1"/>
    <n v="3892"/>
    <x v="134"/>
    <n v="1"/>
    <n v="469"/>
    <n v="5"/>
    <m/>
    <s v=""/>
    <s v=""/>
  </r>
  <r>
    <x v="365"/>
    <s v="B9QPC1"/>
    <n v="3892"/>
    <x v="40"/>
    <n v="3694"/>
    <n v="3840"/>
    <n v="4277"/>
    <s v="Rab-GTPase-TBC domain"/>
    <s v=""/>
    <s v=""/>
  </r>
  <r>
    <x v="365"/>
    <s v="B9QPC1"/>
    <n v="3892"/>
    <x v="135"/>
    <n v="3861"/>
    <n v="3890"/>
    <n v="4"/>
    <m/>
    <s v=""/>
    <s v=""/>
  </r>
  <r>
    <x v="365"/>
    <s v="B9QPC1"/>
    <n v="3892"/>
    <x v="1"/>
    <n v="486"/>
    <n v="674"/>
    <n v="1280"/>
    <s v="Sec7 domain"/>
    <n v="189"/>
    <s v=""/>
  </r>
  <r>
    <x v="365"/>
    <s v="B9QPC1"/>
    <n v="3892"/>
    <x v="136"/>
    <n v="721"/>
    <n v="3679"/>
    <n v="57"/>
    <m/>
    <s v=""/>
    <s v=""/>
  </r>
  <r>
    <x v="366"/>
    <s v="B9RDE3"/>
    <n v="1780"/>
    <x v="2"/>
    <n v="1160"/>
    <n v="1245"/>
    <n v="393"/>
    <s v="Domain of unknown function (DUF1981)"/>
    <s v=""/>
    <s v=""/>
  </r>
  <r>
    <x v="366"/>
    <s v="B9RDE3"/>
    <n v="1780"/>
    <x v="0"/>
    <n v="336"/>
    <n v="499"/>
    <n v="737"/>
    <s v="Guanine nucleotide exchange factor in Golgi transport N-terminal"/>
    <s v=""/>
    <n v="164"/>
  </r>
  <r>
    <x v="366"/>
    <s v="B9RDE3"/>
    <n v="1780"/>
    <x v="1"/>
    <n v="608"/>
    <n v="793"/>
    <n v="1280"/>
    <s v="Sec7 domain"/>
    <n v="186"/>
    <s v=""/>
  </r>
  <r>
    <x v="367"/>
    <s v="B9RKU0"/>
    <n v="247"/>
    <x v="1"/>
    <n v="1"/>
    <n v="90"/>
    <n v="1280"/>
    <s v="Sec7 domain"/>
    <n v="90"/>
    <s v=""/>
  </r>
  <r>
    <x v="368"/>
    <s v="B9RR10"/>
    <n v="1714"/>
    <x v="2"/>
    <n v="1087"/>
    <n v="1172"/>
    <n v="393"/>
    <s v="Domain of unknown function (DUF1981)"/>
    <s v=""/>
    <s v=""/>
  </r>
  <r>
    <x v="368"/>
    <s v="B9RR10"/>
    <n v="1714"/>
    <x v="18"/>
    <n v="277"/>
    <n v="309"/>
    <n v="9"/>
    <m/>
    <s v=""/>
    <s v=""/>
  </r>
  <r>
    <x v="368"/>
    <s v="B9RR10"/>
    <n v="1714"/>
    <x v="0"/>
    <n v="345"/>
    <n v="502"/>
    <n v="737"/>
    <s v="Guanine nucleotide exchange factor in Golgi transport N-terminal"/>
    <s v=""/>
    <n v="158"/>
  </r>
  <r>
    <x v="368"/>
    <s v="B9RR10"/>
    <n v="1714"/>
    <x v="1"/>
    <n v="590"/>
    <n v="776"/>
    <n v="1280"/>
    <s v="Sec7 domain"/>
    <n v="187"/>
    <s v=""/>
  </r>
  <r>
    <x v="369"/>
    <s v="B9S3C2"/>
    <n v="2072"/>
    <x v="143"/>
    <n v="109"/>
    <n v="558"/>
    <n v="10741"/>
    <s v="Subtilase family"/>
    <s v=""/>
    <s v=""/>
  </r>
  <r>
    <x v="369"/>
    <s v="B9S3C2"/>
    <n v="2072"/>
    <x v="1"/>
    <n v="1185"/>
    <n v="1373"/>
    <n v="1280"/>
    <s v="Sec7 domain"/>
    <n v="189"/>
    <s v=""/>
  </r>
  <r>
    <x v="369"/>
    <s v="B9S3C2"/>
    <n v="2072"/>
    <x v="144"/>
    <n v="7"/>
    <n v="84"/>
    <n v="2434"/>
    <s v="Peptidase inhibitor I9"/>
    <s v=""/>
    <s v=""/>
  </r>
  <r>
    <x v="369"/>
    <s v="B9S3C2"/>
    <n v="2072"/>
    <x v="0"/>
    <n v="940"/>
    <n v="1104"/>
    <n v="737"/>
    <s v="Guanine nucleotide exchange factor in Golgi transport N-terminal"/>
    <s v=""/>
    <n v="165"/>
  </r>
  <r>
    <x v="370"/>
    <s v="B9S916"/>
    <n v="1470"/>
    <x v="0"/>
    <n v="313"/>
    <n v="480"/>
    <n v="737"/>
    <s v="Guanine nucleotide exchange factor in Golgi transport N-terminal"/>
    <s v=""/>
    <n v="168"/>
  </r>
  <r>
    <x v="370"/>
    <s v="B9S916"/>
    <n v="1470"/>
    <x v="1"/>
    <n v="560"/>
    <n v="748"/>
    <n v="1280"/>
    <s v="Sec7 domain"/>
    <n v="189"/>
    <s v=""/>
  </r>
  <r>
    <x v="371"/>
    <s v="B9SVJ4"/>
    <n v="319"/>
    <x v="1"/>
    <n v="60"/>
    <n v="163"/>
    <n v="1280"/>
    <s v="Sec7 domain"/>
    <n v="104"/>
    <s v=""/>
  </r>
  <r>
    <x v="372"/>
    <s v="B9SVJ6"/>
    <n v="1450"/>
    <x v="0"/>
    <n v="312"/>
    <n v="479"/>
    <n v="737"/>
    <s v="Guanine nucleotide exchange factor in Golgi transport N-terminal"/>
    <s v=""/>
    <n v="168"/>
  </r>
  <r>
    <x v="372"/>
    <s v="B9SVJ6"/>
    <n v="1450"/>
    <x v="1"/>
    <n v="560"/>
    <n v="747"/>
    <n v="1280"/>
    <s v="Sec7 domain"/>
    <n v="188"/>
    <s v=""/>
  </r>
  <r>
    <x v="373"/>
    <s v="B9WDB0"/>
    <n v="1114"/>
    <x v="1"/>
    <n v="640"/>
    <n v="842"/>
    <n v="1280"/>
    <s v="Sec7 domain"/>
    <n v="203"/>
    <s v=""/>
  </r>
  <r>
    <x v="374"/>
    <s v="B9WE73"/>
    <n v="1842"/>
    <x v="2"/>
    <n v="1260"/>
    <n v="1345"/>
    <n v="393"/>
    <s v="Domain of unknown function (DUF1981)"/>
    <s v=""/>
    <s v=""/>
  </r>
  <r>
    <x v="374"/>
    <s v="B9WE73"/>
    <n v="1842"/>
    <x v="0"/>
    <n v="390"/>
    <n v="565"/>
    <n v="737"/>
    <s v="Guanine nucleotide exchange factor in Golgi transport N-terminal"/>
    <s v=""/>
    <n v="176"/>
  </r>
  <r>
    <x v="374"/>
    <s v="B9WE73"/>
    <n v="1842"/>
    <x v="145"/>
    <n v="5"/>
    <n v="118"/>
    <n v="3"/>
    <m/>
    <s v=""/>
    <s v=""/>
  </r>
  <r>
    <x v="374"/>
    <s v="B9WE73"/>
    <n v="1842"/>
    <x v="1"/>
    <n v="715"/>
    <n v="901"/>
    <n v="1280"/>
    <s v="Sec7 domain"/>
    <n v="187"/>
    <s v=""/>
  </r>
  <r>
    <x v="375"/>
    <s v="B9WJS8"/>
    <n v="1048"/>
    <x v="146"/>
    <n v="1"/>
    <n v="57"/>
    <n v="3"/>
    <m/>
    <s v=""/>
    <s v=""/>
  </r>
  <r>
    <x v="375"/>
    <s v="B9WJS8"/>
    <n v="1048"/>
    <x v="19"/>
    <n v="292"/>
    <n v="1046"/>
    <n v="46"/>
    <m/>
    <s v=""/>
    <s v=""/>
  </r>
  <r>
    <x v="375"/>
    <s v="B9WJS8"/>
    <n v="1048"/>
    <x v="1"/>
    <n v="59"/>
    <n v="274"/>
    <n v="1280"/>
    <s v="Sec7 domain"/>
    <n v="216"/>
    <s v=""/>
  </r>
  <r>
    <x v="376"/>
    <s v="O46382"/>
    <n v="1849"/>
    <x v="2"/>
    <n v="1219"/>
    <n v="1304"/>
    <n v="393"/>
    <s v="Domain of unknown function (DUF1981)"/>
    <s v=""/>
    <s v=""/>
  </r>
  <r>
    <x v="376"/>
    <s v="O46382"/>
    <n v="1849"/>
    <x v="0"/>
    <n v="416"/>
    <n v="579"/>
    <n v="737"/>
    <s v="Guanine nucleotide exchange factor in Golgi transport N-terminal"/>
    <s v=""/>
    <n v="164"/>
  </r>
  <r>
    <x v="376"/>
    <s v="O46382"/>
    <n v="1849"/>
    <x v="1"/>
    <n v="695"/>
    <n v="882"/>
    <n v="1280"/>
    <s v="Sec7 domain"/>
    <n v="188"/>
    <s v=""/>
  </r>
  <r>
    <x v="377"/>
    <s v="Q9Y6D6"/>
    <n v="1849"/>
    <x v="2"/>
    <n v="1219"/>
    <n v="1304"/>
    <n v="393"/>
    <s v="Domain of unknown function (DUF1981)"/>
    <s v=""/>
    <s v=""/>
  </r>
  <r>
    <x v="377"/>
    <s v="Q9Y6D6"/>
    <n v="1849"/>
    <x v="0"/>
    <n v="416"/>
    <n v="579"/>
    <n v="737"/>
    <s v="Guanine nucleotide exchange factor in Golgi transport N-terminal"/>
    <s v=""/>
    <n v="164"/>
  </r>
  <r>
    <x v="377"/>
    <s v="Q9Y6D6"/>
    <n v="1849"/>
    <x v="1"/>
    <n v="695"/>
    <n v="882"/>
    <n v="1280"/>
    <s v="Sec7 domain"/>
    <n v="188"/>
    <s v=""/>
  </r>
  <r>
    <x v="378"/>
    <s v="Q9Y6D5"/>
    <n v="1785"/>
    <x v="2"/>
    <n v="1166"/>
    <n v="1252"/>
    <n v="393"/>
    <s v="Domain of unknown function (DUF1981)"/>
    <s v=""/>
    <s v=""/>
  </r>
  <r>
    <x v="378"/>
    <s v="Q9Y6D5"/>
    <n v="1785"/>
    <x v="0"/>
    <n v="367"/>
    <n v="530"/>
    <n v="737"/>
    <s v="Guanine nucleotide exchange factor in Golgi transport N-terminal"/>
    <s v=""/>
    <n v="164"/>
  </r>
  <r>
    <x v="378"/>
    <s v="Q9Y6D5"/>
    <n v="1785"/>
    <x v="1"/>
    <n v="640"/>
    <n v="827"/>
    <n v="1280"/>
    <s v="Sec7 domain"/>
    <n v="188"/>
    <s v=""/>
  </r>
  <r>
    <x v="379"/>
    <s v="C0HAR1"/>
    <n v="397"/>
    <x v="7"/>
    <n v="260"/>
    <n v="375"/>
    <n v="8137"/>
    <s v="PH domain"/>
    <s v=""/>
    <s v=""/>
  </r>
  <r>
    <x v="379"/>
    <s v="C0HAR1"/>
    <n v="397"/>
    <x v="1"/>
    <n v="54"/>
    <n v="243"/>
    <n v="1280"/>
    <s v="Sec7 domain"/>
    <n v="190"/>
    <s v=""/>
  </r>
  <r>
    <x v="380"/>
    <s v="C0HBI4"/>
    <n v="416"/>
    <x v="7"/>
    <n v="280"/>
    <n v="395"/>
    <n v="8137"/>
    <s v="PH domain"/>
    <s v=""/>
    <s v=""/>
  </r>
  <r>
    <x v="380"/>
    <s v="C0HBI4"/>
    <n v="416"/>
    <x v="1"/>
    <n v="73"/>
    <n v="263"/>
    <n v="1280"/>
    <s v="Sec7 domain"/>
    <n v="191"/>
    <s v=""/>
  </r>
  <r>
    <x v="381"/>
    <s v="C0NDH4"/>
    <n v="2009"/>
    <x v="2"/>
    <n v="1347"/>
    <n v="1432"/>
    <n v="393"/>
    <s v="Domain of unknown function (DUF1981)"/>
    <s v=""/>
    <s v=""/>
  </r>
  <r>
    <x v="381"/>
    <s v="C0NDH4"/>
    <n v="2009"/>
    <x v="0"/>
    <n v="468"/>
    <n v="646"/>
    <n v="737"/>
    <s v="Guanine nucleotide exchange factor in Golgi transport N-terminal"/>
    <s v=""/>
    <n v="179"/>
  </r>
  <r>
    <x v="381"/>
    <s v="C0NDH4"/>
    <n v="2009"/>
    <x v="1"/>
    <n v="798"/>
    <n v="986"/>
    <n v="1280"/>
    <s v="Sec7 domain"/>
    <n v="189"/>
    <s v=""/>
  </r>
  <r>
    <x v="382"/>
    <s v="C0NFS0"/>
    <n v="1623"/>
    <x v="0"/>
    <n v="392"/>
    <n v="511"/>
    <n v="737"/>
    <s v="Guanine nucleotide exchange factor in Golgi transport N-terminal"/>
    <s v=""/>
    <n v="120"/>
  </r>
  <r>
    <x v="382"/>
    <s v="C0NFS0"/>
    <n v="1623"/>
    <x v="1"/>
    <n v="659"/>
    <n v="847"/>
    <n v="1280"/>
    <s v="Sec7 domain"/>
    <n v="189"/>
    <s v=""/>
  </r>
  <r>
    <x v="383"/>
    <s v="C0NJ04"/>
    <n v="1641"/>
    <x v="10"/>
    <n v="1"/>
    <n v="407"/>
    <n v="59"/>
    <m/>
    <s v=""/>
    <s v=""/>
  </r>
  <r>
    <x v="383"/>
    <s v="C0NJ04"/>
    <n v="1641"/>
    <x v="11"/>
    <n v="408"/>
    <n v="569"/>
    <n v="47"/>
    <m/>
    <s v=""/>
    <s v=""/>
  </r>
  <r>
    <x v="383"/>
    <s v="C0NJ04"/>
    <n v="1641"/>
    <x v="48"/>
    <n v="571"/>
    <n v="680"/>
    <n v="15"/>
    <m/>
    <s v=""/>
    <s v=""/>
  </r>
  <r>
    <x v="383"/>
    <s v="C0NJ04"/>
    <n v="1641"/>
    <x v="49"/>
    <n v="682"/>
    <n v="760"/>
    <n v="7"/>
    <m/>
    <s v=""/>
    <s v=""/>
  </r>
  <r>
    <x v="383"/>
    <s v="C0NJ04"/>
    <n v="1641"/>
    <x v="50"/>
    <n v="762"/>
    <n v="799"/>
    <n v="11"/>
    <m/>
    <s v=""/>
    <s v=""/>
  </r>
  <r>
    <x v="383"/>
    <s v="C0NJ04"/>
    <n v="1641"/>
    <x v="1"/>
    <n v="834"/>
    <n v="1019"/>
    <n v="1280"/>
    <s v="Sec7 domain"/>
    <n v="186"/>
    <s v=""/>
  </r>
  <r>
    <x v="384"/>
    <s v="C0NM10"/>
    <n v="1460"/>
    <x v="13"/>
    <n v="192"/>
    <n v="254"/>
    <n v="58"/>
    <m/>
    <s v=""/>
    <s v=""/>
  </r>
  <r>
    <x v="384"/>
    <s v="C0NM10"/>
    <n v="1460"/>
    <x v="1"/>
    <n v="441"/>
    <n v="618"/>
    <n v="1280"/>
    <s v="Sec7 domain"/>
    <n v="178"/>
    <s v=""/>
  </r>
  <r>
    <x v="384"/>
    <s v="C0NM10"/>
    <n v="1460"/>
    <x v="13"/>
    <n v="93"/>
    <n v="133"/>
    <n v="58"/>
    <m/>
    <s v=""/>
    <s v=""/>
  </r>
  <r>
    <x v="385"/>
    <s v="C0PUX2"/>
    <n v="494"/>
    <x v="7"/>
    <n v="212"/>
    <n v="323"/>
    <n v="8137"/>
    <s v="PH domain"/>
    <s v=""/>
    <s v=""/>
  </r>
  <r>
    <x v="385"/>
    <s v="C0PUX2"/>
    <n v="494"/>
    <x v="1"/>
    <n v="4"/>
    <n v="171"/>
    <n v="1280"/>
    <s v="Sec7 domain"/>
    <n v="168"/>
    <s v=""/>
  </r>
  <r>
    <x v="386"/>
    <s v="C0SAI7"/>
    <n v="1243"/>
    <x v="147"/>
    <n v="197"/>
    <n v="273"/>
    <n v="2"/>
    <m/>
    <s v=""/>
    <s v=""/>
  </r>
  <r>
    <x v="386"/>
    <s v="C0SAI7"/>
    <n v="1243"/>
    <x v="1"/>
    <n v="340"/>
    <n v="396"/>
    <n v="1280"/>
    <s v="Sec7 domain"/>
    <n v="57"/>
    <s v=""/>
  </r>
  <r>
    <x v="386"/>
    <s v="C0SAI7"/>
    <n v="1243"/>
    <x v="13"/>
    <n v="89"/>
    <n v="126"/>
    <n v="58"/>
    <m/>
    <s v=""/>
    <s v=""/>
  </r>
  <r>
    <x v="387"/>
    <s v="C0SB73"/>
    <n v="1663"/>
    <x v="0"/>
    <n v="395"/>
    <n v="515"/>
    <n v="737"/>
    <s v="Guanine nucleotide exchange factor in Golgi transport N-terminal"/>
    <s v=""/>
    <n v="121"/>
  </r>
  <r>
    <x v="387"/>
    <s v="C0SB73"/>
    <n v="1663"/>
    <x v="1"/>
    <n v="662"/>
    <n v="850"/>
    <n v="1280"/>
    <s v="Sec7 domain"/>
    <n v="189"/>
    <s v=""/>
  </r>
  <r>
    <x v="388"/>
    <s v="C0SBM5"/>
    <n v="2024"/>
    <x v="2"/>
    <n v="1361"/>
    <n v="1446"/>
    <n v="393"/>
    <s v="Domain of unknown function (DUF1981)"/>
    <s v=""/>
    <s v=""/>
  </r>
  <r>
    <x v="388"/>
    <s v="C0SBM5"/>
    <n v="2024"/>
    <x v="0"/>
    <n v="481"/>
    <n v="659"/>
    <n v="737"/>
    <s v="Guanine nucleotide exchange factor in Golgi transport N-terminal"/>
    <s v=""/>
    <n v="179"/>
  </r>
  <r>
    <x v="388"/>
    <s v="C0SBM5"/>
    <n v="2024"/>
    <x v="1"/>
    <n v="812"/>
    <n v="1000"/>
    <n v="1280"/>
    <s v="Sec7 domain"/>
    <n v="189"/>
    <s v=""/>
  </r>
  <r>
    <x v="389"/>
    <s v="C0SD74"/>
    <n v="1205"/>
    <x v="11"/>
    <n v="236"/>
    <n v="358"/>
    <n v="47"/>
    <m/>
    <s v=""/>
    <s v=""/>
  </r>
  <r>
    <x v="389"/>
    <s v="C0SD74"/>
    <n v="1205"/>
    <x v="10"/>
    <n v="49"/>
    <n v="235"/>
    <n v="59"/>
    <m/>
    <s v=""/>
    <s v=""/>
  </r>
  <r>
    <x v="389"/>
    <s v="C0SD74"/>
    <n v="1205"/>
    <x v="1"/>
    <n v="512"/>
    <n v="595"/>
    <n v="1280"/>
    <s v="Sec7 domain"/>
    <n v="84"/>
    <s v=""/>
  </r>
  <r>
    <x v="390"/>
    <s v="C1BKG3"/>
    <n v="308"/>
    <x v="1"/>
    <n v="58"/>
    <n v="246"/>
    <n v="1280"/>
    <s v="Sec7 domain"/>
    <n v="189"/>
    <s v=""/>
  </r>
  <r>
    <x v="391"/>
    <s v="C1BNK8"/>
    <n v="306"/>
    <x v="148"/>
    <n v="35"/>
    <n v="75"/>
    <n v="2"/>
    <m/>
    <s v=""/>
    <s v=""/>
  </r>
  <r>
    <x v="391"/>
    <s v="C1BNK8"/>
    <n v="306"/>
    <x v="1"/>
    <n v="96"/>
    <n v="293"/>
    <n v="1280"/>
    <s v="Sec7 domain"/>
    <n v="198"/>
    <s v=""/>
  </r>
  <r>
    <x v="392"/>
    <s v="C1E9X0"/>
    <n v="1537"/>
    <x v="0"/>
    <n v="291"/>
    <n v="462"/>
    <n v="737"/>
    <s v="Guanine nucleotide exchange factor in Golgi transport N-terminal"/>
    <s v=""/>
    <n v="172"/>
  </r>
  <r>
    <x v="392"/>
    <s v="C1E9X0"/>
    <n v="1537"/>
    <x v="1"/>
    <n v="562"/>
    <n v="750"/>
    <n v="1280"/>
    <s v="Sec7 domain"/>
    <n v="189"/>
    <s v=""/>
  </r>
  <r>
    <x v="393"/>
    <s v="C1EDJ4"/>
    <n v="1822"/>
    <x v="2"/>
    <n v="1138"/>
    <n v="1223"/>
    <n v="393"/>
    <s v="Domain of unknown function (DUF1981)"/>
    <s v=""/>
    <s v=""/>
  </r>
  <r>
    <x v="393"/>
    <s v="C1EDJ4"/>
    <n v="1822"/>
    <x v="0"/>
    <n v="326"/>
    <n v="489"/>
    <n v="737"/>
    <s v="Guanine nucleotide exchange factor in Golgi transport N-terminal"/>
    <s v=""/>
    <n v="164"/>
  </r>
  <r>
    <x v="393"/>
    <s v="C1EDJ4"/>
    <n v="1822"/>
    <x v="1"/>
    <n v="589"/>
    <n v="774"/>
    <n v="1280"/>
    <s v="Sec7 domain"/>
    <n v="186"/>
    <s v=""/>
  </r>
  <r>
    <x v="394"/>
    <s v="C1FHQ6"/>
    <n v="190"/>
    <x v="1"/>
    <n v="1"/>
    <n v="185"/>
    <n v="1280"/>
    <s v="Sec7 domain"/>
    <n v="185"/>
    <s v=""/>
  </r>
  <r>
    <x v="395"/>
    <s v="C1GDI1"/>
    <n v="1391"/>
    <x v="147"/>
    <n v="391"/>
    <n v="430"/>
    <n v="2"/>
    <m/>
    <s v=""/>
    <s v=""/>
  </r>
  <r>
    <x v="395"/>
    <s v="C1GDI1"/>
    <n v="1391"/>
    <x v="1"/>
    <n v="488"/>
    <n v="547"/>
    <n v="1280"/>
    <s v="Sec7 domain"/>
    <n v="60"/>
    <s v=""/>
  </r>
  <r>
    <x v="395"/>
    <s v="C1GDI1"/>
    <n v="1391"/>
    <x v="13"/>
    <n v="96"/>
    <n v="143"/>
    <n v="58"/>
    <m/>
    <s v=""/>
    <s v=""/>
  </r>
  <r>
    <x v="396"/>
    <s v="C1GE97"/>
    <n v="1834"/>
    <x v="0"/>
    <n v="352"/>
    <n v="472"/>
    <n v="737"/>
    <s v="Guanine nucleotide exchange factor in Golgi transport N-terminal"/>
    <s v=""/>
    <n v="121"/>
  </r>
  <r>
    <x v="396"/>
    <s v="C1GE97"/>
    <n v="1834"/>
    <x v="1"/>
    <n v="619"/>
    <n v="807"/>
    <n v="1280"/>
    <s v="Sec7 domain"/>
    <n v="189"/>
    <s v=""/>
  </r>
  <r>
    <x v="397"/>
    <s v="C1GFC1"/>
    <n v="1347"/>
    <x v="10"/>
    <n v="12"/>
    <n v="158"/>
    <n v="59"/>
    <m/>
    <s v=""/>
    <s v=""/>
  </r>
  <r>
    <x v="397"/>
    <s v="C1GFC1"/>
    <n v="1347"/>
    <x v="11"/>
    <n v="159"/>
    <n v="281"/>
    <n v="47"/>
    <m/>
    <s v=""/>
    <s v=""/>
  </r>
  <r>
    <x v="397"/>
    <s v="C1GFC1"/>
    <n v="1347"/>
    <x v="149"/>
    <n v="596"/>
    <n v="626"/>
    <n v="1"/>
    <m/>
    <s v=""/>
    <s v=""/>
  </r>
  <r>
    <x v="397"/>
    <s v="C1GFC1"/>
    <n v="1347"/>
    <x v="1"/>
    <n v="648"/>
    <n v="813"/>
    <n v="1280"/>
    <s v="Sec7 domain"/>
    <n v="166"/>
    <s v=""/>
  </r>
  <r>
    <x v="397"/>
    <s v="C1GFC1"/>
    <n v="1347"/>
    <x v="19"/>
    <n v="831"/>
    <n v="1328"/>
    <n v="46"/>
    <m/>
    <s v=""/>
    <s v=""/>
  </r>
  <r>
    <x v="398"/>
    <s v="C1GIX9"/>
    <n v="1995"/>
    <x v="2"/>
    <n v="1340"/>
    <n v="1425"/>
    <n v="393"/>
    <s v="Domain of unknown function (DUF1981)"/>
    <s v=""/>
    <s v=""/>
  </r>
  <r>
    <x v="398"/>
    <s v="C1GIX9"/>
    <n v="1995"/>
    <x v="0"/>
    <n v="481"/>
    <n v="659"/>
    <n v="737"/>
    <s v="Guanine nucleotide exchange factor in Golgi transport N-terminal"/>
    <s v=""/>
    <n v="179"/>
  </r>
  <r>
    <x v="398"/>
    <s v="C1GIX9"/>
    <n v="1995"/>
    <x v="1"/>
    <n v="809"/>
    <n v="979"/>
    <n v="1280"/>
    <s v="Sec7 domain"/>
    <n v="171"/>
    <s v=""/>
  </r>
  <r>
    <x v="399"/>
    <s v="C1GNF1"/>
    <n v="2012"/>
    <x v="2"/>
    <n v="1362"/>
    <n v="1447"/>
    <n v="393"/>
    <s v="Domain of unknown function (DUF1981)"/>
    <s v=""/>
    <s v=""/>
  </r>
  <r>
    <x v="399"/>
    <s v="C1GNF1"/>
    <n v="2012"/>
    <x v="0"/>
    <n v="482"/>
    <n v="660"/>
    <n v="737"/>
    <s v="Guanine nucleotide exchange factor in Golgi transport N-terminal"/>
    <s v=""/>
    <n v="179"/>
  </r>
  <r>
    <x v="399"/>
    <s v="C1GNF1"/>
    <n v="2012"/>
    <x v="1"/>
    <n v="813"/>
    <n v="1001"/>
    <n v="1280"/>
    <s v="Sec7 domain"/>
    <n v="189"/>
    <s v=""/>
  </r>
  <r>
    <x v="400"/>
    <s v="C1GUW0"/>
    <n v="1542"/>
    <x v="0"/>
    <n v="393"/>
    <n v="513"/>
    <n v="737"/>
    <s v="Guanine nucleotide exchange factor in Golgi transport N-terminal"/>
    <s v=""/>
    <n v="121"/>
  </r>
  <r>
    <x v="400"/>
    <s v="C1GUW0"/>
    <n v="1542"/>
    <x v="1"/>
    <n v="660"/>
    <n v="848"/>
    <n v="1280"/>
    <s v="Sec7 domain"/>
    <n v="189"/>
    <s v=""/>
  </r>
  <r>
    <x v="401"/>
    <s v="C1H5L1"/>
    <n v="1633"/>
    <x v="10"/>
    <n v="1"/>
    <n v="300"/>
    <n v="59"/>
    <m/>
    <s v=""/>
    <s v=""/>
  </r>
  <r>
    <x v="401"/>
    <s v="C1H5L1"/>
    <n v="1633"/>
    <x v="11"/>
    <n v="301"/>
    <n v="468"/>
    <n v="47"/>
    <m/>
    <s v=""/>
    <s v=""/>
  </r>
  <r>
    <x v="401"/>
    <s v="C1H5L1"/>
    <n v="1633"/>
    <x v="1"/>
    <n v="802"/>
    <n v="981"/>
    <n v="1280"/>
    <s v="Sec7 domain"/>
    <n v="180"/>
    <s v=""/>
  </r>
  <r>
    <x v="402"/>
    <s v="C1HE34"/>
    <n v="1416"/>
    <x v="1"/>
    <n v="445"/>
    <n v="578"/>
    <n v="1280"/>
    <s v="Sec7 domain"/>
    <n v="134"/>
    <s v=""/>
  </r>
  <r>
    <x v="402"/>
    <s v="C1HE34"/>
    <n v="1416"/>
    <x v="13"/>
    <n v="89"/>
    <n v="136"/>
    <n v="58"/>
    <m/>
    <s v=""/>
    <s v=""/>
  </r>
  <r>
    <x v="403"/>
    <s v="C1MIB4"/>
    <n v="1439"/>
    <x v="0"/>
    <n v="305"/>
    <n v="464"/>
    <n v="737"/>
    <s v="Guanine nucleotide exchange factor in Golgi transport N-terminal"/>
    <s v=""/>
    <n v="160"/>
  </r>
  <r>
    <x v="403"/>
    <s v="C1MIB4"/>
    <n v="1439"/>
    <x v="1"/>
    <n v="558"/>
    <n v="746"/>
    <n v="1280"/>
    <s v="Sec7 domain"/>
    <n v="189"/>
    <s v=""/>
  </r>
  <r>
    <x v="404"/>
    <s v="C1N7R1"/>
    <n v="155"/>
    <x v="1"/>
    <n v="1"/>
    <n v="149"/>
    <n v="1280"/>
    <s v="Sec7 domain"/>
    <n v="149"/>
    <s v=""/>
  </r>
  <r>
    <x v="405"/>
    <s v="C3XTA2"/>
    <n v="1036"/>
    <x v="15"/>
    <n v="1"/>
    <n v="89"/>
    <n v="9"/>
    <m/>
    <s v=""/>
    <s v=""/>
  </r>
  <r>
    <x v="405"/>
    <s v="C3XTA2"/>
    <n v="1036"/>
    <x v="16"/>
    <n v="191"/>
    <n v="469"/>
    <n v="80"/>
    <m/>
    <s v=""/>
    <s v=""/>
  </r>
  <r>
    <x v="405"/>
    <s v="C3XTA2"/>
    <n v="1036"/>
    <x v="1"/>
    <n v="476"/>
    <n v="667"/>
    <n v="1280"/>
    <s v="Sec7 domain"/>
    <n v="192"/>
    <s v=""/>
  </r>
  <r>
    <x v="405"/>
    <s v="C3XTA2"/>
    <n v="1036"/>
    <x v="17"/>
    <n v="691"/>
    <n v="739"/>
    <n v="98"/>
    <m/>
    <s v=""/>
    <s v=""/>
  </r>
  <r>
    <x v="405"/>
    <s v="C3XTA2"/>
    <n v="1036"/>
    <x v="17"/>
    <n v="741"/>
    <n v="839"/>
    <n v="98"/>
    <m/>
    <s v=""/>
    <s v=""/>
  </r>
  <r>
    <x v="405"/>
    <s v="C3XTA2"/>
    <n v="1036"/>
    <x v="17"/>
    <n v="841"/>
    <n v="969"/>
    <n v="98"/>
    <m/>
    <s v=""/>
    <s v=""/>
  </r>
  <r>
    <x v="405"/>
    <s v="C3XTA2"/>
    <n v="1036"/>
    <x v="16"/>
    <n v="91"/>
    <n v="189"/>
    <n v="80"/>
    <m/>
    <s v=""/>
    <s v=""/>
  </r>
  <r>
    <x v="406"/>
    <s v="C3XW71"/>
    <n v="291"/>
    <x v="148"/>
    <n v="22"/>
    <n v="50"/>
    <n v="2"/>
    <m/>
    <s v=""/>
    <s v=""/>
  </r>
  <r>
    <x v="406"/>
    <s v="C3XW71"/>
    <n v="291"/>
    <x v="1"/>
    <n v="80"/>
    <n v="283"/>
    <n v="1280"/>
    <s v="Sec7 domain"/>
    <n v="204"/>
    <s v=""/>
  </r>
  <r>
    <x v="407"/>
    <s v="C3Y059"/>
    <n v="148"/>
    <x v="1"/>
    <n v="2"/>
    <n v="147"/>
    <n v="1280"/>
    <s v="Sec7 domain"/>
    <n v="146"/>
    <s v=""/>
  </r>
  <r>
    <x v="408"/>
    <s v="C3Y295"/>
    <n v="753"/>
    <x v="0"/>
    <n v="417"/>
    <n v="580"/>
    <n v="737"/>
    <s v="Guanine nucleotide exchange factor in Golgi transport N-terminal"/>
    <s v=""/>
    <n v="164"/>
  </r>
  <r>
    <x v="408"/>
    <s v="C3Y295"/>
    <n v="753"/>
    <x v="1"/>
    <n v="691"/>
    <n v="753"/>
    <n v="1280"/>
    <s v="Sec7 domain"/>
    <n v="63"/>
    <s v=""/>
  </r>
  <r>
    <x v="409"/>
    <s v="C3Y296"/>
    <n v="539"/>
    <x v="1"/>
    <n v="31"/>
    <n v="218"/>
    <n v="1280"/>
    <s v="Sec7 domain"/>
    <n v="188"/>
    <s v=""/>
  </r>
  <r>
    <x v="410"/>
    <s v="C3Y8Z8"/>
    <n v="396"/>
    <x v="150"/>
    <n v="10"/>
    <n v="46"/>
    <n v="2"/>
    <m/>
    <s v=""/>
    <s v=""/>
  </r>
  <r>
    <x v="410"/>
    <s v="C3Y8Z8"/>
    <n v="396"/>
    <x v="7"/>
    <n v="260"/>
    <n v="376"/>
    <n v="8137"/>
    <s v="PH domain"/>
    <s v=""/>
    <s v=""/>
  </r>
  <r>
    <x v="410"/>
    <s v="C3Y8Z8"/>
    <n v="396"/>
    <x v="1"/>
    <n v="58"/>
    <n v="243"/>
    <n v="1280"/>
    <s v="Sec7 domain"/>
    <n v="186"/>
    <s v=""/>
  </r>
  <r>
    <x v="411"/>
    <s v="C4JEE2"/>
    <n v="1419"/>
    <x v="151"/>
    <n v="1292"/>
    <n v="1358"/>
    <n v="3"/>
    <m/>
    <s v=""/>
    <s v=""/>
  </r>
  <r>
    <x v="411"/>
    <s v="C4JEE2"/>
    <n v="1419"/>
    <x v="1"/>
    <n v="405"/>
    <n v="600"/>
    <n v="1280"/>
    <s v="Sec7 domain"/>
    <n v="196"/>
    <s v=""/>
  </r>
  <r>
    <x v="411"/>
    <s v="C4JEE2"/>
    <n v="1419"/>
    <x v="7"/>
    <n v="724"/>
    <n v="851"/>
    <n v="8137"/>
    <s v="PH domain"/>
    <s v=""/>
    <s v=""/>
  </r>
  <r>
    <x v="411"/>
    <s v="C4JEE2"/>
    <n v="1419"/>
    <x v="13"/>
    <n v="73"/>
    <n v="364"/>
    <n v="58"/>
    <m/>
    <s v=""/>
    <s v=""/>
  </r>
  <r>
    <x v="412"/>
    <s v="C4JS06"/>
    <n v="1157"/>
    <x v="0"/>
    <n v="1"/>
    <n v="87"/>
    <n v="737"/>
    <s v="Guanine nucleotide exchange factor in Golgi transport N-terminal"/>
    <s v=""/>
    <n v="87"/>
  </r>
  <r>
    <x v="412"/>
    <s v="C4JS06"/>
    <n v="1157"/>
    <x v="1"/>
    <n v="236"/>
    <n v="424"/>
    <n v="1280"/>
    <s v="Sec7 domain"/>
    <n v="189"/>
    <s v=""/>
  </r>
  <r>
    <x v="413"/>
    <s v="C4JWK0"/>
    <n v="1476"/>
    <x v="10"/>
    <n v="1"/>
    <n v="369"/>
    <n v="59"/>
    <m/>
    <s v=""/>
    <s v=""/>
  </r>
  <r>
    <x v="413"/>
    <s v="C4JWK0"/>
    <n v="1476"/>
    <x v="11"/>
    <n v="370"/>
    <n v="519"/>
    <n v="47"/>
    <m/>
    <s v=""/>
    <s v=""/>
  </r>
  <r>
    <x v="413"/>
    <s v="C4JWK0"/>
    <n v="1476"/>
    <x v="48"/>
    <n v="521"/>
    <n v="689"/>
    <n v="15"/>
    <m/>
    <s v=""/>
    <s v=""/>
  </r>
  <r>
    <x v="413"/>
    <s v="C4JWK0"/>
    <n v="1476"/>
    <x v="1"/>
    <n v="715"/>
    <n v="898"/>
    <n v="1280"/>
    <s v="Sec7 domain"/>
    <n v="184"/>
    <s v=""/>
  </r>
  <r>
    <x v="414"/>
    <s v="C4JX91"/>
    <n v="1897"/>
    <x v="2"/>
    <n v="1246"/>
    <n v="1331"/>
    <n v="393"/>
    <s v="Domain of unknown function (DUF1981)"/>
    <s v=""/>
    <s v=""/>
  </r>
  <r>
    <x v="414"/>
    <s v="C4JX91"/>
    <n v="1897"/>
    <x v="0"/>
    <n v="407"/>
    <n v="495"/>
    <n v="737"/>
    <s v="Guanine nucleotide exchange factor in Golgi transport N-terminal"/>
    <s v=""/>
    <n v="89"/>
  </r>
  <r>
    <x v="414"/>
    <s v="C4JX91"/>
    <n v="1897"/>
    <x v="0"/>
    <n v="479"/>
    <n v="551"/>
    <n v="737"/>
    <s v="Guanine nucleotide exchange factor in Golgi transport N-terminal"/>
    <s v=""/>
    <n v="73"/>
  </r>
  <r>
    <x v="414"/>
    <s v="C4JX91"/>
    <n v="1897"/>
    <x v="1"/>
    <n v="705"/>
    <n v="889"/>
    <n v="1280"/>
    <s v="Sec7 domain"/>
    <n v="185"/>
    <s v=""/>
  </r>
  <r>
    <x v="415"/>
    <s v="C4LUT3"/>
    <n v="1476"/>
    <x v="88"/>
    <n v="1121"/>
    <n v="1475"/>
    <n v="12"/>
    <m/>
    <s v=""/>
    <s v=""/>
  </r>
  <r>
    <x v="415"/>
    <s v="C4LUT3"/>
    <n v="1476"/>
    <x v="152"/>
    <n v="1"/>
    <n v="299"/>
    <n v="2"/>
    <m/>
    <s v=""/>
    <s v=""/>
  </r>
  <r>
    <x v="415"/>
    <s v="C4LUT3"/>
    <n v="1476"/>
    <x v="1"/>
    <n v="389"/>
    <n v="579"/>
    <n v="1280"/>
    <s v="Sec7 domain"/>
    <n v="191"/>
    <s v=""/>
  </r>
  <r>
    <x v="415"/>
    <s v="C4LUT3"/>
    <n v="1476"/>
    <x v="2"/>
    <n v="895"/>
    <n v="980"/>
    <n v="393"/>
    <s v="Domain of unknown function (DUF1981)"/>
    <s v=""/>
    <s v=""/>
  </r>
  <r>
    <x v="416"/>
    <s v="C4LVM4"/>
    <n v="1163"/>
    <x v="85"/>
    <n v="1"/>
    <n v="259"/>
    <n v="2"/>
    <m/>
    <s v=""/>
    <s v=""/>
  </r>
  <r>
    <x v="416"/>
    <s v="C4LVM4"/>
    <n v="1163"/>
    <x v="1"/>
    <n v="348"/>
    <n v="533"/>
    <n v="1280"/>
    <s v="Sec7 domain"/>
    <n v="186"/>
    <s v=""/>
  </r>
  <r>
    <x v="416"/>
    <s v="C4LVM4"/>
    <n v="1163"/>
    <x v="86"/>
    <n v="681"/>
    <n v="1162"/>
    <n v="2"/>
    <m/>
    <s v=""/>
    <s v=""/>
  </r>
  <r>
    <x v="417"/>
    <s v="C4LXL5"/>
    <n v="1285"/>
    <x v="1"/>
    <n v="346"/>
    <n v="535"/>
    <n v="1280"/>
    <s v="Sec7 domain"/>
    <n v="190"/>
    <s v=""/>
  </r>
  <r>
    <x v="417"/>
    <s v="C4LXL5"/>
    <n v="1285"/>
    <x v="87"/>
    <n v="841"/>
    <n v="1283"/>
    <n v="2"/>
    <m/>
    <s v=""/>
    <s v=""/>
  </r>
  <r>
    <x v="418"/>
    <s v="C4LZR6"/>
    <n v="1660"/>
    <x v="91"/>
    <n v="1"/>
    <n v="199"/>
    <n v="4"/>
    <m/>
    <s v=""/>
    <s v=""/>
  </r>
  <r>
    <x v="418"/>
    <s v="C4LZR6"/>
    <n v="1660"/>
    <x v="88"/>
    <n v="1381"/>
    <n v="1659"/>
    <n v="12"/>
    <m/>
    <s v=""/>
    <s v=""/>
  </r>
  <r>
    <x v="418"/>
    <s v="C4LZR6"/>
    <n v="1660"/>
    <x v="93"/>
    <n v="201"/>
    <n v="339"/>
    <n v="2"/>
    <m/>
    <s v=""/>
    <s v=""/>
  </r>
  <r>
    <x v="418"/>
    <s v="C4LZR6"/>
    <n v="1660"/>
    <x v="0"/>
    <n v="358"/>
    <n v="509"/>
    <n v="737"/>
    <s v="Guanine nucleotide exchange factor in Golgi transport N-terminal"/>
    <s v=""/>
    <n v="152"/>
  </r>
  <r>
    <x v="418"/>
    <s v="C4LZR6"/>
    <n v="1660"/>
    <x v="1"/>
    <n v="590"/>
    <n v="780"/>
    <n v="1280"/>
    <s v="Sec7 domain"/>
    <n v="191"/>
    <s v=""/>
  </r>
  <r>
    <x v="419"/>
    <s v="C4M0K1"/>
    <n v="1445"/>
    <x v="88"/>
    <n v="1051"/>
    <n v="1444"/>
    <n v="12"/>
    <m/>
    <s v=""/>
    <s v=""/>
  </r>
  <r>
    <x v="419"/>
    <s v="C4M0K1"/>
    <n v="1445"/>
    <x v="89"/>
    <n v="1"/>
    <n v="225"/>
    <n v="2"/>
    <m/>
    <s v=""/>
    <s v=""/>
  </r>
  <r>
    <x v="419"/>
    <s v="C4M0K1"/>
    <n v="1445"/>
    <x v="0"/>
    <n v="226"/>
    <n v="372"/>
    <n v="737"/>
    <s v="Guanine nucleotide exchange factor in Golgi transport N-terminal"/>
    <s v=""/>
    <n v="147"/>
  </r>
  <r>
    <x v="419"/>
    <s v="C4M0K1"/>
    <n v="1445"/>
    <x v="1"/>
    <n v="435"/>
    <n v="625"/>
    <n v="1280"/>
    <s v="Sec7 domain"/>
    <n v="191"/>
    <s v=""/>
  </r>
  <r>
    <x v="419"/>
    <s v="C4M0K1"/>
    <n v="1445"/>
    <x v="2"/>
    <n v="908"/>
    <n v="991"/>
    <n v="393"/>
    <s v="Domain of unknown function (DUF1981)"/>
    <s v=""/>
    <s v=""/>
  </r>
  <r>
    <x v="420"/>
    <s v="C4M4B7"/>
    <n v="1690"/>
    <x v="91"/>
    <n v="1"/>
    <n v="189"/>
    <n v="4"/>
    <m/>
    <s v=""/>
    <s v=""/>
  </r>
  <r>
    <x v="420"/>
    <s v="C4M4B7"/>
    <n v="1690"/>
    <x v="88"/>
    <n v="1401"/>
    <n v="1689"/>
    <n v="12"/>
    <m/>
    <s v=""/>
    <s v=""/>
  </r>
  <r>
    <x v="420"/>
    <s v="C4M4B7"/>
    <n v="1690"/>
    <x v="92"/>
    <n v="191"/>
    <n v="399"/>
    <n v="2"/>
    <m/>
    <s v=""/>
    <s v=""/>
  </r>
  <r>
    <x v="420"/>
    <s v="C4M4B7"/>
    <n v="1690"/>
    <x v="0"/>
    <n v="400"/>
    <n v="547"/>
    <n v="737"/>
    <s v="Guanine nucleotide exchange factor in Golgi transport N-terminal"/>
    <s v=""/>
    <n v="148"/>
  </r>
  <r>
    <x v="420"/>
    <s v="C4M4B7"/>
    <n v="1690"/>
    <x v="1"/>
    <n v="630"/>
    <n v="819"/>
    <n v="1280"/>
    <s v="Sec7 domain"/>
    <n v="190"/>
    <s v=""/>
  </r>
  <r>
    <x v="421"/>
    <s v="C4M4U2"/>
    <n v="1102"/>
    <x v="90"/>
    <n v="1"/>
    <n v="389"/>
    <n v="2"/>
    <m/>
    <s v=""/>
    <s v=""/>
  </r>
  <r>
    <x v="421"/>
    <s v="C4M4U2"/>
    <n v="1102"/>
    <x v="1"/>
    <n v="398"/>
    <n v="573"/>
    <n v="1280"/>
    <s v="Sec7 domain"/>
    <n v="176"/>
    <s v=""/>
  </r>
  <r>
    <x v="422"/>
    <s v="C4M5V4"/>
    <n v="1396"/>
    <x v="88"/>
    <n v="1019"/>
    <n v="1277"/>
    <n v="12"/>
    <m/>
    <s v=""/>
    <s v=""/>
  </r>
  <r>
    <x v="422"/>
    <s v="C4M5V4"/>
    <n v="1396"/>
    <x v="95"/>
    <n v="1"/>
    <n v="239"/>
    <n v="2"/>
    <m/>
    <s v=""/>
    <s v=""/>
  </r>
  <r>
    <x v="422"/>
    <s v="C4M5V4"/>
    <n v="1396"/>
    <x v="96"/>
    <n v="1279"/>
    <n v="1385"/>
    <n v="2"/>
    <m/>
    <s v=""/>
    <s v=""/>
  </r>
  <r>
    <x v="422"/>
    <s v="C4M5V4"/>
    <n v="1396"/>
    <x v="0"/>
    <n v="240"/>
    <n v="381"/>
    <n v="737"/>
    <s v="Guanine nucleotide exchange factor in Golgi transport N-terminal"/>
    <s v=""/>
    <n v="142"/>
  </r>
  <r>
    <x v="422"/>
    <s v="C4M5V4"/>
    <n v="1396"/>
    <x v="1"/>
    <n v="442"/>
    <n v="610"/>
    <n v="1280"/>
    <s v="Sec7 domain"/>
    <n v="169"/>
    <s v=""/>
  </r>
  <r>
    <x v="423"/>
    <s v="C4M8P3"/>
    <n v="1352"/>
    <x v="88"/>
    <n v="1112"/>
    <n v="1350"/>
    <n v="12"/>
    <m/>
    <s v=""/>
    <s v=""/>
  </r>
  <r>
    <x v="423"/>
    <s v="C4M8P3"/>
    <n v="1352"/>
    <x v="94"/>
    <n v="1"/>
    <n v="350"/>
    <n v="2"/>
    <m/>
    <s v=""/>
    <s v=""/>
  </r>
  <r>
    <x v="423"/>
    <s v="C4M8P3"/>
    <n v="1352"/>
    <x v="1"/>
    <n v="432"/>
    <n v="642"/>
    <n v="1280"/>
    <s v="Sec7 domain"/>
    <n v="211"/>
    <s v=""/>
  </r>
  <r>
    <x v="424"/>
    <s v="C4PY35"/>
    <n v="1161"/>
    <x v="1"/>
    <n v="616"/>
    <n v="886"/>
    <n v="1280"/>
    <s v="Sec7 domain"/>
    <n v="271"/>
    <s v=""/>
  </r>
  <r>
    <x v="425"/>
    <s v="C4Q1I8"/>
    <n v="1066"/>
    <x v="153"/>
    <n v="1000"/>
    <n v="1064"/>
    <n v="2"/>
    <m/>
    <s v=""/>
    <s v=""/>
  </r>
  <r>
    <x v="425"/>
    <s v="C4Q1I8"/>
    <n v="1066"/>
    <x v="1"/>
    <n v="590"/>
    <n v="782"/>
    <n v="1280"/>
    <s v="Sec7 domain"/>
    <n v="193"/>
    <s v=""/>
  </r>
  <r>
    <x v="425"/>
    <s v="C4Q1I8"/>
    <n v="1066"/>
    <x v="17"/>
    <n v="807"/>
    <n v="854"/>
    <n v="98"/>
    <m/>
    <s v=""/>
    <s v=""/>
  </r>
  <r>
    <x v="426"/>
    <s v="C4Q3N9"/>
    <n v="2043"/>
    <x v="2"/>
    <n v="1313"/>
    <n v="1400"/>
    <n v="393"/>
    <s v="Domain of unknown function (DUF1981)"/>
    <s v=""/>
    <s v=""/>
  </r>
  <r>
    <x v="426"/>
    <s v="C4Q3N9"/>
    <n v="2043"/>
    <x v="154"/>
    <n v="1734"/>
    <n v="1847"/>
    <n v="2"/>
    <m/>
    <s v=""/>
    <s v=""/>
  </r>
  <r>
    <x v="426"/>
    <s v="C4Q3N9"/>
    <n v="2043"/>
    <x v="0"/>
    <n v="462"/>
    <n v="626"/>
    <n v="737"/>
    <s v="Guanine nucleotide exchange factor in Golgi transport N-terminal"/>
    <s v=""/>
    <n v="165"/>
  </r>
  <r>
    <x v="426"/>
    <s v="C4Q3N9"/>
    <n v="2043"/>
    <x v="1"/>
    <n v="739"/>
    <n v="929"/>
    <n v="1280"/>
    <s v="Sec7 domain"/>
    <n v="191"/>
    <s v=""/>
  </r>
  <r>
    <x v="427"/>
    <s v="C4Q6S4"/>
    <n v="930"/>
    <x v="155"/>
    <n v="1"/>
    <n v="131"/>
    <n v="3"/>
    <m/>
    <s v=""/>
    <s v=""/>
  </r>
  <r>
    <x v="427"/>
    <s v="C4Q6S4"/>
    <n v="930"/>
    <x v="155"/>
    <n v="170"/>
    <n v="198"/>
    <n v="3"/>
    <m/>
    <s v=""/>
    <s v=""/>
  </r>
  <r>
    <x v="427"/>
    <s v="C4Q6S4"/>
    <n v="930"/>
    <x v="156"/>
    <n v="325"/>
    <n v="398"/>
    <n v="2"/>
    <m/>
    <s v=""/>
    <s v=""/>
  </r>
  <r>
    <x v="427"/>
    <s v="C4Q6S4"/>
    <n v="930"/>
    <x v="1"/>
    <n v="477"/>
    <n v="671"/>
    <n v="1280"/>
    <s v="Sec7 domain"/>
    <n v="195"/>
    <s v=""/>
  </r>
  <r>
    <x v="428"/>
    <s v="C4Q7S7"/>
    <n v="598"/>
    <x v="7"/>
    <n v="260"/>
    <n v="373"/>
    <n v="8137"/>
    <s v="PH domain"/>
    <s v=""/>
    <s v=""/>
  </r>
  <r>
    <x v="428"/>
    <s v="C4Q7S7"/>
    <n v="598"/>
    <x v="157"/>
    <n v="444"/>
    <n v="510"/>
    <n v="1152"/>
    <s v="Complex 1 protein (LYR family)"/>
    <s v=""/>
    <s v=""/>
  </r>
  <r>
    <x v="428"/>
    <s v="C4Q7S7"/>
    <n v="598"/>
    <x v="1"/>
    <n v="56"/>
    <n v="243"/>
    <n v="1280"/>
    <s v="Sec7 domain"/>
    <n v="188"/>
    <s v=""/>
  </r>
  <r>
    <x v="429"/>
    <s v="C4Q9T1"/>
    <n v="1012"/>
    <x v="1"/>
    <n v="29"/>
    <n v="222"/>
    <n v="1280"/>
    <s v="Sec7 domain"/>
    <n v="194"/>
    <s v=""/>
  </r>
  <r>
    <x v="430"/>
    <s v="C4QBA4"/>
    <n v="308"/>
    <x v="102"/>
    <n v="32"/>
    <n v="75"/>
    <n v="5368"/>
    <s v="F-box-like"/>
    <s v=""/>
    <s v=""/>
  </r>
  <r>
    <x v="430"/>
    <s v="C4QBA4"/>
    <n v="308"/>
    <x v="1"/>
    <n v="95"/>
    <n v="274"/>
    <n v="1280"/>
    <s v="Sec7 domain"/>
    <n v="180"/>
    <s v=""/>
  </r>
  <r>
    <x v="431"/>
    <s v="C4QBA5"/>
    <n v="228"/>
    <x v="102"/>
    <n v="32"/>
    <n v="75"/>
    <n v="5368"/>
    <s v="F-box-like"/>
    <s v=""/>
    <s v=""/>
  </r>
  <r>
    <x v="431"/>
    <s v="C4QBA5"/>
    <n v="228"/>
    <x v="1"/>
    <n v="95"/>
    <n v="223"/>
    <n v="1280"/>
    <s v="Sec7 domain"/>
    <n v="129"/>
    <s v=""/>
  </r>
  <r>
    <x v="432"/>
    <s v="C4QNZ8"/>
    <n v="1726"/>
    <x v="0"/>
    <n v="254"/>
    <n v="409"/>
    <n v="737"/>
    <s v="Guanine nucleotide exchange factor in Golgi transport N-terminal"/>
    <s v=""/>
    <n v="156"/>
  </r>
  <r>
    <x v="432"/>
    <s v="C4QNZ8"/>
    <n v="1726"/>
    <x v="1"/>
    <n v="507"/>
    <n v="695"/>
    <n v="1280"/>
    <s v="Sec7 domain"/>
    <n v="189"/>
    <s v=""/>
  </r>
  <r>
    <x v="433"/>
    <s v="C4QY13"/>
    <n v="1772"/>
    <x v="2"/>
    <n v="1220"/>
    <n v="1305"/>
    <n v="393"/>
    <s v="Domain of unknown function (DUF1981)"/>
    <s v=""/>
    <s v=""/>
  </r>
  <r>
    <x v="433"/>
    <s v="C4QY13"/>
    <n v="1772"/>
    <x v="0"/>
    <n v="360"/>
    <n v="535"/>
    <n v="737"/>
    <s v="Guanine nucleotide exchange factor in Golgi transport N-terminal"/>
    <s v=""/>
    <n v="176"/>
  </r>
  <r>
    <x v="433"/>
    <s v="C4QY13"/>
    <n v="1772"/>
    <x v="1"/>
    <n v="676"/>
    <n v="862"/>
    <n v="1280"/>
    <s v="Sec7 domain"/>
    <n v="187"/>
    <s v=""/>
  </r>
  <r>
    <x v="434"/>
    <s v="C4QYF9"/>
    <n v="1532"/>
    <x v="0"/>
    <n v="336"/>
    <n v="467"/>
    <n v="737"/>
    <s v="Guanine nucleotide exchange factor in Golgi transport N-terminal"/>
    <s v=""/>
    <n v="132"/>
  </r>
  <r>
    <x v="434"/>
    <s v="C4QYF9"/>
    <n v="1532"/>
    <x v="1"/>
    <n v="606"/>
    <n v="808"/>
    <n v="1280"/>
    <s v="Sec7 domain"/>
    <n v="203"/>
    <s v=""/>
  </r>
  <r>
    <x v="435"/>
    <s v="C4R2Y4"/>
    <n v="758"/>
    <x v="1"/>
    <n v="26"/>
    <n v="198"/>
    <n v="1280"/>
    <s v="Sec7 domain"/>
    <n v="173"/>
    <s v=""/>
  </r>
  <r>
    <x v="435"/>
    <s v="C4R2Y4"/>
    <n v="758"/>
    <x v="19"/>
    <n v="537"/>
    <n v="569"/>
    <n v="46"/>
    <m/>
    <s v=""/>
    <s v=""/>
  </r>
  <r>
    <x v="436"/>
    <s v="C4Y371"/>
    <n v="941"/>
    <x v="19"/>
    <n v="461"/>
    <n v="498"/>
    <n v="46"/>
    <m/>
    <s v=""/>
    <s v=""/>
  </r>
  <r>
    <x v="436"/>
    <s v="C4Y371"/>
    <n v="941"/>
    <x v="1"/>
    <n v="5"/>
    <n v="197"/>
    <n v="1280"/>
    <s v="Sec7 domain"/>
    <n v="193"/>
    <s v=""/>
  </r>
  <r>
    <x v="436"/>
    <s v="C4Y371"/>
    <n v="941"/>
    <x v="19"/>
    <n v="547"/>
    <n v="720"/>
    <n v="46"/>
    <m/>
    <s v=""/>
    <s v=""/>
  </r>
  <r>
    <x v="437"/>
    <s v="C4Y7I3"/>
    <n v="1633"/>
    <x v="2"/>
    <n v="1390"/>
    <n v="1475"/>
    <n v="393"/>
    <s v="Domain of unknown function (DUF1981)"/>
    <s v=""/>
    <s v=""/>
  </r>
  <r>
    <x v="437"/>
    <s v="C4Y7I3"/>
    <n v="1633"/>
    <x v="0"/>
    <n v="536"/>
    <n v="711"/>
    <n v="737"/>
    <s v="Guanine nucleotide exchange factor in Golgi transport N-terminal"/>
    <s v=""/>
    <n v="176"/>
  </r>
  <r>
    <x v="437"/>
    <s v="C4Y7I3"/>
    <n v="1633"/>
    <x v="1"/>
    <n v="849"/>
    <n v="1035"/>
    <n v="1280"/>
    <s v="Sec7 domain"/>
    <n v="187"/>
    <s v=""/>
  </r>
  <r>
    <x v="438"/>
    <s v="C4Y877"/>
    <n v="1431"/>
    <x v="0"/>
    <n v="306"/>
    <n v="479"/>
    <n v="737"/>
    <s v="Guanine nucleotide exchange factor in Golgi transport N-terminal"/>
    <s v=""/>
    <n v="174"/>
  </r>
  <r>
    <x v="438"/>
    <s v="C4Y877"/>
    <n v="1431"/>
    <x v="1"/>
    <n v="539"/>
    <n v="738"/>
    <n v="1280"/>
    <s v="Sec7 domain"/>
    <n v="200"/>
    <s v=""/>
  </r>
  <r>
    <x v="439"/>
    <s v="C4YPR9"/>
    <n v="1125"/>
    <x v="1"/>
    <n v="637"/>
    <n v="841"/>
    <n v="1280"/>
    <s v="Sec7 domain"/>
    <n v="205"/>
    <s v=""/>
  </r>
  <r>
    <x v="440"/>
    <s v="C4YQN6"/>
    <n v="1839"/>
    <x v="145"/>
    <n v="1"/>
    <n v="119"/>
    <n v="3"/>
    <m/>
    <s v=""/>
    <s v=""/>
  </r>
  <r>
    <x v="440"/>
    <s v="C4YQN6"/>
    <n v="1839"/>
    <x v="2"/>
    <n v="1259"/>
    <n v="1344"/>
    <n v="393"/>
    <s v="Domain of unknown function (DUF1981)"/>
    <s v=""/>
    <s v=""/>
  </r>
  <r>
    <x v="440"/>
    <s v="C4YQN6"/>
    <n v="1839"/>
    <x v="0"/>
    <n v="391"/>
    <n v="566"/>
    <n v="737"/>
    <s v="Guanine nucleotide exchange factor in Golgi transport N-terminal"/>
    <s v=""/>
    <n v="176"/>
  </r>
  <r>
    <x v="440"/>
    <s v="C4YQN6"/>
    <n v="1839"/>
    <x v="1"/>
    <n v="714"/>
    <n v="900"/>
    <n v="1280"/>
    <s v="Sec7 domain"/>
    <n v="187"/>
    <s v=""/>
  </r>
  <r>
    <x v="441"/>
    <s v="C5DL15"/>
    <n v="1796"/>
    <x v="2"/>
    <n v="1208"/>
    <n v="1294"/>
    <n v="393"/>
    <s v="Domain of unknown function (DUF1981)"/>
    <s v=""/>
    <s v=""/>
  </r>
  <r>
    <x v="441"/>
    <s v="C5DL15"/>
    <n v="1796"/>
    <x v="0"/>
    <n v="334"/>
    <n v="505"/>
    <n v="737"/>
    <s v="Guanine nucleotide exchange factor in Golgi transport N-terminal"/>
    <s v=""/>
    <n v="172"/>
  </r>
  <r>
    <x v="441"/>
    <s v="C5DL15"/>
    <n v="1796"/>
    <x v="1"/>
    <n v="663"/>
    <n v="849"/>
    <n v="1280"/>
    <s v="Sec7 domain"/>
    <n v="187"/>
    <s v=""/>
  </r>
  <r>
    <x v="442"/>
    <s v="C5DL91"/>
    <n v="973"/>
    <x v="1"/>
    <n v="323"/>
    <n v="518"/>
    <n v="1280"/>
    <s v="Sec7 domain"/>
    <n v="196"/>
    <s v=""/>
  </r>
  <r>
    <x v="443"/>
    <s v="C5DUK2"/>
    <n v="1134"/>
    <x v="1"/>
    <n v="410"/>
    <n v="613"/>
    <n v="1280"/>
    <s v="Sec7 domain"/>
    <n v="204"/>
    <s v=""/>
  </r>
  <r>
    <x v="444"/>
    <s v="C5DYN4"/>
    <n v="1930"/>
    <x v="2"/>
    <n v="1273"/>
    <n v="1359"/>
    <n v="393"/>
    <s v="Domain of unknown function (DUF1981)"/>
    <s v=""/>
    <s v=""/>
  </r>
  <r>
    <x v="444"/>
    <s v="C5DYN4"/>
    <n v="1930"/>
    <x v="0"/>
    <n v="395"/>
    <n v="566"/>
    <n v="737"/>
    <s v="Guanine nucleotide exchange factor in Golgi transport N-terminal"/>
    <s v=""/>
    <n v="172"/>
  </r>
  <r>
    <x v="444"/>
    <s v="C5DYN4"/>
    <n v="1930"/>
    <x v="1"/>
    <n v="724"/>
    <n v="910"/>
    <n v="1280"/>
    <s v="Sec7 domain"/>
    <n v="187"/>
    <s v=""/>
  </r>
  <r>
    <x v="445"/>
    <s v="C5E3K0"/>
    <n v="1399"/>
    <x v="0"/>
    <n v="295"/>
    <n v="456"/>
    <n v="737"/>
    <s v="Guanine nucleotide exchange factor in Golgi transport N-terminal"/>
    <s v=""/>
    <n v="162"/>
  </r>
  <r>
    <x v="445"/>
    <s v="C5E3K0"/>
    <n v="1399"/>
    <x v="1"/>
    <n v="516"/>
    <n v="717"/>
    <n v="1280"/>
    <s v="Sec7 domain"/>
    <n v="202"/>
    <s v=""/>
  </r>
  <r>
    <x v="446"/>
    <s v="C5E468"/>
    <n v="1526"/>
    <x v="0"/>
    <n v="366"/>
    <n v="531"/>
    <n v="737"/>
    <s v="Guanine nucleotide exchange factor in Golgi transport N-terminal"/>
    <s v=""/>
    <n v="166"/>
  </r>
  <r>
    <x v="446"/>
    <s v="C5E468"/>
    <n v="1526"/>
    <x v="1"/>
    <n v="593"/>
    <n v="794"/>
    <n v="1280"/>
    <s v="Sec7 domain"/>
    <n v="202"/>
    <s v=""/>
  </r>
  <r>
    <x v="447"/>
    <s v="C5FN20"/>
    <n v="1930"/>
    <x v="2"/>
    <n v="1284"/>
    <n v="1369"/>
    <n v="393"/>
    <s v="Domain of unknown function (DUF1981)"/>
    <s v=""/>
    <s v=""/>
  </r>
  <r>
    <x v="447"/>
    <s v="C5FN20"/>
    <n v="1930"/>
    <x v="0"/>
    <n v="408"/>
    <n v="588"/>
    <n v="737"/>
    <s v="Guanine nucleotide exchange factor in Golgi transport N-terminal"/>
    <s v=""/>
    <n v="181"/>
  </r>
  <r>
    <x v="447"/>
    <s v="C5FN20"/>
    <n v="1930"/>
    <x v="1"/>
    <n v="741"/>
    <n v="929"/>
    <n v="1280"/>
    <s v="Sec7 domain"/>
    <n v="189"/>
    <s v=""/>
  </r>
  <r>
    <x v="448"/>
    <s v="C5FPR5"/>
    <n v="1382"/>
    <x v="13"/>
    <n v="111"/>
    <n v="163"/>
    <n v="58"/>
    <m/>
    <s v=""/>
    <s v=""/>
  </r>
  <r>
    <x v="448"/>
    <s v="C5FPR5"/>
    <n v="1382"/>
    <x v="1"/>
    <n v="455"/>
    <n v="631"/>
    <n v="1280"/>
    <s v="Sec7 domain"/>
    <n v="177"/>
    <s v=""/>
  </r>
  <r>
    <x v="449"/>
    <s v="C5FR43"/>
    <n v="1643"/>
    <x v="0"/>
    <n v="398"/>
    <n v="517"/>
    <n v="737"/>
    <s v="Guanine nucleotide exchange factor in Golgi transport N-terminal"/>
    <s v=""/>
    <n v="120"/>
  </r>
  <r>
    <x v="449"/>
    <s v="C5FR43"/>
    <n v="1643"/>
    <x v="1"/>
    <n v="665"/>
    <n v="853"/>
    <n v="1280"/>
    <s v="Sec7 domain"/>
    <n v="189"/>
    <s v=""/>
  </r>
  <r>
    <x v="450"/>
    <s v="C5FZY2"/>
    <n v="1540"/>
    <x v="19"/>
    <n v="1020"/>
    <n v="1530"/>
    <n v="46"/>
    <m/>
    <s v=""/>
    <s v=""/>
  </r>
  <r>
    <x v="450"/>
    <s v="C5FZY2"/>
    <n v="1540"/>
    <x v="10"/>
    <n v="321"/>
    <n v="436"/>
    <n v="59"/>
    <m/>
    <s v=""/>
    <s v=""/>
  </r>
  <r>
    <x v="450"/>
    <s v="C5FZY2"/>
    <n v="1540"/>
    <x v="11"/>
    <n v="437"/>
    <n v="464"/>
    <n v="47"/>
    <m/>
    <s v=""/>
    <s v=""/>
  </r>
  <r>
    <x v="450"/>
    <s v="C5FZY2"/>
    <n v="1540"/>
    <x v="11"/>
    <n v="514"/>
    <n v="548"/>
    <n v="47"/>
    <m/>
    <s v=""/>
    <s v=""/>
  </r>
  <r>
    <x v="450"/>
    <s v="C5FZY2"/>
    <n v="1540"/>
    <x v="10"/>
    <n v="75"/>
    <n v="108"/>
    <n v="59"/>
    <m/>
    <s v=""/>
    <s v=""/>
  </r>
  <r>
    <x v="450"/>
    <s v="C5FZY2"/>
    <n v="1540"/>
    <x v="1"/>
    <n v="819"/>
    <n v="907"/>
    <n v="1280"/>
    <s v="Sec7 domain"/>
    <n v="89"/>
    <s v=""/>
  </r>
  <r>
    <x v="451"/>
    <s v="C5G6V0"/>
    <n v="1420"/>
    <x v="1"/>
    <n v="396"/>
    <n v="580"/>
    <n v="1280"/>
    <s v="Sec7 domain"/>
    <n v="185"/>
    <s v=""/>
  </r>
  <r>
    <x v="451"/>
    <s v="C5G6V0"/>
    <n v="1420"/>
    <x v="13"/>
    <n v="49"/>
    <n v="95"/>
    <n v="58"/>
    <m/>
    <s v=""/>
    <s v=""/>
  </r>
  <r>
    <x v="451"/>
    <s v="C5G6V0"/>
    <n v="1420"/>
    <x v="7"/>
    <n v="703"/>
    <n v="830"/>
    <n v="8137"/>
    <s v="PH domain"/>
    <s v=""/>
    <s v=""/>
  </r>
  <r>
    <x v="452"/>
    <s v="C5GDR1"/>
    <n v="2011"/>
    <x v="2"/>
    <n v="1348"/>
    <n v="1433"/>
    <n v="393"/>
    <s v="Domain of unknown function (DUF1981)"/>
    <s v=""/>
    <s v=""/>
  </r>
  <r>
    <x v="452"/>
    <s v="C5GDR1"/>
    <n v="2011"/>
    <x v="0"/>
    <n v="469"/>
    <n v="647"/>
    <n v="737"/>
    <s v="Guanine nucleotide exchange factor in Golgi transport N-terminal"/>
    <s v=""/>
    <n v="179"/>
  </r>
  <r>
    <x v="452"/>
    <s v="C5GDR1"/>
    <n v="2011"/>
    <x v="1"/>
    <n v="799"/>
    <n v="987"/>
    <n v="1280"/>
    <s v="Sec7 domain"/>
    <n v="189"/>
    <s v=""/>
  </r>
  <r>
    <x v="453"/>
    <s v="C5GMA6"/>
    <n v="1638"/>
    <x v="10"/>
    <n v="2"/>
    <n v="398"/>
    <n v="59"/>
    <m/>
    <s v=""/>
    <s v=""/>
  </r>
  <r>
    <x v="453"/>
    <s v="C5GMA6"/>
    <n v="1638"/>
    <x v="11"/>
    <n v="399"/>
    <n v="568"/>
    <n v="47"/>
    <m/>
    <s v=""/>
    <s v=""/>
  </r>
  <r>
    <x v="453"/>
    <s v="C5GMA6"/>
    <n v="1638"/>
    <x v="48"/>
    <n v="570"/>
    <n v="670"/>
    <n v="15"/>
    <m/>
    <s v=""/>
    <s v=""/>
  </r>
  <r>
    <x v="453"/>
    <s v="C5GMA6"/>
    <n v="1638"/>
    <x v="49"/>
    <n v="672"/>
    <n v="749"/>
    <n v="7"/>
    <m/>
    <s v=""/>
    <s v=""/>
  </r>
  <r>
    <x v="453"/>
    <s v="C5GMA6"/>
    <n v="1638"/>
    <x v="50"/>
    <n v="751"/>
    <n v="788"/>
    <n v="11"/>
    <m/>
    <s v=""/>
    <s v=""/>
  </r>
  <r>
    <x v="453"/>
    <s v="C5GMA6"/>
    <n v="1638"/>
    <x v="1"/>
    <n v="814"/>
    <n v="1004"/>
    <n v="1280"/>
    <s v="Sec7 domain"/>
    <n v="191"/>
    <s v=""/>
  </r>
  <r>
    <x v="454"/>
    <s v="C5GU76"/>
    <n v="1625"/>
    <x v="0"/>
    <n v="392"/>
    <n v="511"/>
    <n v="737"/>
    <s v="Guanine nucleotide exchange factor in Golgi transport N-terminal"/>
    <s v=""/>
    <n v="120"/>
  </r>
  <r>
    <x v="454"/>
    <s v="C5GU76"/>
    <n v="1625"/>
    <x v="1"/>
    <n v="659"/>
    <n v="847"/>
    <n v="1280"/>
    <s v="Sec7 domain"/>
    <n v="189"/>
    <s v=""/>
  </r>
  <r>
    <x v="455"/>
    <s v="C5JPD8"/>
    <n v="1603"/>
    <x v="0"/>
    <n v="392"/>
    <n v="485"/>
    <n v="737"/>
    <s v="Guanine nucleotide exchange factor in Golgi transport N-terminal"/>
    <s v=""/>
    <n v="94"/>
  </r>
  <r>
    <x v="455"/>
    <s v="C5JPD8"/>
    <n v="1603"/>
    <x v="1"/>
    <n v="637"/>
    <n v="825"/>
    <n v="1280"/>
    <s v="Sec7 domain"/>
    <n v="189"/>
    <s v=""/>
  </r>
  <r>
    <x v="456"/>
    <s v="C5JSN6"/>
    <n v="2011"/>
    <x v="2"/>
    <n v="1348"/>
    <n v="1433"/>
    <n v="393"/>
    <s v="Domain of unknown function (DUF1981)"/>
    <s v=""/>
    <s v=""/>
  </r>
  <r>
    <x v="456"/>
    <s v="C5JSN6"/>
    <n v="2011"/>
    <x v="0"/>
    <n v="469"/>
    <n v="647"/>
    <n v="737"/>
    <s v="Guanine nucleotide exchange factor in Golgi transport N-terminal"/>
    <s v=""/>
    <n v="179"/>
  </r>
  <r>
    <x v="456"/>
    <s v="C5JSN6"/>
    <n v="2011"/>
    <x v="1"/>
    <n v="799"/>
    <n v="987"/>
    <n v="1280"/>
    <s v="Sec7 domain"/>
    <n v="189"/>
    <s v=""/>
  </r>
  <r>
    <x v="457"/>
    <s v="C5JZS2"/>
    <n v="1420"/>
    <x v="1"/>
    <n v="396"/>
    <n v="580"/>
    <n v="1280"/>
    <s v="Sec7 domain"/>
    <n v="185"/>
    <s v=""/>
  </r>
  <r>
    <x v="457"/>
    <s v="C5JZS2"/>
    <n v="1420"/>
    <x v="13"/>
    <n v="49"/>
    <n v="95"/>
    <n v="58"/>
    <m/>
    <s v=""/>
    <s v=""/>
  </r>
  <r>
    <x v="457"/>
    <s v="C5JZS2"/>
    <n v="1420"/>
    <x v="7"/>
    <n v="703"/>
    <n v="830"/>
    <n v="8137"/>
    <s v="PH domain"/>
    <s v=""/>
    <s v=""/>
  </r>
  <r>
    <x v="458"/>
    <s v="C5K2C3"/>
    <n v="1639"/>
    <x v="10"/>
    <n v="2"/>
    <n v="399"/>
    <n v="59"/>
    <m/>
    <s v=""/>
    <s v=""/>
  </r>
  <r>
    <x v="458"/>
    <s v="C5K2C3"/>
    <n v="1639"/>
    <x v="11"/>
    <n v="400"/>
    <n v="569"/>
    <n v="47"/>
    <m/>
    <s v=""/>
    <s v=""/>
  </r>
  <r>
    <x v="458"/>
    <s v="C5K2C3"/>
    <n v="1639"/>
    <x v="48"/>
    <n v="571"/>
    <n v="671"/>
    <n v="15"/>
    <m/>
    <s v=""/>
    <s v=""/>
  </r>
  <r>
    <x v="458"/>
    <s v="C5K2C3"/>
    <n v="1639"/>
    <x v="49"/>
    <n v="673"/>
    <n v="750"/>
    <n v="7"/>
    <m/>
    <s v=""/>
    <s v=""/>
  </r>
  <r>
    <x v="458"/>
    <s v="C5K2C3"/>
    <n v="1639"/>
    <x v="50"/>
    <n v="752"/>
    <n v="789"/>
    <n v="11"/>
    <m/>
    <s v=""/>
    <s v=""/>
  </r>
  <r>
    <x v="458"/>
    <s v="C5K2C3"/>
    <n v="1639"/>
    <x v="1"/>
    <n v="815"/>
    <n v="1005"/>
    <n v="1280"/>
    <s v="Sec7 domain"/>
    <n v="191"/>
    <s v=""/>
  </r>
  <r>
    <x v="459"/>
    <s v="C5K824"/>
    <n v="1557"/>
    <x v="0"/>
    <n v="338"/>
    <n v="487"/>
    <n v="737"/>
    <s v="Guanine nucleotide exchange factor in Golgi transport N-terminal"/>
    <s v=""/>
    <n v="150"/>
  </r>
  <r>
    <x v="459"/>
    <s v="C5K824"/>
    <n v="1557"/>
    <x v="1"/>
    <n v="585"/>
    <n v="800"/>
    <n v="1280"/>
    <s v="Sec7 domain"/>
    <n v="216"/>
    <s v=""/>
  </r>
  <r>
    <x v="460"/>
    <s v="C5K8W0"/>
    <n v="471"/>
    <x v="1"/>
    <n v="323"/>
    <n v="460"/>
    <n v="1280"/>
    <s v="Sec7 domain"/>
    <n v="138"/>
    <s v=""/>
  </r>
  <r>
    <x v="460"/>
    <s v="C5K8W0"/>
    <n v="471"/>
    <x v="0"/>
    <n v="76"/>
    <n v="225"/>
    <n v="737"/>
    <s v="Guanine nucleotide exchange factor in Golgi transport N-terminal"/>
    <s v=""/>
    <n v="150"/>
  </r>
  <r>
    <x v="461"/>
    <s v="C5KDT5"/>
    <n v="1352"/>
    <x v="2"/>
    <n v="1145"/>
    <n v="1234"/>
    <n v="393"/>
    <s v="Domain of unknown function (DUF1981)"/>
    <s v=""/>
    <s v=""/>
  </r>
  <r>
    <x v="461"/>
    <s v="C5KDT5"/>
    <n v="1352"/>
    <x v="0"/>
    <n v="319"/>
    <n v="493"/>
    <n v="737"/>
    <s v="Guanine nucleotide exchange factor in Golgi transport N-terminal"/>
    <s v=""/>
    <n v="175"/>
  </r>
  <r>
    <x v="461"/>
    <s v="C5KDT5"/>
    <n v="1352"/>
    <x v="1"/>
    <n v="589"/>
    <n v="774"/>
    <n v="1280"/>
    <s v="Sec7 domain"/>
    <n v="186"/>
    <s v=""/>
  </r>
  <r>
    <x v="462"/>
    <s v="C5KK92"/>
    <n v="837"/>
    <x v="1"/>
    <n v="14"/>
    <n v="198"/>
    <n v="1280"/>
    <s v="Sec7 domain"/>
    <n v="185"/>
    <s v=""/>
  </r>
  <r>
    <x v="462"/>
    <s v="C5KK92"/>
    <n v="837"/>
    <x v="40"/>
    <n v="617"/>
    <n v="773"/>
    <n v="4277"/>
    <s v="Rab-GTPase-TBC domain"/>
    <s v=""/>
    <s v=""/>
  </r>
  <r>
    <x v="463"/>
    <s v="C5LKR5"/>
    <n v="404"/>
    <x v="1"/>
    <n v="1"/>
    <n v="36"/>
    <n v="1280"/>
    <s v="Sec7 domain"/>
    <n v="36"/>
    <s v=""/>
  </r>
  <r>
    <x v="464"/>
    <s v="C5LX02"/>
    <n v="463"/>
    <x v="1"/>
    <n v="14"/>
    <n v="199"/>
    <n v="1280"/>
    <s v="Sec7 domain"/>
    <n v="186"/>
    <s v=""/>
  </r>
  <r>
    <x v="465"/>
    <s v="C5M7X8"/>
    <n v="1916"/>
    <x v="2"/>
    <n v="1334"/>
    <n v="1419"/>
    <n v="393"/>
    <s v="Domain of unknown function (DUF1981)"/>
    <s v=""/>
    <s v=""/>
  </r>
  <r>
    <x v="465"/>
    <s v="C5M7X8"/>
    <n v="1916"/>
    <x v="0"/>
    <n v="462"/>
    <n v="637"/>
    <n v="737"/>
    <s v="Guanine nucleotide exchange factor in Golgi transport N-terminal"/>
    <s v=""/>
    <n v="176"/>
  </r>
  <r>
    <x v="465"/>
    <s v="C5M7X8"/>
    <n v="1916"/>
    <x v="1"/>
    <n v="789"/>
    <n v="975"/>
    <n v="1280"/>
    <s v="Sec7 domain"/>
    <n v="187"/>
    <s v=""/>
  </r>
  <r>
    <x v="466"/>
    <s v="C5M9L2"/>
    <n v="1595"/>
    <x v="1"/>
    <n v="620"/>
    <n v="848"/>
    <n v="1280"/>
    <s v="Sec7 domain"/>
    <n v="229"/>
    <s v=""/>
  </r>
  <r>
    <x v="467"/>
    <s v="C5MJI2"/>
    <n v="772"/>
    <x v="19"/>
    <n v="553"/>
    <n v="611"/>
    <n v="46"/>
    <m/>
    <s v=""/>
    <s v=""/>
  </r>
  <r>
    <x v="467"/>
    <s v="C5MJI2"/>
    <n v="772"/>
    <x v="1"/>
    <n v="64"/>
    <n v="280"/>
    <n v="1280"/>
    <s v="Sec7 domain"/>
    <n v="217"/>
    <s v=""/>
  </r>
  <r>
    <x v="467"/>
    <s v="C5MJI2"/>
    <n v="772"/>
    <x v="146"/>
    <n v="9"/>
    <n v="58"/>
    <n v="3"/>
    <m/>
    <s v=""/>
    <s v=""/>
  </r>
  <r>
    <x v="468"/>
    <s v="C5PC29"/>
    <n v="1969"/>
    <x v="158"/>
    <n v="1"/>
    <n v="118"/>
    <n v="2"/>
    <m/>
    <s v=""/>
    <s v=""/>
  </r>
  <r>
    <x v="468"/>
    <s v="C5PC29"/>
    <n v="1969"/>
    <x v="2"/>
    <n v="1312"/>
    <n v="1397"/>
    <n v="393"/>
    <s v="Domain of unknown function (DUF1981)"/>
    <s v=""/>
    <s v=""/>
  </r>
  <r>
    <x v="468"/>
    <s v="C5PC29"/>
    <n v="1969"/>
    <x v="0"/>
    <n v="439"/>
    <n v="616"/>
    <n v="737"/>
    <s v="Guanine nucleotide exchange factor in Golgi transport N-terminal"/>
    <s v=""/>
    <n v="178"/>
  </r>
  <r>
    <x v="468"/>
    <s v="C5PC29"/>
    <n v="1969"/>
    <x v="1"/>
    <n v="771"/>
    <n v="955"/>
    <n v="1280"/>
    <s v="Sec7 domain"/>
    <n v="185"/>
    <s v=""/>
  </r>
  <r>
    <x v="469"/>
    <s v="C5PD53"/>
    <n v="1607"/>
    <x v="0"/>
    <n v="388"/>
    <n v="507"/>
    <n v="737"/>
    <s v="Guanine nucleotide exchange factor in Golgi transport N-terminal"/>
    <s v=""/>
    <n v="120"/>
  </r>
  <r>
    <x v="469"/>
    <s v="C5PD53"/>
    <n v="1607"/>
    <x v="1"/>
    <n v="654"/>
    <n v="843"/>
    <n v="1280"/>
    <s v="Sec7 domain"/>
    <n v="190"/>
    <s v=""/>
  </r>
  <r>
    <x v="470"/>
    <s v="C5PES8"/>
    <n v="1473"/>
    <x v="10"/>
    <n v="1"/>
    <n v="370"/>
    <n v="59"/>
    <m/>
    <s v=""/>
    <s v=""/>
  </r>
  <r>
    <x v="470"/>
    <s v="C5PES8"/>
    <n v="1473"/>
    <x v="11"/>
    <n v="371"/>
    <n v="519"/>
    <n v="47"/>
    <m/>
    <s v=""/>
    <s v=""/>
  </r>
  <r>
    <x v="470"/>
    <s v="C5PES8"/>
    <n v="1473"/>
    <x v="48"/>
    <n v="521"/>
    <n v="688"/>
    <n v="15"/>
    <m/>
    <s v=""/>
    <s v=""/>
  </r>
  <r>
    <x v="470"/>
    <s v="C5PES8"/>
    <n v="1473"/>
    <x v="1"/>
    <n v="712"/>
    <n v="843"/>
    <n v="1280"/>
    <s v="Sec7 domain"/>
    <n v="132"/>
    <s v=""/>
  </r>
  <r>
    <x v="470"/>
    <s v="C5PES8"/>
    <n v="1473"/>
    <x v="19"/>
    <n v="861"/>
    <n v="1471"/>
    <n v="46"/>
    <m/>
    <s v=""/>
    <s v=""/>
  </r>
  <r>
    <x v="471"/>
    <s v="C5PHW8"/>
    <n v="1400"/>
    <x v="151"/>
    <n v="1278"/>
    <n v="1398"/>
    <n v="3"/>
    <m/>
    <s v=""/>
    <s v=""/>
  </r>
  <r>
    <x v="471"/>
    <s v="C5PHW8"/>
    <n v="1400"/>
    <x v="1"/>
    <n v="376"/>
    <n v="577"/>
    <n v="1280"/>
    <s v="Sec7 domain"/>
    <n v="202"/>
    <s v=""/>
  </r>
  <r>
    <x v="471"/>
    <s v="C5PHW8"/>
    <n v="1400"/>
    <x v="13"/>
    <n v="68"/>
    <n v="346"/>
    <n v="58"/>
    <m/>
    <s v=""/>
    <s v=""/>
  </r>
  <r>
    <x v="471"/>
    <s v="C5PHW8"/>
    <n v="1400"/>
    <x v="159"/>
    <n v="8"/>
    <n v="66"/>
    <n v="2"/>
    <m/>
    <s v=""/>
    <s v=""/>
  </r>
  <r>
    <x v="472"/>
    <s v="C5WQB8"/>
    <n v="1168"/>
    <x v="1"/>
    <n v="280"/>
    <n v="468"/>
    <n v="1280"/>
    <s v="Sec7 domain"/>
    <n v="189"/>
    <s v=""/>
  </r>
  <r>
    <x v="472"/>
    <s v="C5WQB8"/>
    <n v="1168"/>
    <x v="0"/>
    <n v="42"/>
    <n v="200"/>
    <n v="737"/>
    <s v="Guanine nucleotide exchange factor in Golgi transport N-terminal"/>
    <s v=""/>
    <n v="159"/>
  </r>
  <r>
    <x v="473"/>
    <s v="C5WQY7"/>
    <n v="1794"/>
    <x v="2"/>
    <n v="1177"/>
    <n v="1262"/>
    <n v="393"/>
    <s v="Domain of unknown function (DUF1981)"/>
    <s v=""/>
    <s v=""/>
  </r>
  <r>
    <x v="473"/>
    <s v="C5WQY7"/>
    <n v="1794"/>
    <x v="0"/>
    <n v="363"/>
    <n v="526"/>
    <n v="737"/>
    <s v="Guanine nucleotide exchange factor in Golgi transport N-terminal"/>
    <s v=""/>
    <n v="164"/>
  </r>
  <r>
    <x v="473"/>
    <s v="C5WQY7"/>
    <n v="1794"/>
    <x v="1"/>
    <n v="635"/>
    <n v="820"/>
    <n v="1280"/>
    <s v="Sec7 domain"/>
    <n v="186"/>
    <s v=""/>
  </r>
  <r>
    <x v="474"/>
    <s v="C5WSF5"/>
    <n v="1426"/>
    <x v="0"/>
    <n v="291"/>
    <n v="458"/>
    <n v="737"/>
    <s v="Guanine nucleotide exchange factor in Golgi transport N-terminal"/>
    <s v=""/>
    <n v="168"/>
  </r>
  <r>
    <x v="474"/>
    <s v="C5WSF5"/>
    <n v="1426"/>
    <x v="1"/>
    <n v="539"/>
    <n v="726"/>
    <n v="1280"/>
    <s v="Sec7 domain"/>
    <n v="188"/>
    <s v=""/>
  </r>
  <r>
    <x v="475"/>
    <s v="C5XBL8"/>
    <n v="1687"/>
    <x v="2"/>
    <n v="1023"/>
    <n v="1108"/>
    <n v="393"/>
    <s v="Domain of unknown function (DUF1981)"/>
    <s v=""/>
    <s v=""/>
  </r>
  <r>
    <x v="475"/>
    <s v="C5XBL8"/>
    <n v="1687"/>
    <x v="18"/>
    <n v="239"/>
    <n v="261"/>
    <n v="9"/>
    <m/>
    <s v=""/>
    <s v=""/>
  </r>
  <r>
    <x v="475"/>
    <s v="C5XBL8"/>
    <n v="1687"/>
    <x v="0"/>
    <n v="297"/>
    <n v="438"/>
    <n v="737"/>
    <s v="Guanine nucleotide exchange factor in Golgi transport N-terminal"/>
    <s v=""/>
    <n v="142"/>
  </r>
  <r>
    <x v="475"/>
    <s v="C5XBL8"/>
    <n v="1687"/>
    <x v="1"/>
    <n v="528"/>
    <n v="726"/>
    <n v="1280"/>
    <s v="Sec7 domain"/>
    <n v="199"/>
    <s v=""/>
  </r>
  <r>
    <x v="476"/>
    <s v="C5XXF1"/>
    <n v="1652"/>
    <x v="2"/>
    <n v="1054"/>
    <n v="1139"/>
    <n v="393"/>
    <s v="Domain of unknown function (DUF1981)"/>
    <s v=""/>
    <s v=""/>
  </r>
  <r>
    <x v="476"/>
    <s v="C5XXF1"/>
    <n v="1652"/>
    <x v="0"/>
    <n v="274"/>
    <n v="437"/>
    <n v="737"/>
    <s v="Guanine nucleotide exchange factor in Golgi transport N-terminal"/>
    <s v=""/>
    <n v="164"/>
  </r>
  <r>
    <x v="476"/>
    <s v="C5XXF1"/>
    <n v="1652"/>
    <x v="1"/>
    <n v="545"/>
    <n v="731"/>
    <n v="1280"/>
    <s v="Sec7 domain"/>
    <n v="187"/>
    <s v=""/>
  </r>
  <r>
    <x v="477"/>
    <s v="C5YNU1"/>
    <n v="1412"/>
    <x v="0"/>
    <n v="255"/>
    <n v="421"/>
    <n v="737"/>
    <s v="Guanine nucleotide exchange factor in Golgi transport N-terminal"/>
    <s v=""/>
    <n v="167"/>
  </r>
  <r>
    <x v="477"/>
    <s v="C5YNU1"/>
    <n v="1412"/>
    <x v="1"/>
    <n v="511"/>
    <n v="699"/>
    <n v="1280"/>
    <s v="Sec7 domain"/>
    <n v="189"/>
    <s v=""/>
  </r>
  <r>
    <x v="478"/>
    <s v="C5Z664"/>
    <n v="1704"/>
    <x v="2"/>
    <n v="1105"/>
    <n v="1190"/>
    <n v="393"/>
    <s v="Domain of unknown function (DUF1981)"/>
    <s v=""/>
    <s v=""/>
  </r>
  <r>
    <x v="478"/>
    <s v="C5Z664"/>
    <n v="1704"/>
    <x v="0"/>
    <n v="286"/>
    <n v="449"/>
    <n v="737"/>
    <s v="Guanine nucleotide exchange factor in Golgi transport N-terminal"/>
    <s v=""/>
    <n v="164"/>
  </r>
  <r>
    <x v="478"/>
    <s v="C5Z664"/>
    <n v="1704"/>
    <x v="1"/>
    <n v="553"/>
    <n v="738"/>
    <n v="1280"/>
    <s v="Sec7 domain"/>
    <n v="186"/>
    <s v=""/>
  </r>
  <r>
    <x v="479"/>
    <s v="C6H4F4"/>
    <n v="941"/>
    <x v="1"/>
    <n v="1"/>
    <n v="98"/>
    <n v="1280"/>
    <s v="Sec7 domain"/>
    <n v="98"/>
    <s v=""/>
  </r>
  <r>
    <x v="480"/>
    <s v="C6H921"/>
    <n v="1656"/>
    <x v="10"/>
    <n v="1"/>
    <n v="407"/>
    <n v="59"/>
    <m/>
    <s v=""/>
    <s v=""/>
  </r>
  <r>
    <x v="480"/>
    <s v="C6H921"/>
    <n v="1656"/>
    <x v="11"/>
    <n v="408"/>
    <n v="569"/>
    <n v="47"/>
    <m/>
    <s v=""/>
    <s v=""/>
  </r>
  <r>
    <x v="480"/>
    <s v="C6H921"/>
    <n v="1656"/>
    <x v="48"/>
    <n v="571"/>
    <n v="680"/>
    <n v="15"/>
    <m/>
    <s v=""/>
    <s v=""/>
  </r>
  <r>
    <x v="480"/>
    <s v="C6H921"/>
    <n v="1656"/>
    <x v="49"/>
    <n v="682"/>
    <n v="760"/>
    <n v="7"/>
    <m/>
    <s v=""/>
    <s v=""/>
  </r>
  <r>
    <x v="480"/>
    <s v="C6H921"/>
    <n v="1656"/>
    <x v="50"/>
    <n v="762"/>
    <n v="799"/>
    <n v="11"/>
    <m/>
    <s v=""/>
    <s v=""/>
  </r>
  <r>
    <x v="480"/>
    <s v="C6H921"/>
    <n v="1656"/>
    <x v="1"/>
    <n v="831"/>
    <n v="1019"/>
    <n v="1280"/>
    <s v="Sec7 domain"/>
    <n v="189"/>
    <s v=""/>
  </r>
  <r>
    <x v="481"/>
    <s v="C6HKC5"/>
    <n v="2009"/>
    <x v="2"/>
    <n v="1347"/>
    <n v="1432"/>
    <n v="393"/>
    <s v="Domain of unknown function (DUF1981)"/>
    <s v=""/>
    <s v=""/>
  </r>
  <r>
    <x v="481"/>
    <s v="C6HKC5"/>
    <n v="2009"/>
    <x v="0"/>
    <n v="468"/>
    <n v="646"/>
    <n v="737"/>
    <s v="Guanine nucleotide exchange factor in Golgi transport N-terminal"/>
    <s v=""/>
    <n v="179"/>
  </r>
  <r>
    <x v="481"/>
    <s v="C6HKC5"/>
    <n v="2009"/>
    <x v="1"/>
    <n v="798"/>
    <n v="986"/>
    <n v="1280"/>
    <s v="Sec7 domain"/>
    <n v="189"/>
    <s v=""/>
  </r>
  <r>
    <x v="482"/>
    <s v="C6HKZ5"/>
    <n v="1105"/>
    <x v="0"/>
    <n v="244"/>
    <n v="361"/>
    <n v="737"/>
    <s v="Guanine nucleotide exchange factor in Golgi transport N-terminal"/>
    <s v=""/>
    <n v="118"/>
  </r>
  <r>
    <x v="482"/>
    <s v="C6HKZ5"/>
    <n v="1105"/>
    <x v="1"/>
    <n v="509"/>
    <n v="697"/>
    <n v="1280"/>
    <s v="Sec7 domain"/>
    <n v="189"/>
    <s v=""/>
  </r>
  <r>
    <x v="483"/>
    <s v="C6LMV0"/>
    <n v="2363"/>
    <x v="59"/>
    <n v="1112"/>
    <n v="2361"/>
    <n v="3"/>
    <m/>
    <s v=""/>
    <s v=""/>
  </r>
  <r>
    <x v="483"/>
    <s v="C6LMV0"/>
    <n v="2363"/>
    <x v="60"/>
    <n v="4"/>
    <n v="926"/>
    <n v="3"/>
    <m/>
    <s v=""/>
    <s v=""/>
  </r>
  <r>
    <x v="483"/>
    <s v="C6LMV0"/>
    <n v="2363"/>
    <x v="1"/>
    <n v="947"/>
    <n v="1069"/>
    <n v="1280"/>
    <s v="Sec7 domain"/>
    <n v="123"/>
    <s v=""/>
  </r>
  <r>
    <x v="484"/>
    <s v="C6LT47"/>
    <n v="1664"/>
    <x v="1"/>
    <n v="621"/>
    <n v="763"/>
    <n v="1280"/>
    <s v="Sec7 domain"/>
    <n v="143"/>
    <s v=""/>
  </r>
  <r>
    <x v="485"/>
    <s v="C6M075"/>
    <n v="2208"/>
    <x v="62"/>
    <n v="1"/>
    <n v="701"/>
    <n v="4"/>
    <m/>
    <s v=""/>
    <s v=""/>
  </r>
  <r>
    <x v="485"/>
    <s v="C6M075"/>
    <n v="2208"/>
    <x v="1"/>
    <n v="702"/>
    <n v="961"/>
    <n v="1280"/>
    <s v="Sec7 domain"/>
    <n v="260"/>
    <s v=""/>
  </r>
  <r>
    <x v="485"/>
    <s v="C6M075"/>
    <n v="2208"/>
    <x v="61"/>
    <n v="993"/>
    <n v="2206"/>
    <n v="3"/>
    <m/>
    <s v=""/>
    <s v=""/>
  </r>
  <r>
    <x v="486"/>
    <s v="C7ACF6"/>
    <n v="393"/>
    <x v="1"/>
    <n v="10"/>
    <n v="201"/>
    <n v="1280"/>
    <s v="Sec7 domain"/>
    <n v="192"/>
    <s v=""/>
  </r>
  <r>
    <x v="486"/>
    <s v="C7ACF6"/>
    <n v="393"/>
    <x v="64"/>
    <n v="230"/>
    <n v="349"/>
    <n v="22"/>
    <m/>
    <s v=""/>
    <s v=""/>
  </r>
  <r>
    <x v="487"/>
    <s v="C7GKY3"/>
    <n v="1408"/>
    <x v="0"/>
    <n v="314"/>
    <n v="476"/>
    <n v="737"/>
    <s v="Guanine nucleotide exchange factor in Golgi transport N-terminal"/>
    <s v=""/>
    <n v="163"/>
  </r>
  <r>
    <x v="487"/>
    <s v="C7GKY3"/>
    <n v="1408"/>
    <x v="1"/>
    <n v="537"/>
    <n v="748"/>
    <n v="1280"/>
    <s v="Sec7 domain"/>
    <n v="212"/>
    <s v=""/>
  </r>
  <r>
    <x v="488"/>
    <s v="C7GPT5"/>
    <n v="1226"/>
    <x v="51"/>
    <n v="1"/>
    <n v="409"/>
    <n v="5"/>
    <m/>
    <s v=""/>
    <s v=""/>
  </r>
  <r>
    <x v="488"/>
    <s v="C7GPT5"/>
    <n v="1226"/>
    <x v="1"/>
    <n v="410"/>
    <n v="622"/>
    <n v="1280"/>
    <s v="Sec7 domain"/>
    <n v="213"/>
    <s v=""/>
  </r>
  <r>
    <x v="489"/>
    <s v="C7GQE9"/>
    <n v="2006"/>
    <x v="52"/>
    <n v="1"/>
    <n v="194"/>
    <n v="7"/>
    <m/>
    <s v=""/>
    <s v=""/>
  </r>
  <r>
    <x v="489"/>
    <s v="C7GQE9"/>
    <n v="2006"/>
    <x v="2"/>
    <n v="1365"/>
    <n v="1451"/>
    <n v="393"/>
    <s v="Domain of unknown function (DUF1981)"/>
    <s v=""/>
    <s v=""/>
  </r>
  <r>
    <x v="489"/>
    <s v="C7GQE9"/>
    <n v="2006"/>
    <x v="0"/>
    <n v="490"/>
    <n v="661"/>
    <n v="737"/>
    <s v="Guanine nucleotide exchange factor in Golgi transport N-terminal"/>
    <s v=""/>
    <n v="172"/>
  </r>
  <r>
    <x v="489"/>
    <s v="C7GQE9"/>
    <n v="2006"/>
    <x v="1"/>
    <n v="821"/>
    <n v="1007"/>
    <n v="1280"/>
    <s v="Sec7 domain"/>
    <n v="187"/>
    <s v=""/>
  </r>
  <r>
    <x v="490"/>
    <s v="C7GX20"/>
    <n v="1459"/>
    <x v="0"/>
    <n v="325"/>
    <n v="494"/>
    <n v="737"/>
    <s v="Guanine nucleotide exchange factor in Golgi transport N-terminal"/>
    <s v=""/>
    <n v="170"/>
  </r>
  <r>
    <x v="490"/>
    <s v="C7GX20"/>
    <n v="1459"/>
    <x v="1"/>
    <n v="555"/>
    <n v="756"/>
    <n v="1280"/>
    <s v="Sec7 domain"/>
    <n v="202"/>
    <s v=""/>
  </r>
  <r>
    <x v="491"/>
    <s v="C7SPI2"/>
    <n v="224"/>
    <x v="1"/>
    <n v="18"/>
    <n v="206"/>
    <n v="1280"/>
    <s v="Sec7 domain"/>
    <n v="189"/>
    <s v=""/>
  </r>
  <r>
    <x v="492"/>
    <s v="C7YPZ8"/>
    <n v="1381"/>
    <x v="10"/>
    <n v="1"/>
    <n v="271"/>
    <n v="59"/>
    <m/>
    <s v=""/>
    <s v=""/>
  </r>
  <r>
    <x v="492"/>
    <s v="C7YPZ8"/>
    <n v="1381"/>
    <x v="1"/>
    <n v="597"/>
    <n v="768"/>
    <n v="1280"/>
    <s v="Sec7 domain"/>
    <n v="172"/>
    <s v=""/>
  </r>
  <r>
    <x v="493"/>
    <s v="C7Z1J6"/>
    <n v="1305"/>
    <x v="37"/>
    <n v="1237"/>
    <n v="1298"/>
    <n v="8"/>
    <m/>
    <s v=""/>
    <s v=""/>
  </r>
  <r>
    <x v="493"/>
    <s v="C7Z1J6"/>
    <n v="1305"/>
    <x v="1"/>
    <n v="349"/>
    <n v="532"/>
    <n v="1280"/>
    <s v="Sec7 domain"/>
    <n v="184"/>
    <s v=""/>
  </r>
  <r>
    <x v="493"/>
    <s v="C7Z1J6"/>
    <n v="1305"/>
    <x v="13"/>
    <n v="71"/>
    <n v="305"/>
    <n v="58"/>
    <m/>
    <s v=""/>
    <s v=""/>
  </r>
  <r>
    <x v="494"/>
    <s v="C7Z8M0"/>
    <n v="1822"/>
    <x v="2"/>
    <n v="1155"/>
    <n v="1240"/>
    <n v="393"/>
    <s v="Domain of unknown function (DUF1981)"/>
    <s v=""/>
    <s v=""/>
  </r>
  <r>
    <x v="494"/>
    <s v="C7Z8M0"/>
    <n v="1822"/>
    <x v="0"/>
    <n v="304"/>
    <n v="403"/>
    <n v="737"/>
    <s v="Guanine nucleotide exchange factor in Golgi transport N-terminal"/>
    <s v=""/>
    <n v="100"/>
  </r>
  <r>
    <x v="494"/>
    <s v="C7Z8M0"/>
    <n v="1822"/>
    <x v="0"/>
    <n v="398"/>
    <n v="462"/>
    <n v="737"/>
    <s v="Guanine nucleotide exchange factor in Golgi transport N-terminal"/>
    <s v=""/>
    <n v="65"/>
  </r>
  <r>
    <x v="494"/>
    <s v="C7Z8M0"/>
    <n v="1822"/>
    <x v="1"/>
    <n v="609"/>
    <n v="796"/>
    <n v="1280"/>
    <s v="Sec7 domain"/>
    <n v="188"/>
    <s v=""/>
  </r>
  <r>
    <x v="495"/>
    <s v="C7Z901"/>
    <n v="1565"/>
    <x v="0"/>
    <n v="371"/>
    <n v="492"/>
    <n v="737"/>
    <s v="Guanine nucleotide exchange factor in Golgi transport N-terminal"/>
    <s v=""/>
    <n v="122"/>
  </r>
  <r>
    <x v="495"/>
    <s v="C7Z901"/>
    <n v="1565"/>
    <x v="1"/>
    <n v="630"/>
    <n v="818"/>
    <n v="1280"/>
    <s v="Sec7 domain"/>
    <n v="189"/>
    <s v=""/>
  </r>
  <r>
    <x v="496"/>
    <s v="C8V1P7"/>
    <n v="1999"/>
    <x v="2"/>
    <n v="1340"/>
    <n v="1427"/>
    <n v="393"/>
    <s v="Domain of unknown function (DUF1981)"/>
    <s v=""/>
    <s v=""/>
  </r>
  <r>
    <x v="496"/>
    <s v="C8V1P7"/>
    <n v="1999"/>
    <x v="0"/>
    <n v="465"/>
    <n v="643"/>
    <n v="737"/>
    <s v="Guanine nucleotide exchange factor in Golgi transport N-terminal"/>
    <s v=""/>
    <n v="179"/>
  </r>
  <r>
    <x v="496"/>
    <s v="C8V1P7"/>
    <n v="1999"/>
    <x v="1"/>
    <n v="794"/>
    <n v="982"/>
    <n v="1280"/>
    <s v="Sec7 domain"/>
    <n v="189"/>
    <s v=""/>
  </r>
  <r>
    <x v="497"/>
    <s v="C8V2D8"/>
    <n v="1359"/>
    <x v="160"/>
    <n v="1281"/>
    <n v="1358"/>
    <n v="2"/>
    <m/>
    <s v=""/>
    <s v=""/>
  </r>
  <r>
    <x v="497"/>
    <s v="C8V2D8"/>
    <n v="1359"/>
    <x v="13"/>
    <n v="1"/>
    <n v="376"/>
    <n v="58"/>
    <m/>
    <s v=""/>
    <s v=""/>
  </r>
  <r>
    <x v="497"/>
    <s v="C8V2D8"/>
    <n v="1359"/>
    <x v="1"/>
    <n v="420"/>
    <n v="604"/>
    <n v="1280"/>
    <s v="Sec7 domain"/>
    <n v="185"/>
    <s v=""/>
  </r>
  <r>
    <x v="498"/>
    <s v="C8VHD2"/>
    <n v="1475"/>
    <x v="10"/>
    <n v="1"/>
    <n v="368"/>
    <n v="59"/>
    <m/>
    <s v=""/>
    <s v=""/>
  </r>
  <r>
    <x v="498"/>
    <s v="C8VHD2"/>
    <n v="1475"/>
    <x v="11"/>
    <n v="369"/>
    <n v="509"/>
    <n v="47"/>
    <m/>
    <s v=""/>
    <s v=""/>
  </r>
  <r>
    <x v="498"/>
    <s v="C8VHD2"/>
    <n v="1475"/>
    <x v="48"/>
    <n v="511"/>
    <n v="698"/>
    <n v="15"/>
    <m/>
    <s v=""/>
    <s v=""/>
  </r>
  <r>
    <x v="498"/>
    <s v="C8VHD2"/>
    <n v="1475"/>
    <x v="1"/>
    <n v="699"/>
    <n v="900"/>
    <n v="1280"/>
    <s v="Sec7 domain"/>
    <n v="202"/>
    <s v=""/>
  </r>
  <r>
    <x v="499"/>
    <s v="C8VQL4"/>
    <n v="1565"/>
    <x v="0"/>
    <n v="347"/>
    <n v="466"/>
    <n v="737"/>
    <s v="Guanine nucleotide exchange factor in Golgi transport N-terminal"/>
    <s v=""/>
    <n v="120"/>
  </r>
  <r>
    <x v="499"/>
    <s v="C8VQL4"/>
    <n v="1565"/>
    <x v="1"/>
    <n v="613"/>
    <n v="803"/>
    <n v="1280"/>
    <s v="Sec7 domain"/>
    <n v="191"/>
    <s v=""/>
  </r>
  <r>
    <x v="500"/>
    <s v="C8Z584"/>
    <n v="2002"/>
    <x v="52"/>
    <n v="1"/>
    <n v="190"/>
    <n v="7"/>
    <m/>
    <s v=""/>
    <s v=""/>
  </r>
  <r>
    <x v="500"/>
    <s v="C8Z584"/>
    <n v="2002"/>
    <x v="2"/>
    <n v="1361"/>
    <n v="1447"/>
    <n v="393"/>
    <s v="Domain of unknown function (DUF1981)"/>
    <s v=""/>
    <s v=""/>
  </r>
  <r>
    <x v="500"/>
    <s v="C8Z584"/>
    <n v="2002"/>
    <x v="0"/>
    <n v="486"/>
    <n v="657"/>
    <n v="737"/>
    <s v="Guanine nucleotide exchange factor in Golgi transport N-terminal"/>
    <s v=""/>
    <n v="172"/>
  </r>
  <r>
    <x v="500"/>
    <s v="C8Z584"/>
    <n v="2002"/>
    <x v="1"/>
    <n v="817"/>
    <n v="1003"/>
    <n v="1280"/>
    <s v="Sec7 domain"/>
    <n v="187"/>
    <s v=""/>
  </r>
  <r>
    <x v="501"/>
    <s v="C8Z6X4"/>
    <n v="1459"/>
    <x v="0"/>
    <n v="325"/>
    <n v="494"/>
    <n v="737"/>
    <s v="Guanine nucleotide exchange factor in Golgi transport N-terminal"/>
    <s v=""/>
    <n v="170"/>
  </r>
  <r>
    <x v="501"/>
    <s v="C8Z6X4"/>
    <n v="1459"/>
    <x v="1"/>
    <n v="555"/>
    <n v="756"/>
    <n v="1280"/>
    <s v="Sec7 domain"/>
    <n v="202"/>
    <s v=""/>
  </r>
  <r>
    <x v="502"/>
    <s v="C8ZBI2"/>
    <n v="1408"/>
    <x v="0"/>
    <n v="314"/>
    <n v="476"/>
    <n v="737"/>
    <s v="Guanine nucleotide exchange factor in Golgi transport N-terminal"/>
    <s v=""/>
    <n v="163"/>
  </r>
  <r>
    <x v="502"/>
    <s v="C8ZBI2"/>
    <n v="1408"/>
    <x v="1"/>
    <n v="537"/>
    <n v="748"/>
    <n v="1280"/>
    <s v="Sec7 domain"/>
    <n v="212"/>
    <s v=""/>
  </r>
  <r>
    <x v="503"/>
    <s v="C9J324"/>
    <n v="194"/>
    <x v="1"/>
    <n v="67"/>
    <n v="194"/>
    <n v="1280"/>
    <s v="Sec7 domain"/>
    <n v="128"/>
    <s v=""/>
  </r>
  <r>
    <x v="504"/>
    <s v="C9J4D9"/>
    <n v="254"/>
    <x v="150"/>
    <n v="28"/>
    <n v="56"/>
    <n v="2"/>
    <m/>
    <s v=""/>
    <s v=""/>
  </r>
  <r>
    <x v="504"/>
    <s v="C9J4D9"/>
    <n v="254"/>
    <x v="1"/>
    <n v="80"/>
    <n v="254"/>
    <n v="1280"/>
    <s v="Sec7 domain"/>
    <n v="175"/>
    <s v=""/>
  </r>
  <r>
    <x v="505"/>
    <s v="C9JG04"/>
    <n v="160"/>
    <x v="1"/>
    <n v="57"/>
    <n v="160"/>
    <n v="1280"/>
    <s v="Sec7 domain"/>
    <n v="104"/>
    <s v=""/>
  </r>
  <r>
    <x v="506"/>
    <s v="C9JMG9"/>
    <n v="1160"/>
    <x v="16"/>
    <n v="1"/>
    <n v="504"/>
    <n v="80"/>
    <m/>
    <s v=""/>
    <s v=""/>
  </r>
  <r>
    <x v="506"/>
    <s v="C9JMG9"/>
    <n v="1160"/>
    <x v="1"/>
    <n v="507"/>
    <n v="698"/>
    <n v="1280"/>
    <s v="Sec7 domain"/>
    <n v="192"/>
    <s v=""/>
  </r>
  <r>
    <x v="506"/>
    <s v="C9JMG9"/>
    <n v="1160"/>
    <x v="17"/>
    <n v="706"/>
    <n v="995"/>
    <n v="98"/>
    <m/>
    <s v=""/>
    <s v=""/>
  </r>
  <r>
    <x v="507"/>
    <s v="C9SD58"/>
    <n v="1462"/>
    <x v="10"/>
    <n v="102"/>
    <n v="136"/>
    <n v="59"/>
    <m/>
    <s v=""/>
    <s v=""/>
  </r>
  <r>
    <x v="507"/>
    <s v="C9SD58"/>
    <n v="1462"/>
    <x v="10"/>
    <n v="181"/>
    <n v="360"/>
    <n v="59"/>
    <m/>
    <s v=""/>
    <s v=""/>
  </r>
  <r>
    <x v="507"/>
    <s v="C9SD58"/>
    <n v="1462"/>
    <x v="11"/>
    <n v="469"/>
    <n v="509"/>
    <n v="47"/>
    <m/>
    <s v=""/>
    <s v=""/>
  </r>
  <r>
    <x v="507"/>
    <s v="C9SD58"/>
    <n v="1462"/>
    <x v="1"/>
    <n v="700"/>
    <n v="867"/>
    <n v="1280"/>
    <s v="Sec7 domain"/>
    <n v="168"/>
    <s v=""/>
  </r>
  <r>
    <x v="508"/>
    <s v="C9SU80"/>
    <n v="1575"/>
    <x v="0"/>
    <n v="318"/>
    <n v="494"/>
    <n v="737"/>
    <s v="Guanine nucleotide exchange factor in Golgi transport N-terminal"/>
    <s v=""/>
    <n v="177"/>
  </r>
  <r>
    <x v="508"/>
    <s v="C9SU80"/>
    <n v="1575"/>
    <x v="1"/>
    <n v="546"/>
    <n v="589"/>
    <n v="1280"/>
    <s v="Sec7 domain"/>
    <n v="44"/>
    <s v=""/>
  </r>
  <r>
    <x v="508"/>
    <s v="C9SU80"/>
    <n v="1575"/>
    <x v="2"/>
    <n v="945"/>
    <n v="970"/>
    <n v="393"/>
    <s v="Domain of unknown function (DUF1981)"/>
    <s v=""/>
    <s v=""/>
  </r>
  <r>
    <x v="508"/>
    <s v="C9SU80"/>
    <n v="1575"/>
    <x v="2"/>
    <n v="968"/>
    <n v="1012"/>
    <n v="393"/>
    <s v="Domain of unknown function (DUF1981)"/>
    <s v=""/>
    <s v=""/>
  </r>
  <r>
    <x v="509"/>
    <s v="C9SUL0"/>
    <n v="1624"/>
    <x v="0"/>
    <n v="457"/>
    <n v="576"/>
    <n v="737"/>
    <s v="Guanine nucleotide exchange factor in Golgi transport N-terminal"/>
    <s v=""/>
    <n v="120"/>
  </r>
  <r>
    <x v="509"/>
    <s v="C9SUL0"/>
    <n v="1624"/>
    <x v="1"/>
    <n v="724"/>
    <n v="913"/>
    <n v="1280"/>
    <s v="Sec7 domain"/>
    <n v="190"/>
    <s v=""/>
  </r>
  <r>
    <x v="510"/>
    <s v="C9ZMK7"/>
    <n v="1671"/>
    <x v="161"/>
    <n v="1021"/>
    <n v="1159"/>
    <n v="2"/>
    <m/>
    <s v=""/>
    <s v=""/>
  </r>
  <r>
    <x v="510"/>
    <s v="C9ZMK7"/>
    <n v="1671"/>
    <x v="29"/>
    <n v="1161"/>
    <n v="1669"/>
    <n v="11"/>
    <m/>
    <s v=""/>
    <s v=""/>
  </r>
  <r>
    <x v="510"/>
    <s v="C9ZMK7"/>
    <n v="1671"/>
    <x v="1"/>
    <n v="535"/>
    <n v="788"/>
    <n v="1280"/>
    <s v="Sec7 domain"/>
    <n v="254"/>
    <s v=""/>
  </r>
  <r>
    <x v="511"/>
    <s v="C9ZUV9"/>
    <n v="2063"/>
    <x v="162"/>
    <n v="1091"/>
    <n v="1169"/>
    <n v="4"/>
    <m/>
    <s v=""/>
    <s v=""/>
  </r>
  <r>
    <x v="511"/>
    <s v="C9ZUV9"/>
    <n v="2063"/>
    <x v="163"/>
    <n v="1"/>
    <n v="139"/>
    <n v="2"/>
    <m/>
    <s v=""/>
    <s v=""/>
  </r>
  <r>
    <x v="511"/>
    <s v="C9ZUV9"/>
    <n v="2063"/>
    <x v="24"/>
    <n v="1171"/>
    <n v="2061"/>
    <n v="11"/>
    <m/>
    <s v=""/>
    <s v=""/>
  </r>
  <r>
    <x v="511"/>
    <s v="C9ZUV9"/>
    <n v="2063"/>
    <x v="27"/>
    <n v="141"/>
    <n v="499"/>
    <n v="11"/>
    <m/>
    <s v=""/>
    <s v=""/>
  </r>
  <r>
    <x v="511"/>
    <s v="C9ZUV9"/>
    <n v="2063"/>
    <x v="1"/>
    <n v="711"/>
    <n v="933"/>
    <n v="1280"/>
    <s v="Sec7 domain"/>
    <n v="223"/>
    <s v=""/>
  </r>
  <r>
    <x v="512"/>
    <s v="Q76MZ1"/>
    <n v="398"/>
    <x v="7"/>
    <n v="261"/>
    <n v="377"/>
    <n v="8137"/>
    <s v="PH domain"/>
    <s v=""/>
    <s v=""/>
  </r>
  <r>
    <x v="512"/>
    <s v="Q76MZ1"/>
    <n v="398"/>
    <x v="69"/>
    <n v="3"/>
    <n v="35"/>
    <n v="17"/>
    <m/>
    <s v=""/>
    <s v=""/>
  </r>
  <r>
    <x v="512"/>
    <s v="Q76MZ1"/>
    <n v="398"/>
    <x v="1"/>
    <n v="57"/>
    <n v="244"/>
    <n v="1280"/>
    <s v="Sec7 domain"/>
    <n v="188"/>
    <s v=""/>
  </r>
  <r>
    <x v="513"/>
    <s v="Q15438"/>
    <n v="398"/>
    <x v="7"/>
    <n v="261"/>
    <n v="377"/>
    <n v="8137"/>
    <s v="PH domain"/>
    <s v=""/>
    <s v=""/>
  </r>
  <r>
    <x v="513"/>
    <s v="Q15438"/>
    <n v="398"/>
    <x v="69"/>
    <n v="3"/>
    <n v="35"/>
    <n v="17"/>
    <m/>
    <s v=""/>
    <s v=""/>
  </r>
  <r>
    <x v="513"/>
    <s v="Q15438"/>
    <n v="398"/>
    <x v="1"/>
    <n v="57"/>
    <n v="244"/>
    <n v="1280"/>
    <s v="Sec7 domain"/>
    <n v="188"/>
    <s v=""/>
  </r>
  <r>
    <x v="514"/>
    <s v="Q9QX11"/>
    <n v="398"/>
    <x v="7"/>
    <n v="261"/>
    <n v="377"/>
    <n v="8137"/>
    <s v="PH domain"/>
    <s v=""/>
    <s v=""/>
  </r>
  <r>
    <x v="514"/>
    <s v="Q9QX11"/>
    <n v="398"/>
    <x v="69"/>
    <n v="3"/>
    <n v="35"/>
    <n v="17"/>
    <m/>
    <s v=""/>
    <s v=""/>
  </r>
  <r>
    <x v="514"/>
    <s v="Q9QX11"/>
    <n v="398"/>
    <x v="1"/>
    <n v="57"/>
    <n v="244"/>
    <n v="1280"/>
    <s v="Sec7 domain"/>
    <n v="188"/>
    <s v=""/>
  </r>
  <r>
    <x v="515"/>
    <s v="P97694"/>
    <n v="398"/>
    <x v="7"/>
    <n v="261"/>
    <n v="377"/>
    <n v="8137"/>
    <s v="PH domain"/>
    <s v=""/>
    <s v=""/>
  </r>
  <r>
    <x v="515"/>
    <s v="P97694"/>
    <n v="398"/>
    <x v="1"/>
    <n v="57"/>
    <n v="244"/>
    <n v="1280"/>
    <s v="Sec7 domain"/>
    <n v="188"/>
    <s v=""/>
  </r>
  <r>
    <x v="515"/>
    <s v="P97694"/>
    <n v="398"/>
    <x v="69"/>
    <n v="7"/>
    <n v="35"/>
    <n v="17"/>
    <m/>
    <s v=""/>
    <s v=""/>
  </r>
  <r>
    <x v="516"/>
    <s v="Q2KI41"/>
    <n v="410"/>
    <x v="139"/>
    <n v="2"/>
    <n v="34"/>
    <n v="17"/>
    <m/>
    <s v=""/>
    <s v=""/>
  </r>
  <r>
    <x v="516"/>
    <s v="Q2KI41"/>
    <n v="410"/>
    <x v="7"/>
    <n v="260"/>
    <n v="386"/>
    <n v="8137"/>
    <s v="PH domain"/>
    <s v=""/>
    <s v=""/>
  </r>
  <r>
    <x v="516"/>
    <s v="Q2KI41"/>
    <n v="410"/>
    <x v="1"/>
    <n v="58"/>
    <n v="243"/>
    <n v="1280"/>
    <s v="Sec7 domain"/>
    <n v="186"/>
    <s v=""/>
  </r>
  <r>
    <x v="517"/>
    <s v="Q76MY7"/>
    <n v="399"/>
    <x v="139"/>
    <n v="2"/>
    <n v="34"/>
    <n v="17"/>
    <m/>
    <s v=""/>
    <s v=""/>
  </r>
  <r>
    <x v="517"/>
    <s v="Q76MY7"/>
    <n v="399"/>
    <x v="7"/>
    <n v="260"/>
    <n v="375"/>
    <n v="8137"/>
    <s v="PH domain"/>
    <s v=""/>
    <s v=""/>
  </r>
  <r>
    <x v="517"/>
    <s v="Q76MY7"/>
    <n v="399"/>
    <x v="1"/>
    <n v="58"/>
    <n v="243"/>
    <n v="1280"/>
    <s v="Sec7 domain"/>
    <n v="186"/>
    <s v=""/>
  </r>
  <r>
    <x v="518"/>
    <s v="Q99418"/>
    <n v="400"/>
    <x v="139"/>
    <n v="2"/>
    <n v="34"/>
    <n v="17"/>
    <m/>
    <s v=""/>
    <s v=""/>
  </r>
  <r>
    <x v="518"/>
    <s v="Q99418"/>
    <n v="400"/>
    <x v="7"/>
    <n v="260"/>
    <n v="376"/>
    <n v="8137"/>
    <s v="PH domain"/>
    <s v=""/>
    <s v=""/>
  </r>
  <r>
    <x v="518"/>
    <s v="Q99418"/>
    <n v="400"/>
    <x v="1"/>
    <n v="58"/>
    <n v="243"/>
    <n v="1280"/>
    <s v="Sec7 domain"/>
    <n v="186"/>
    <s v=""/>
  </r>
  <r>
    <x v="519"/>
    <s v="P63034"/>
    <n v="400"/>
    <x v="139"/>
    <n v="2"/>
    <n v="34"/>
    <n v="17"/>
    <m/>
    <s v=""/>
    <s v=""/>
  </r>
  <r>
    <x v="519"/>
    <s v="P63034"/>
    <n v="400"/>
    <x v="7"/>
    <n v="260"/>
    <n v="376"/>
    <n v="8137"/>
    <s v="PH domain"/>
    <s v=""/>
    <s v=""/>
  </r>
  <r>
    <x v="519"/>
    <s v="P63034"/>
    <n v="400"/>
    <x v="1"/>
    <n v="58"/>
    <n v="243"/>
    <n v="1280"/>
    <s v="Sec7 domain"/>
    <n v="186"/>
    <s v=""/>
  </r>
  <r>
    <x v="520"/>
    <s v="P63035"/>
    <n v="400"/>
    <x v="139"/>
    <n v="2"/>
    <n v="34"/>
    <n v="17"/>
    <m/>
    <s v=""/>
    <s v=""/>
  </r>
  <r>
    <x v="520"/>
    <s v="P63035"/>
    <n v="400"/>
    <x v="7"/>
    <n v="260"/>
    <n v="376"/>
    <n v="8137"/>
    <s v="PH domain"/>
    <s v=""/>
    <s v=""/>
  </r>
  <r>
    <x v="520"/>
    <s v="P63035"/>
    <n v="400"/>
    <x v="1"/>
    <n v="58"/>
    <n v="243"/>
    <n v="1280"/>
    <s v="Sec7 domain"/>
    <n v="186"/>
    <s v=""/>
  </r>
  <r>
    <x v="521"/>
    <s v="O43739"/>
    <n v="400"/>
    <x v="7"/>
    <n v="265"/>
    <n v="381"/>
    <n v="8137"/>
    <s v="PH domain"/>
    <s v=""/>
    <s v=""/>
  </r>
  <r>
    <x v="521"/>
    <s v="O43739"/>
    <n v="400"/>
    <x v="1"/>
    <n v="62"/>
    <n v="248"/>
    <n v="1280"/>
    <s v="Sec7 domain"/>
    <n v="187"/>
    <s v=""/>
  </r>
  <r>
    <x v="522"/>
    <s v="O08967"/>
    <n v="399"/>
    <x v="7"/>
    <n v="265"/>
    <n v="380"/>
    <n v="8137"/>
    <s v="PH domain"/>
    <s v=""/>
    <s v=""/>
  </r>
  <r>
    <x v="522"/>
    <s v="O08967"/>
    <n v="399"/>
    <x v="1"/>
    <n v="62"/>
    <n v="248"/>
    <n v="1280"/>
    <s v="Sec7 domain"/>
    <n v="187"/>
    <s v=""/>
  </r>
  <r>
    <x v="523"/>
    <s v="P97696"/>
    <n v="400"/>
    <x v="7"/>
    <n v="265"/>
    <n v="381"/>
    <n v="8137"/>
    <s v="PH domain"/>
    <s v=""/>
    <s v=""/>
  </r>
  <r>
    <x v="523"/>
    <s v="P97696"/>
    <n v="400"/>
    <x v="1"/>
    <n v="62"/>
    <n v="248"/>
    <n v="1280"/>
    <s v="Sec7 domain"/>
    <n v="187"/>
    <s v=""/>
  </r>
  <r>
    <x v="524"/>
    <s v="Q9UIA0"/>
    <n v="394"/>
    <x v="7"/>
    <n v="260"/>
    <n v="375"/>
    <n v="8137"/>
    <s v="PH domain"/>
    <s v=""/>
    <s v=""/>
  </r>
  <r>
    <x v="524"/>
    <s v="Q9UIA0"/>
    <n v="394"/>
    <x v="1"/>
    <n v="57"/>
    <n v="243"/>
    <n v="1280"/>
    <s v="Sec7 domain"/>
    <n v="187"/>
    <s v=""/>
  </r>
  <r>
    <x v="525"/>
    <s v="Q80YW0"/>
    <n v="393"/>
    <x v="7"/>
    <n v="260"/>
    <n v="375"/>
    <n v="8137"/>
    <s v="PH domain"/>
    <s v=""/>
    <s v=""/>
  </r>
  <r>
    <x v="525"/>
    <s v="Q80YW0"/>
    <n v="393"/>
    <x v="1"/>
    <n v="57"/>
    <n v="243"/>
    <n v="1280"/>
    <s v="Sec7 domain"/>
    <n v="187"/>
    <s v=""/>
  </r>
  <r>
    <x v="526"/>
    <s v="D0AAG9"/>
    <n v="1046"/>
    <x v="0"/>
    <n v="299"/>
    <n v="468"/>
    <n v="737"/>
    <s v="Guanine nucleotide exchange factor in Golgi transport N-terminal"/>
    <s v=""/>
    <n v="170"/>
  </r>
  <r>
    <x v="526"/>
    <s v="D0AAG9"/>
    <n v="1046"/>
    <x v="1"/>
    <n v="618"/>
    <n v="813"/>
    <n v="1280"/>
    <s v="Sec7 domain"/>
    <n v="196"/>
    <s v=""/>
  </r>
  <r>
    <x v="526"/>
    <s v="D0AAG9"/>
    <n v="1046"/>
    <x v="35"/>
    <n v="947"/>
    <n v="1013"/>
    <n v="6"/>
    <m/>
    <s v=""/>
    <s v=""/>
  </r>
  <r>
    <x v="527"/>
    <s v="D0MS23"/>
    <n v="1729"/>
    <x v="0"/>
    <n v="232"/>
    <n v="366"/>
    <n v="737"/>
    <s v="Guanine nucleotide exchange factor in Golgi transport N-terminal"/>
    <s v=""/>
    <n v="135"/>
  </r>
  <r>
    <x v="527"/>
    <s v="D0MS23"/>
    <n v="1729"/>
    <x v="1"/>
    <n v="550"/>
    <n v="764"/>
    <n v="1280"/>
    <s v="Sec7 domain"/>
    <n v="215"/>
    <s v=""/>
  </r>
  <r>
    <x v="528"/>
    <s v="D0MX13"/>
    <n v="1073"/>
    <x v="0"/>
    <n v="253"/>
    <n v="416"/>
    <n v="737"/>
    <s v="Guanine nucleotide exchange factor in Golgi transport N-terminal"/>
    <s v=""/>
    <n v="164"/>
  </r>
  <r>
    <x v="528"/>
    <s v="D0MX13"/>
    <n v="1073"/>
    <x v="1"/>
    <n v="542"/>
    <n v="734"/>
    <n v="1280"/>
    <s v="Sec7 domain"/>
    <n v="193"/>
    <s v=""/>
  </r>
  <r>
    <x v="528"/>
    <s v="D0MX13"/>
    <n v="1073"/>
    <x v="7"/>
    <n v="954"/>
    <n v="1048"/>
    <n v="8137"/>
    <s v="PH domain"/>
    <s v=""/>
    <s v=""/>
  </r>
  <r>
    <x v="529"/>
    <s v="D0N7N8"/>
    <n v="304"/>
    <x v="1"/>
    <n v="2"/>
    <n v="175"/>
    <n v="1280"/>
    <s v="Sec7 domain"/>
    <n v="174"/>
    <s v=""/>
  </r>
  <r>
    <x v="530"/>
    <s v="D0N8N6"/>
    <n v="1972"/>
    <x v="2"/>
    <n v="1250"/>
    <n v="1339"/>
    <n v="393"/>
    <s v="Domain of unknown function (DUF1981)"/>
    <s v=""/>
    <s v=""/>
  </r>
  <r>
    <x v="530"/>
    <s v="D0N8N6"/>
    <n v="1972"/>
    <x v="0"/>
    <n v="334"/>
    <n v="509"/>
    <n v="737"/>
    <s v="Guanine nucleotide exchange factor in Golgi transport N-terminal"/>
    <s v=""/>
    <n v="176"/>
  </r>
  <r>
    <x v="530"/>
    <s v="D0N8N6"/>
    <n v="1972"/>
    <x v="1"/>
    <n v="622"/>
    <n v="816"/>
    <n v="1280"/>
    <s v="Sec7 domain"/>
    <n v="195"/>
    <s v=""/>
  </r>
  <r>
    <x v="531"/>
    <s v="D0N9J8"/>
    <n v="1507"/>
    <x v="0"/>
    <n v="214"/>
    <n v="361"/>
    <n v="737"/>
    <s v="Guanine nucleotide exchange factor in Golgi transport N-terminal"/>
    <s v=""/>
    <n v="148"/>
  </r>
  <r>
    <x v="531"/>
    <s v="D0N9J8"/>
    <n v="1507"/>
    <x v="1"/>
    <n v="506"/>
    <n v="701"/>
    <n v="1280"/>
    <s v="Sec7 domain"/>
    <n v="196"/>
    <s v=""/>
  </r>
  <r>
    <x v="532"/>
    <s v="D1LWZ6"/>
    <n v="404"/>
    <x v="7"/>
    <n v="269"/>
    <n v="385"/>
    <n v="8137"/>
    <s v="PH domain"/>
    <s v=""/>
    <s v=""/>
  </r>
  <r>
    <x v="532"/>
    <s v="D1LWZ6"/>
    <n v="404"/>
    <x v="1"/>
    <n v="66"/>
    <n v="252"/>
    <n v="1280"/>
    <s v="Sec7 domain"/>
    <n v="187"/>
    <s v=""/>
  </r>
  <r>
    <x v="533"/>
    <s v="D1REZ6"/>
    <n v="384"/>
    <x v="1"/>
    <n v="4"/>
    <n v="194"/>
    <n v="1280"/>
    <s v="Sec7 domain"/>
    <n v="191"/>
    <s v=""/>
  </r>
  <r>
    <x v="534"/>
    <s v="D1Z8J0"/>
    <n v="1576"/>
    <x v="10"/>
    <n v="1"/>
    <n v="429"/>
    <n v="59"/>
    <m/>
    <s v=""/>
    <s v=""/>
  </r>
  <r>
    <x v="534"/>
    <s v="D1Z8J0"/>
    <n v="1576"/>
    <x v="1"/>
    <n v="760"/>
    <n v="988"/>
    <n v="1280"/>
    <s v="Sec7 domain"/>
    <n v="229"/>
    <s v=""/>
  </r>
  <r>
    <x v="535"/>
    <s v="D1ZDA2"/>
    <n v="1486"/>
    <x v="37"/>
    <n v="1321"/>
    <n v="1391"/>
    <n v="8"/>
    <m/>
    <s v=""/>
    <s v=""/>
  </r>
  <r>
    <x v="535"/>
    <s v="D1ZDA2"/>
    <n v="1486"/>
    <x v="13"/>
    <n v="225"/>
    <n v="391"/>
    <n v="58"/>
    <m/>
    <s v=""/>
    <s v=""/>
  </r>
  <r>
    <x v="535"/>
    <s v="D1ZDA2"/>
    <n v="1486"/>
    <x v="1"/>
    <n v="436"/>
    <n v="625"/>
    <n v="1280"/>
    <s v="Sec7 domain"/>
    <n v="190"/>
    <s v=""/>
  </r>
  <r>
    <x v="535"/>
    <s v="D1ZDA2"/>
    <n v="1486"/>
    <x v="13"/>
    <n v="97"/>
    <n v="163"/>
    <n v="58"/>
    <m/>
    <s v=""/>
    <s v=""/>
  </r>
  <r>
    <x v="536"/>
    <s v="D1ZF96"/>
    <n v="1781"/>
    <x v="2"/>
    <n v="1181"/>
    <n v="1266"/>
    <n v="393"/>
    <s v="Domain of unknown function (DUF1981)"/>
    <s v=""/>
    <s v=""/>
  </r>
  <r>
    <x v="536"/>
    <s v="D1ZF96"/>
    <n v="1781"/>
    <x v="0"/>
    <n v="311"/>
    <n v="487"/>
    <n v="737"/>
    <s v="Guanine nucleotide exchange factor in Golgi transport N-terminal"/>
    <s v=""/>
    <n v="177"/>
  </r>
  <r>
    <x v="536"/>
    <s v="D1ZF96"/>
    <n v="1781"/>
    <x v="1"/>
    <n v="635"/>
    <n v="822"/>
    <n v="1280"/>
    <s v="Sec7 domain"/>
    <n v="188"/>
    <s v=""/>
  </r>
  <r>
    <x v="537"/>
    <s v="D1ZIY6"/>
    <n v="1639"/>
    <x v="0"/>
    <n v="402"/>
    <n v="520"/>
    <n v="737"/>
    <s v="Guanine nucleotide exchange factor in Golgi transport N-terminal"/>
    <s v=""/>
    <n v="119"/>
  </r>
  <r>
    <x v="537"/>
    <s v="D1ZIY6"/>
    <n v="1639"/>
    <x v="1"/>
    <n v="669"/>
    <n v="857"/>
    <n v="1280"/>
    <s v="Sec7 domain"/>
    <n v="189"/>
    <s v=""/>
  </r>
  <r>
    <x v="538"/>
    <s v="D2GUQ1"/>
    <n v="775"/>
    <x v="104"/>
    <n v="121"/>
    <n v="272"/>
    <n v="36"/>
    <m/>
    <s v=""/>
    <s v=""/>
  </r>
  <r>
    <x v="538"/>
    <s v="D2GUQ1"/>
    <n v="775"/>
    <x v="1"/>
    <n v="278"/>
    <n v="466"/>
    <n v="1280"/>
    <s v="Sec7 domain"/>
    <n v="189"/>
    <s v=""/>
  </r>
  <r>
    <x v="538"/>
    <s v="D2GUQ1"/>
    <n v="775"/>
    <x v="7"/>
    <n v="515"/>
    <n v="627"/>
    <n v="8137"/>
    <s v="PH domain"/>
    <s v=""/>
    <s v=""/>
  </r>
  <r>
    <x v="539"/>
    <s v="D2GVP9"/>
    <n v="1785"/>
    <x v="2"/>
    <n v="1166"/>
    <n v="1252"/>
    <n v="393"/>
    <s v="Domain of unknown function (DUF1981)"/>
    <s v=""/>
    <s v=""/>
  </r>
  <r>
    <x v="539"/>
    <s v="D2GVP9"/>
    <n v="1785"/>
    <x v="0"/>
    <n v="367"/>
    <n v="530"/>
    <n v="737"/>
    <s v="Guanine nucleotide exchange factor in Golgi transport N-terminal"/>
    <s v=""/>
    <n v="164"/>
  </r>
  <r>
    <x v="539"/>
    <s v="D2GVP9"/>
    <n v="1785"/>
    <x v="1"/>
    <n v="640"/>
    <n v="827"/>
    <n v="1280"/>
    <s v="Sec7 domain"/>
    <n v="188"/>
    <s v=""/>
  </r>
  <r>
    <x v="540"/>
    <s v="D2GXW0"/>
    <n v="1861"/>
    <x v="0"/>
    <n v="397"/>
    <n v="552"/>
    <n v="737"/>
    <s v="Guanine nucleotide exchange factor in Golgi transport N-terminal"/>
    <s v=""/>
    <n v="156"/>
  </r>
  <r>
    <x v="540"/>
    <s v="D2GXW0"/>
    <n v="1861"/>
    <x v="1"/>
    <n v="696"/>
    <n v="884"/>
    <n v="1280"/>
    <s v="Sec7 domain"/>
    <n v="189"/>
    <s v=""/>
  </r>
  <r>
    <x v="541"/>
    <s v="D2GXW2"/>
    <n v="1025"/>
    <x v="140"/>
    <n v="1"/>
    <n v="224"/>
    <n v="7"/>
    <m/>
    <s v=""/>
    <s v=""/>
  </r>
  <r>
    <x v="541"/>
    <s v="D2GXW2"/>
    <n v="1025"/>
    <x v="104"/>
    <n v="382"/>
    <n v="517"/>
    <n v="36"/>
    <m/>
    <s v=""/>
    <s v=""/>
  </r>
  <r>
    <x v="541"/>
    <s v="D2GXW2"/>
    <n v="1025"/>
    <x v="1"/>
    <n v="531"/>
    <n v="710"/>
    <n v="1280"/>
    <s v="Sec7 domain"/>
    <n v="180"/>
    <s v=""/>
  </r>
  <r>
    <x v="541"/>
    <s v="D2GXW2"/>
    <n v="1025"/>
    <x v="7"/>
    <n v="759"/>
    <n v="871"/>
    <n v="8137"/>
    <s v="PH domain"/>
    <s v=""/>
    <s v=""/>
  </r>
  <r>
    <x v="542"/>
    <s v="D2GYE3"/>
    <n v="1130"/>
    <x v="16"/>
    <n v="246"/>
    <n v="628"/>
    <n v="80"/>
    <m/>
    <s v=""/>
    <s v=""/>
  </r>
  <r>
    <x v="542"/>
    <s v="D2GYE3"/>
    <n v="1130"/>
    <x v="1"/>
    <n v="634"/>
    <n v="823"/>
    <n v="1280"/>
    <s v="Sec7 domain"/>
    <n v="190"/>
    <s v=""/>
  </r>
  <r>
    <x v="542"/>
    <s v="D2GYE3"/>
    <n v="1130"/>
    <x v="17"/>
    <n v="831"/>
    <n v="1023"/>
    <n v="98"/>
    <m/>
    <s v=""/>
    <s v=""/>
  </r>
  <r>
    <x v="543"/>
    <s v="D2GZH9"/>
    <n v="369"/>
    <x v="7"/>
    <n v="258"/>
    <n v="369"/>
    <n v="8137"/>
    <s v="PH domain"/>
    <s v=""/>
    <s v=""/>
  </r>
  <r>
    <x v="543"/>
    <s v="D2GZH9"/>
    <n v="369"/>
    <x v="1"/>
    <n v="56"/>
    <n v="241"/>
    <n v="1280"/>
    <s v="Sec7 domain"/>
    <n v="186"/>
    <s v=""/>
  </r>
  <r>
    <x v="544"/>
    <s v="D2H429"/>
    <n v="1849"/>
    <x v="2"/>
    <n v="1219"/>
    <n v="1304"/>
    <n v="393"/>
    <s v="Domain of unknown function (DUF1981)"/>
    <s v=""/>
    <s v=""/>
  </r>
  <r>
    <x v="544"/>
    <s v="D2H429"/>
    <n v="1849"/>
    <x v="0"/>
    <n v="416"/>
    <n v="579"/>
    <n v="737"/>
    <s v="Guanine nucleotide exchange factor in Golgi transport N-terminal"/>
    <s v=""/>
    <n v="164"/>
  </r>
  <r>
    <x v="544"/>
    <s v="D2H429"/>
    <n v="1849"/>
    <x v="1"/>
    <n v="695"/>
    <n v="882"/>
    <n v="1280"/>
    <s v="Sec7 domain"/>
    <n v="188"/>
    <s v=""/>
  </r>
  <r>
    <x v="545"/>
    <s v="D2H4B0"/>
    <n v="320"/>
    <x v="1"/>
    <n v="1"/>
    <n v="169"/>
    <n v="1280"/>
    <s v="Sec7 domain"/>
    <n v="169"/>
    <s v=""/>
  </r>
  <r>
    <x v="545"/>
    <s v="D2H4B0"/>
    <n v="320"/>
    <x v="7"/>
    <n v="186"/>
    <n v="301"/>
    <n v="8137"/>
    <s v="PH domain"/>
    <s v=""/>
    <s v=""/>
  </r>
  <r>
    <x v="546"/>
    <s v="D2H9A5"/>
    <n v="365"/>
    <x v="7"/>
    <n v="254"/>
    <n v="365"/>
    <n v="8137"/>
    <s v="PH domain"/>
    <s v=""/>
    <s v=""/>
  </r>
  <r>
    <x v="546"/>
    <s v="D2H9A5"/>
    <n v="365"/>
    <x v="1"/>
    <n v="50"/>
    <n v="237"/>
    <n v="1280"/>
    <s v="Sec7 domain"/>
    <n v="188"/>
    <s v=""/>
  </r>
  <r>
    <x v="547"/>
    <s v="D2HK02"/>
    <n v="319"/>
    <x v="1"/>
    <n v="133"/>
    <n v="313"/>
    <n v="1280"/>
    <s v="Sec7 domain"/>
    <n v="181"/>
    <s v=""/>
  </r>
  <r>
    <x v="547"/>
    <s v="D2HK02"/>
    <n v="319"/>
    <x v="105"/>
    <n v="1"/>
    <n v="50"/>
    <n v="13"/>
    <m/>
    <s v=""/>
    <s v=""/>
  </r>
  <r>
    <x v="547"/>
    <s v="D2HK02"/>
    <n v="319"/>
    <x v="102"/>
    <n v="71"/>
    <n v="114"/>
    <n v="5368"/>
    <s v="F-box-like"/>
    <s v=""/>
    <s v=""/>
  </r>
  <r>
    <x v="548"/>
    <s v="D2HLR4"/>
    <n v="709"/>
    <x v="104"/>
    <n v="1"/>
    <n v="529"/>
    <n v="36"/>
    <m/>
    <s v=""/>
    <s v=""/>
  </r>
  <r>
    <x v="548"/>
    <s v="D2HLR4"/>
    <n v="709"/>
    <x v="1"/>
    <n v="533"/>
    <n v="709"/>
    <n v="1280"/>
    <s v="Sec7 domain"/>
    <n v="177"/>
    <s v=""/>
  </r>
  <r>
    <x v="549"/>
    <s v="D2HUQ0"/>
    <n v="1040"/>
    <x v="164"/>
    <n v="100"/>
    <n v="153"/>
    <n v="6"/>
    <m/>
    <s v=""/>
    <s v=""/>
  </r>
  <r>
    <x v="549"/>
    <s v="D2HUQ0"/>
    <n v="1040"/>
    <x v="165"/>
    <n v="412"/>
    <n v="540"/>
    <n v="7"/>
    <m/>
    <s v=""/>
    <s v=""/>
  </r>
  <r>
    <x v="549"/>
    <s v="D2HUQ0"/>
    <n v="1040"/>
    <x v="1"/>
    <n v="541"/>
    <n v="725"/>
    <n v="1280"/>
    <s v="Sec7 domain"/>
    <n v="185"/>
    <s v=""/>
  </r>
  <r>
    <x v="549"/>
    <s v="D2HUQ0"/>
    <n v="1040"/>
    <x v="7"/>
    <n v="764"/>
    <n v="879"/>
    <n v="8137"/>
    <s v="PH domain"/>
    <s v=""/>
    <s v=""/>
  </r>
  <r>
    <x v="550"/>
    <s v="D2V3L4"/>
    <n v="1865"/>
    <x v="1"/>
    <n v="436"/>
    <n v="716"/>
    <n v="1280"/>
    <s v="Sec7 domain"/>
    <n v="281"/>
    <s v=""/>
  </r>
  <r>
    <x v="551"/>
    <s v="D2VF12"/>
    <n v="1632"/>
    <x v="2"/>
    <n v="1089"/>
    <n v="1169"/>
    <n v="393"/>
    <s v="Domain of unknown function (DUF1981)"/>
    <s v=""/>
    <s v=""/>
  </r>
  <r>
    <x v="551"/>
    <s v="D2VF12"/>
    <n v="1632"/>
    <x v="0"/>
    <n v="306"/>
    <n v="467"/>
    <n v="737"/>
    <s v="Guanine nucleotide exchange factor in Golgi transport N-terminal"/>
    <s v=""/>
    <n v="162"/>
  </r>
  <r>
    <x v="551"/>
    <s v="D2VF12"/>
    <n v="1632"/>
    <x v="1"/>
    <n v="540"/>
    <n v="737"/>
    <n v="1280"/>
    <s v="Sec7 domain"/>
    <n v="198"/>
    <s v=""/>
  </r>
  <r>
    <x v="552"/>
    <s v="D2VP71"/>
    <n v="1324"/>
    <x v="166"/>
    <n v="1194"/>
    <n v="1281"/>
    <n v="13525"/>
    <s v="Ras family"/>
    <s v=""/>
    <s v=""/>
  </r>
  <r>
    <x v="552"/>
    <s v="D2VP71"/>
    <n v="1324"/>
    <x v="1"/>
    <n v="814"/>
    <n v="1022"/>
    <n v="1280"/>
    <s v="Sec7 domain"/>
    <n v="209"/>
    <s v=""/>
  </r>
  <r>
    <x v="553"/>
    <s v="D2VV06"/>
    <n v="1405"/>
    <x v="0"/>
    <n v="260"/>
    <n v="418"/>
    <n v="737"/>
    <s v="Guanine nucleotide exchange factor in Golgi transport N-terminal"/>
    <s v=""/>
    <n v="159"/>
  </r>
  <r>
    <x v="553"/>
    <s v="D2VV06"/>
    <n v="1405"/>
    <x v="1"/>
    <n v="472"/>
    <n v="668"/>
    <n v="1280"/>
    <s v="Sec7 domain"/>
    <n v="197"/>
    <s v=""/>
  </r>
  <r>
    <x v="553"/>
    <s v="D2VV06"/>
    <n v="1405"/>
    <x v="2"/>
    <n v="931"/>
    <n v="1012"/>
    <n v="393"/>
    <s v="Domain of unknown function (DUF1981)"/>
    <s v=""/>
    <s v=""/>
  </r>
  <r>
    <x v="554"/>
    <s v="D3B5W1"/>
    <n v="1618"/>
    <x v="0"/>
    <n v="265"/>
    <n v="417"/>
    <n v="737"/>
    <s v="Guanine nucleotide exchange factor in Golgi transport N-terminal"/>
    <s v=""/>
    <n v="153"/>
  </r>
  <r>
    <x v="554"/>
    <s v="D3B5W1"/>
    <n v="1618"/>
    <x v="1"/>
    <n v="529"/>
    <n v="719"/>
    <n v="1280"/>
    <s v="Sec7 domain"/>
    <n v="191"/>
    <s v=""/>
  </r>
  <r>
    <x v="554"/>
    <s v="D3B5W1"/>
    <n v="1618"/>
    <x v="2"/>
    <n v="988"/>
    <n v="1073"/>
    <n v="393"/>
    <s v="Domain of unknown function (DUF1981)"/>
    <s v=""/>
    <s v=""/>
  </r>
  <r>
    <x v="555"/>
    <s v="D3BAQ3"/>
    <n v="1696"/>
    <x v="167"/>
    <n v="1044"/>
    <n v="1084"/>
    <n v="3664"/>
    <s v="B-box zinc finger"/>
    <s v=""/>
    <s v=""/>
  </r>
  <r>
    <x v="555"/>
    <s v="D3BAQ3"/>
    <n v="1696"/>
    <x v="168"/>
    <n v="1102"/>
    <n v="1138"/>
    <n v="7"/>
    <m/>
    <s v=""/>
    <s v=""/>
  </r>
  <r>
    <x v="555"/>
    <s v="D3BAQ3"/>
    <n v="1696"/>
    <x v="5"/>
    <n v="2"/>
    <n v="112"/>
    <n v="64467"/>
    <s v="Ankyrin repeats (3 copies)"/>
    <s v=""/>
    <s v=""/>
  </r>
  <r>
    <x v="555"/>
    <s v="D3BAQ3"/>
    <n v="1696"/>
    <x v="5"/>
    <n v="119"/>
    <n v="211"/>
    <n v="64467"/>
    <s v="Ankyrin repeats (3 copies)"/>
    <s v=""/>
    <s v=""/>
  </r>
  <r>
    <x v="555"/>
    <s v="D3BAQ3"/>
    <n v="1696"/>
    <x v="5"/>
    <n v="185"/>
    <n v="277"/>
    <n v="64467"/>
    <s v="Ankyrin repeats (3 copies)"/>
    <s v=""/>
    <s v=""/>
  </r>
  <r>
    <x v="555"/>
    <s v="D3BAQ3"/>
    <n v="1696"/>
    <x v="5"/>
    <n v="263"/>
    <n v="343"/>
    <n v="64467"/>
    <s v="Ankyrin repeats (3 copies)"/>
    <s v=""/>
    <s v=""/>
  </r>
  <r>
    <x v="555"/>
    <s v="D3BAQ3"/>
    <n v="1696"/>
    <x v="5"/>
    <n v="284"/>
    <n v="376"/>
    <n v="64467"/>
    <s v="Ankyrin repeats (3 copies)"/>
    <s v=""/>
    <s v=""/>
  </r>
  <r>
    <x v="555"/>
    <s v="D3BAQ3"/>
    <n v="1696"/>
    <x v="5"/>
    <n v="323"/>
    <n v="409"/>
    <n v="64467"/>
    <s v="Ankyrin repeats (3 copies)"/>
    <s v=""/>
    <s v=""/>
  </r>
  <r>
    <x v="555"/>
    <s v="D3BAQ3"/>
    <n v="1696"/>
    <x v="5"/>
    <n v="350"/>
    <n v="442"/>
    <n v="64467"/>
    <s v="Ankyrin repeats (3 copies)"/>
    <s v=""/>
    <s v=""/>
  </r>
  <r>
    <x v="555"/>
    <s v="D3BAQ3"/>
    <n v="1696"/>
    <x v="5"/>
    <n v="416"/>
    <n v="507"/>
    <n v="64467"/>
    <s v="Ankyrin repeats (3 copies)"/>
    <s v=""/>
    <s v=""/>
  </r>
  <r>
    <x v="555"/>
    <s v="D3BAQ3"/>
    <n v="1696"/>
    <x v="1"/>
    <n v="560"/>
    <n v="749"/>
    <n v="1280"/>
    <s v="Sec7 domain"/>
    <n v="190"/>
    <s v=""/>
  </r>
  <r>
    <x v="555"/>
    <s v="D3BAQ3"/>
    <n v="1696"/>
    <x v="5"/>
    <n v="73"/>
    <n v="145"/>
    <n v="64467"/>
    <s v="Ankyrin repeats (3 copies)"/>
    <s v=""/>
    <s v=""/>
  </r>
  <r>
    <x v="555"/>
    <s v="D3BAQ3"/>
    <n v="1696"/>
    <x v="7"/>
    <n v="761"/>
    <n v="871"/>
    <n v="8137"/>
    <s v="PH domain"/>
    <s v=""/>
    <s v=""/>
  </r>
  <r>
    <x v="556"/>
    <s v="D3BIH4"/>
    <n v="1859"/>
    <x v="2"/>
    <n v="1107"/>
    <n v="1191"/>
    <n v="393"/>
    <s v="Domain of unknown function (DUF1981)"/>
    <s v=""/>
    <s v=""/>
  </r>
  <r>
    <x v="556"/>
    <s v="D3BIH4"/>
    <n v="1859"/>
    <x v="0"/>
    <n v="393"/>
    <n v="554"/>
    <n v="737"/>
    <s v="Guanine nucleotide exchange factor in Golgi transport N-terminal"/>
    <s v=""/>
    <n v="162"/>
  </r>
  <r>
    <x v="556"/>
    <s v="D3BIH4"/>
    <n v="1859"/>
    <x v="1"/>
    <n v="620"/>
    <n v="808"/>
    <n v="1280"/>
    <s v="Sec7 domain"/>
    <n v="189"/>
    <s v=""/>
  </r>
  <r>
    <x v="557"/>
    <s v="D3BJV8"/>
    <n v="871"/>
    <x v="169"/>
    <n v="166"/>
    <n v="207"/>
    <n v="3"/>
    <m/>
    <s v=""/>
    <s v=""/>
  </r>
  <r>
    <x v="557"/>
    <s v="D3BJV8"/>
    <n v="871"/>
    <x v="0"/>
    <n v="431"/>
    <n v="587"/>
    <n v="737"/>
    <s v="Guanine nucleotide exchange factor in Golgi transport N-terminal"/>
    <s v=""/>
    <n v="157"/>
  </r>
  <r>
    <x v="557"/>
    <s v="D3BJV8"/>
    <n v="871"/>
    <x v="1"/>
    <n v="648"/>
    <n v="833"/>
    <n v="1280"/>
    <s v="Sec7 domain"/>
    <n v="186"/>
    <s v=""/>
  </r>
  <r>
    <x v="558"/>
    <s v="D3BMV3"/>
    <n v="971"/>
    <x v="1"/>
    <n v="344"/>
    <n v="529"/>
    <n v="1280"/>
    <s v="Sec7 domain"/>
    <n v="186"/>
    <s v=""/>
  </r>
  <r>
    <x v="558"/>
    <s v="D3BMV3"/>
    <n v="971"/>
    <x v="170"/>
    <n v="49"/>
    <n v="78"/>
    <n v="3"/>
    <m/>
    <s v=""/>
    <s v=""/>
  </r>
  <r>
    <x v="558"/>
    <s v="D3BMV3"/>
    <n v="971"/>
    <x v="171"/>
    <n v="796"/>
    <n v="841"/>
    <n v="5"/>
    <m/>
    <s v=""/>
    <s v=""/>
  </r>
  <r>
    <x v="559"/>
    <s v="D3BQV5"/>
    <n v="686"/>
    <x v="172"/>
    <n v="162"/>
    <n v="190"/>
    <n v="4"/>
    <m/>
    <s v=""/>
    <s v=""/>
  </r>
  <r>
    <x v="559"/>
    <s v="D3BQV5"/>
    <n v="686"/>
    <x v="1"/>
    <n v="237"/>
    <n v="428"/>
    <n v="1280"/>
    <s v="Sec7 domain"/>
    <n v="192"/>
    <s v=""/>
  </r>
  <r>
    <x v="559"/>
    <s v="D3BQV5"/>
    <n v="686"/>
    <x v="7"/>
    <n v="439"/>
    <n v="548"/>
    <n v="8137"/>
    <s v="PH domain"/>
    <s v=""/>
    <s v=""/>
  </r>
  <r>
    <x v="560"/>
    <s v="D3BTU0"/>
    <n v="1290"/>
    <x v="0"/>
    <n v="761"/>
    <n v="930"/>
    <n v="737"/>
    <s v="Guanine nucleotide exchange factor in Golgi transport N-terminal"/>
    <s v=""/>
    <n v="170"/>
  </r>
  <r>
    <x v="560"/>
    <s v="D3BTU0"/>
    <n v="1290"/>
    <x v="1"/>
    <n v="990"/>
    <n v="1183"/>
    <n v="1280"/>
    <s v="Sec7 domain"/>
    <n v="194"/>
    <s v=""/>
  </r>
  <r>
    <x v="561"/>
    <s v="D3DSQ2"/>
    <n v="986"/>
    <x v="104"/>
    <n v="11"/>
    <n v="510"/>
    <n v="36"/>
    <m/>
    <s v=""/>
    <s v=""/>
  </r>
  <r>
    <x v="561"/>
    <s v="D3DSQ2"/>
    <n v="986"/>
    <x v="1"/>
    <n v="576"/>
    <n v="674"/>
    <n v="1280"/>
    <s v="Sec7 domain"/>
    <n v="99"/>
    <s v=""/>
  </r>
  <r>
    <x v="561"/>
    <s v="D3DSQ2"/>
    <n v="986"/>
    <x v="7"/>
    <n v="724"/>
    <n v="835"/>
    <n v="8137"/>
    <s v="PH domain"/>
    <s v=""/>
    <s v=""/>
  </r>
  <r>
    <x v="562"/>
    <s v="D3HS78"/>
    <n v="384"/>
    <x v="1"/>
    <n v="4"/>
    <n v="194"/>
    <n v="1280"/>
    <s v="Sec7 domain"/>
    <n v="191"/>
    <s v=""/>
  </r>
  <r>
    <x v="563"/>
    <s v="D3YU95"/>
    <n v="410"/>
    <x v="139"/>
    <n v="2"/>
    <n v="34"/>
    <n v="17"/>
    <m/>
    <s v=""/>
    <s v=""/>
  </r>
  <r>
    <x v="563"/>
    <s v="D3YU95"/>
    <n v="410"/>
    <x v="7"/>
    <n v="260"/>
    <n v="386"/>
    <n v="8137"/>
    <s v="PH domain"/>
    <s v=""/>
    <s v=""/>
  </r>
  <r>
    <x v="563"/>
    <s v="D3YU95"/>
    <n v="410"/>
    <x v="1"/>
    <n v="58"/>
    <n v="243"/>
    <n v="1280"/>
    <s v="Sec7 domain"/>
    <n v="186"/>
    <s v=""/>
  </r>
  <r>
    <x v="564"/>
    <s v="D3YU96"/>
    <n v="383"/>
    <x v="7"/>
    <n v="244"/>
    <n v="359"/>
    <n v="8137"/>
    <s v="PH domain"/>
    <s v=""/>
    <s v=""/>
  </r>
  <r>
    <x v="564"/>
    <s v="D3YU96"/>
    <n v="383"/>
    <x v="1"/>
    <n v="42"/>
    <n v="227"/>
    <n v="1280"/>
    <s v="Sec7 domain"/>
    <n v="186"/>
    <s v=""/>
  </r>
  <r>
    <x v="565"/>
    <s v="D3YXU3"/>
    <n v="70"/>
    <x v="1"/>
    <n v="14"/>
    <n v="70"/>
    <n v="1280"/>
    <s v="Sec7 domain"/>
    <n v="57"/>
    <s v=""/>
  </r>
  <r>
    <x v="566"/>
    <s v="D3YYK9"/>
    <n v="1054"/>
    <x v="0"/>
    <n v="413"/>
    <n v="576"/>
    <n v="737"/>
    <s v="Guanine nucleotide exchange factor in Golgi transport N-terminal"/>
    <s v=""/>
    <n v="164"/>
  </r>
  <r>
    <x v="566"/>
    <s v="D3YYK9"/>
    <n v="1054"/>
    <x v="1"/>
    <n v="692"/>
    <n v="879"/>
    <n v="1280"/>
    <s v="Sec7 domain"/>
    <n v="188"/>
    <s v=""/>
  </r>
  <r>
    <x v="567"/>
    <s v="D3Z5C3"/>
    <n v="166"/>
    <x v="1"/>
    <n v="41"/>
    <n v="166"/>
    <n v="1280"/>
    <s v="Sec7 domain"/>
    <n v="126"/>
    <s v=""/>
  </r>
  <r>
    <x v="568"/>
    <s v="D3Z5I6"/>
    <n v="1154"/>
    <x v="21"/>
    <n v="1"/>
    <n v="69"/>
    <n v="10"/>
    <m/>
    <s v=""/>
    <s v=""/>
  </r>
  <r>
    <x v="568"/>
    <s v="D3Z5I6"/>
    <n v="1154"/>
    <x v="16"/>
    <n v="241"/>
    <n v="747"/>
    <n v="80"/>
    <m/>
    <s v=""/>
    <s v=""/>
  </r>
  <r>
    <x v="568"/>
    <s v="D3Z5I6"/>
    <n v="1154"/>
    <x v="22"/>
    <n v="71"/>
    <n v="239"/>
    <n v="11"/>
    <m/>
    <s v=""/>
    <s v=""/>
  </r>
  <r>
    <x v="568"/>
    <s v="D3Z5I6"/>
    <n v="1154"/>
    <x v="1"/>
    <n v="750"/>
    <n v="941"/>
    <n v="1280"/>
    <s v="Sec7 domain"/>
    <n v="192"/>
    <s v=""/>
  </r>
  <r>
    <x v="568"/>
    <s v="D3Z5I6"/>
    <n v="1154"/>
    <x v="17"/>
    <n v="949"/>
    <n v="1149"/>
    <n v="98"/>
    <m/>
    <s v=""/>
    <s v=""/>
  </r>
  <r>
    <x v="569"/>
    <s v="D3Z6V7"/>
    <n v="949"/>
    <x v="16"/>
    <n v="33"/>
    <n v="542"/>
    <n v="80"/>
    <m/>
    <s v=""/>
    <s v=""/>
  </r>
  <r>
    <x v="569"/>
    <s v="D3Z6V7"/>
    <n v="949"/>
    <x v="1"/>
    <n v="545"/>
    <n v="736"/>
    <n v="1280"/>
    <s v="Sec7 domain"/>
    <n v="192"/>
    <s v=""/>
  </r>
  <r>
    <x v="569"/>
    <s v="D3Z6V7"/>
    <n v="949"/>
    <x v="17"/>
    <n v="744"/>
    <n v="944"/>
    <n v="98"/>
    <m/>
    <s v=""/>
    <s v=""/>
  </r>
  <r>
    <x v="570"/>
    <s v="D3ZFY7"/>
    <n v="1006"/>
    <x v="104"/>
    <n v="12"/>
    <n v="500"/>
    <n v="36"/>
    <m/>
    <s v=""/>
    <s v=""/>
  </r>
  <r>
    <x v="570"/>
    <s v="D3ZFY7"/>
    <n v="1006"/>
    <x v="1"/>
    <n v="507"/>
    <n v="694"/>
    <n v="1280"/>
    <s v="Sec7 domain"/>
    <n v="188"/>
    <s v=""/>
  </r>
  <r>
    <x v="570"/>
    <s v="D3ZFY7"/>
    <n v="1006"/>
    <x v="7"/>
    <n v="744"/>
    <n v="855"/>
    <n v="8137"/>
    <s v="PH domain"/>
    <s v=""/>
    <s v=""/>
  </r>
  <r>
    <x v="571"/>
    <s v="D3ZHR6"/>
    <n v="371"/>
    <x v="7"/>
    <n v="237"/>
    <n v="352"/>
    <n v="8137"/>
    <s v="PH domain"/>
    <s v=""/>
    <s v=""/>
  </r>
  <r>
    <x v="571"/>
    <s v="D3ZHR6"/>
    <n v="371"/>
    <x v="1"/>
    <n v="35"/>
    <n v="220"/>
    <n v="1280"/>
    <s v="Sec7 domain"/>
    <n v="186"/>
    <s v=""/>
  </r>
  <r>
    <x v="572"/>
    <s v="D3ZI98"/>
    <n v="991"/>
    <x v="1"/>
    <n v="540"/>
    <n v="727"/>
    <n v="1280"/>
    <s v="Sec7 domain"/>
    <n v="188"/>
    <s v=""/>
  </r>
  <r>
    <x v="572"/>
    <s v="D3ZI98"/>
    <n v="991"/>
    <x v="7"/>
    <n v="777"/>
    <n v="888"/>
    <n v="8137"/>
    <s v="PH domain"/>
    <s v=""/>
    <s v=""/>
  </r>
  <r>
    <x v="572"/>
    <s v="D3ZI98"/>
    <n v="991"/>
    <x v="104"/>
    <n v="8"/>
    <n v="533"/>
    <n v="36"/>
    <m/>
    <s v=""/>
    <s v=""/>
  </r>
  <r>
    <x v="573"/>
    <s v="D3ZJ48"/>
    <n v="394"/>
    <x v="7"/>
    <n v="260"/>
    <n v="375"/>
    <n v="8137"/>
    <s v="PH domain"/>
    <s v=""/>
    <s v=""/>
  </r>
  <r>
    <x v="573"/>
    <s v="D3ZJ48"/>
    <n v="394"/>
    <x v="1"/>
    <n v="57"/>
    <n v="243"/>
    <n v="1280"/>
    <s v="Sec7 domain"/>
    <n v="187"/>
    <s v=""/>
  </r>
  <r>
    <x v="574"/>
    <s v="D3ZPP3"/>
    <n v="1007"/>
    <x v="165"/>
    <n v="400"/>
    <n v="437"/>
    <n v="7"/>
    <m/>
    <s v=""/>
    <s v=""/>
  </r>
  <r>
    <x v="574"/>
    <s v="D3ZPP3"/>
    <n v="1007"/>
    <x v="1"/>
    <n v="507"/>
    <n v="690"/>
    <n v="1280"/>
    <s v="Sec7 domain"/>
    <n v="184"/>
    <s v=""/>
  </r>
  <r>
    <x v="574"/>
    <s v="D3ZPP3"/>
    <n v="1007"/>
    <x v="7"/>
    <n v="729"/>
    <n v="843"/>
    <n v="8137"/>
    <s v="PH domain"/>
    <s v=""/>
    <s v=""/>
  </r>
  <r>
    <x v="574"/>
    <s v="D3ZPP3"/>
    <n v="1007"/>
    <x v="164"/>
    <n v="96"/>
    <n v="158"/>
    <n v="6"/>
    <m/>
    <s v=""/>
    <s v=""/>
  </r>
  <r>
    <x v="575"/>
    <s v="D3ZQZ9"/>
    <n v="765"/>
    <x v="16"/>
    <n v="1"/>
    <n v="348"/>
    <n v="80"/>
    <m/>
    <s v=""/>
    <s v=""/>
  </r>
  <r>
    <x v="575"/>
    <s v="D3ZQZ9"/>
    <n v="765"/>
    <x v="1"/>
    <n v="351"/>
    <n v="542"/>
    <n v="1280"/>
    <s v="Sec7 domain"/>
    <n v="192"/>
    <s v=""/>
  </r>
  <r>
    <x v="575"/>
    <s v="D3ZQZ9"/>
    <n v="765"/>
    <x v="17"/>
    <n v="550"/>
    <n v="763"/>
    <n v="98"/>
    <m/>
    <s v=""/>
    <s v=""/>
  </r>
  <r>
    <x v="576"/>
    <s v="D3ZR34"/>
    <n v="1039"/>
    <x v="1"/>
    <n v="540"/>
    <n v="727"/>
    <n v="1280"/>
    <s v="Sec7 domain"/>
    <n v="188"/>
    <s v=""/>
  </r>
  <r>
    <x v="576"/>
    <s v="D3ZR34"/>
    <n v="1039"/>
    <x v="7"/>
    <n v="777"/>
    <n v="888"/>
    <n v="8137"/>
    <s v="PH domain"/>
    <s v=""/>
    <s v=""/>
  </r>
  <r>
    <x v="576"/>
    <s v="D3ZR34"/>
    <n v="1039"/>
    <x v="104"/>
    <n v="8"/>
    <n v="533"/>
    <n v="36"/>
    <m/>
    <s v=""/>
    <s v=""/>
  </r>
  <r>
    <x v="577"/>
    <s v="D3ZSM8"/>
    <n v="1456"/>
    <x v="20"/>
    <n v="1339"/>
    <n v="1454"/>
    <n v="9"/>
    <m/>
    <s v=""/>
    <s v=""/>
  </r>
  <r>
    <x v="577"/>
    <s v="D3ZSM8"/>
    <n v="1456"/>
    <x v="21"/>
    <n v="1"/>
    <n v="69"/>
    <n v="10"/>
    <m/>
    <s v=""/>
    <s v=""/>
  </r>
  <r>
    <x v="577"/>
    <s v="D3ZSM8"/>
    <n v="1456"/>
    <x v="16"/>
    <n v="241"/>
    <n v="747"/>
    <n v="80"/>
    <m/>
    <s v=""/>
    <s v=""/>
  </r>
  <r>
    <x v="577"/>
    <s v="D3ZSM8"/>
    <n v="1456"/>
    <x v="22"/>
    <n v="71"/>
    <n v="239"/>
    <n v="11"/>
    <m/>
    <s v=""/>
    <s v=""/>
  </r>
  <r>
    <x v="577"/>
    <s v="D3ZSM8"/>
    <n v="1456"/>
    <x v="1"/>
    <n v="750"/>
    <n v="941"/>
    <n v="1280"/>
    <s v="Sec7 domain"/>
    <n v="192"/>
    <s v=""/>
  </r>
  <r>
    <x v="577"/>
    <s v="D3ZSM8"/>
    <n v="1456"/>
    <x v="17"/>
    <n v="949"/>
    <n v="1220"/>
    <n v="98"/>
    <m/>
    <s v=""/>
    <s v=""/>
  </r>
  <r>
    <x v="578"/>
    <s v="D3ZV71"/>
    <n v="949"/>
    <x v="16"/>
    <n v="33"/>
    <n v="542"/>
    <n v="80"/>
    <m/>
    <s v=""/>
    <s v=""/>
  </r>
  <r>
    <x v="578"/>
    <s v="D3ZV71"/>
    <n v="949"/>
    <x v="1"/>
    <n v="545"/>
    <n v="736"/>
    <n v="1280"/>
    <s v="Sec7 domain"/>
    <n v="192"/>
    <s v=""/>
  </r>
  <r>
    <x v="578"/>
    <s v="D3ZV71"/>
    <n v="949"/>
    <x v="17"/>
    <n v="744"/>
    <n v="944"/>
    <n v="98"/>
    <m/>
    <s v=""/>
    <s v=""/>
  </r>
  <r>
    <x v="579"/>
    <s v="D3ZWS4"/>
    <n v="142"/>
    <x v="1"/>
    <n v="2"/>
    <n v="82"/>
    <n v="1280"/>
    <s v="Sec7 domain"/>
    <n v="81"/>
    <s v=""/>
  </r>
  <r>
    <x v="579"/>
    <s v="D3ZWS4"/>
    <n v="142"/>
    <x v="1"/>
    <n v="76"/>
    <n v="141"/>
    <n v="1280"/>
    <s v="Sec7 domain"/>
    <n v="66"/>
    <s v=""/>
  </r>
  <r>
    <x v="580"/>
    <s v="D3ZXR8"/>
    <n v="1439"/>
    <x v="20"/>
    <n v="1322"/>
    <n v="1437"/>
    <n v="9"/>
    <m/>
    <s v=""/>
    <s v=""/>
  </r>
  <r>
    <x v="580"/>
    <s v="D3ZXR8"/>
    <n v="1439"/>
    <x v="21"/>
    <n v="1"/>
    <n v="69"/>
    <n v="10"/>
    <m/>
    <s v=""/>
    <s v=""/>
  </r>
  <r>
    <x v="580"/>
    <s v="D3ZXR8"/>
    <n v="1439"/>
    <x v="16"/>
    <n v="241"/>
    <n v="747"/>
    <n v="80"/>
    <m/>
    <s v=""/>
    <s v=""/>
  </r>
  <r>
    <x v="580"/>
    <s v="D3ZXR8"/>
    <n v="1439"/>
    <x v="22"/>
    <n v="71"/>
    <n v="239"/>
    <n v="11"/>
    <m/>
    <s v=""/>
    <s v=""/>
  </r>
  <r>
    <x v="580"/>
    <s v="D3ZXR8"/>
    <n v="1439"/>
    <x v="1"/>
    <n v="750"/>
    <n v="941"/>
    <n v="1280"/>
    <s v="Sec7 domain"/>
    <n v="192"/>
    <s v=""/>
  </r>
  <r>
    <x v="580"/>
    <s v="D3ZXR8"/>
    <n v="1439"/>
    <x v="17"/>
    <n v="949"/>
    <n v="1220"/>
    <n v="98"/>
    <m/>
    <s v=""/>
    <s v=""/>
  </r>
  <r>
    <x v="581"/>
    <s v="D4A2Q3"/>
    <n v="1038"/>
    <x v="1"/>
    <n v="540"/>
    <n v="726"/>
    <n v="1280"/>
    <s v="Sec7 domain"/>
    <n v="187"/>
    <s v=""/>
  </r>
  <r>
    <x v="581"/>
    <s v="D4A2Q3"/>
    <n v="1038"/>
    <x v="7"/>
    <n v="776"/>
    <n v="887"/>
    <n v="8137"/>
    <s v="PH domain"/>
    <s v=""/>
    <s v=""/>
  </r>
  <r>
    <x v="581"/>
    <s v="D4A2Q3"/>
    <n v="1038"/>
    <x v="104"/>
    <n v="8"/>
    <n v="533"/>
    <n v="36"/>
    <m/>
    <s v=""/>
    <s v=""/>
  </r>
  <r>
    <x v="582"/>
    <s v="D4A404"/>
    <n v="518"/>
    <x v="1"/>
    <n v="20"/>
    <n v="206"/>
    <n v="1280"/>
    <s v="Sec7 domain"/>
    <n v="187"/>
    <s v=""/>
  </r>
  <r>
    <x v="582"/>
    <s v="D4A404"/>
    <n v="518"/>
    <x v="7"/>
    <n v="256"/>
    <n v="367"/>
    <n v="8137"/>
    <s v="PH domain"/>
    <s v=""/>
    <s v=""/>
  </r>
  <r>
    <x v="583"/>
    <s v="D4A4I4"/>
    <n v="1438"/>
    <x v="20"/>
    <n v="1321"/>
    <n v="1436"/>
    <n v="9"/>
    <m/>
    <s v=""/>
    <s v=""/>
  </r>
  <r>
    <x v="583"/>
    <s v="D4A4I4"/>
    <n v="1438"/>
    <x v="21"/>
    <n v="1"/>
    <n v="69"/>
    <n v="10"/>
    <m/>
    <s v=""/>
    <s v=""/>
  </r>
  <r>
    <x v="583"/>
    <s v="D4A4I4"/>
    <n v="1438"/>
    <x v="16"/>
    <n v="237"/>
    <n v="737"/>
    <n v="80"/>
    <m/>
    <s v=""/>
    <s v=""/>
  </r>
  <r>
    <x v="583"/>
    <s v="D4A4I4"/>
    <n v="1438"/>
    <x v="22"/>
    <n v="71"/>
    <n v="233"/>
    <n v="11"/>
    <m/>
    <s v=""/>
    <s v=""/>
  </r>
  <r>
    <x v="583"/>
    <s v="D4A4I4"/>
    <n v="1438"/>
    <x v="1"/>
    <n v="740"/>
    <n v="931"/>
    <n v="1280"/>
    <s v="Sec7 domain"/>
    <n v="192"/>
    <s v=""/>
  </r>
  <r>
    <x v="583"/>
    <s v="D4A4I4"/>
    <n v="1438"/>
    <x v="17"/>
    <n v="939"/>
    <n v="1219"/>
    <n v="98"/>
    <m/>
    <s v=""/>
    <s v=""/>
  </r>
  <r>
    <x v="584"/>
    <s v="D4A5L6"/>
    <n v="772"/>
    <x v="104"/>
    <n v="119"/>
    <n v="268"/>
    <n v="36"/>
    <m/>
    <s v=""/>
    <s v=""/>
  </r>
  <r>
    <x v="584"/>
    <s v="D4A5L6"/>
    <n v="772"/>
    <x v="1"/>
    <n v="269"/>
    <n v="463"/>
    <n v="1280"/>
    <s v="Sec7 domain"/>
    <n v="195"/>
    <s v=""/>
  </r>
  <r>
    <x v="584"/>
    <s v="D4A5L6"/>
    <n v="772"/>
    <x v="7"/>
    <n v="512"/>
    <n v="624"/>
    <n v="8137"/>
    <s v="PH domain"/>
    <s v=""/>
    <s v=""/>
  </r>
  <r>
    <x v="585"/>
    <s v="D4A631"/>
    <n v="1846"/>
    <x v="2"/>
    <n v="1216"/>
    <n v="1302"/>
    <n v="393"/>
    <s v="Domain of unknown function (DUF1981)"/>
    <s v=""/>
    <s v=""/>
  </r>
  <r>
    <x v="585"/>
    <s v="D4A631"/>
    <n v="1846"/>
    <x v="0"/>
    <n v="413"/>
    <n v="576"/>
    <n v="737"/>
    <s v="Guanine nucleotide exchange factor in Golgi transport N-terminal"/>
    <s v=""/>
    <n v="164"/>
  </r>
  <r>
    <x v="585"/>
    <s v="D4A631"/>
    <n v="1846"/>
    <x v="1"/>
    <n v="692"/>
    <n v="879"/>
    <n v="1280"/>
    <s v="Sec7 domain"/>
    <n v="188"/>
    <s v=""/>
  </r>
  <r>
    <x v="586"/>
    <s v="D4A8L6"/>
    <n v="289"/>
    <x v="1"/>
    <n v="57"/>
    <n v="235"/>
    <n v="1280"/>
    <s v="Sec7 domain"/>
    <n v="179"/>
    <s v=""/>
  </r>
  <r>
    <x v="586"/>
    <s v="D4A8L6"/>
    <n v="289"/>
    <x v="69"/>
    <n v="7"/>
    <n v="35"/>
    <n v="17"/>
    <m/>
    <s v=""/>
    <s v=""/>
  </r>
  <r>
    <x v="587"/>
    <s v="D4ACB6"/>
    <n v="771"/>
    <x v="104"/>
    <n v="119"/>
    <n v="268"/>
    <n v="36"/>
    <m/>
    <s v=""/>
    <s v=""/>
  </r>
  <r>
    <x v="587"/>
    <s v="D4ACB6"/>
    <n v="771"/>
    <x v="1"/>
    <n v="269"/>
    <n v="462"/>
    <n v="1280"/>
    <s v="Sec7 domain"/>
    <n v="194"/>
    <s v=""/>
  </r>
  <r>
    <x v="587"/>
    <s v="D4ACB6"/>
    <n v="771"/>
    <x v="7"/>
    <n v="511"/>
    <n v="623"/>
    <n v="8137"/>
    <s v="PH domain"/>
    <s v=""/>
    <s v=""/>
  </r>
  <r>
    <x v="588"/>
    <s v="D4AJC1"/>
    <n v="1548"/>
    <x v="0"/>
    <n v="357"/>
    <n v="478"/>
    <n v="737"/>
    <s v="Guanine nucleotide exchange factor in Golgi transport N-terminal"/>
    <s v=""/>
    <n v="122"/>
  </r>
  <r>
    <x v="588"/>
    <s v="D4AJC1"/>
    <n v="1548"/>
    <x v="1"/>
    <n v="624"/>
    <n v="812"/>
    <n v="1280"/>
    <s v="Sec7 domain"/>
    <n v="189"/>
    <s v=""/>
  </r>
  <r>
    <x v="589"/>
    <s v="D4AKU4"/>
    <n v="1249"/>
    <x v="1"/>
    <n v="319"/>
    <n v="493"/>
    <n v="1280"/>
    <s v="Sec7 domain"/>
    <n v="175"/>
    <s v=""/>
  </r>
  <r>
    <x v="590"/>
    <s v="D4ASH3"/>
    <n v="1547"/>
    <x v="10"/>
    <n v="270"/>
    <n v="344"/>
    <n v="59"/>
    <m/>
    <s v=""/>
    <s v=""/>
  </r>
  <r>
    <x v="590"/>
    <s v="D4ASH3"/>
    <n v="1547"/>
    <x v="11"/>
    <n v="345"/>
    <n v="376"/>
    <n v="47"/>
    <m/>
    <s v=""/>
    <s v=""/>
  </r>
  <r>
    <x v="590"/>
    <s v="D4ASH3"/>
    <n v="1547"/>
    <x v="1"/>
    <n v="748"/>
    <n v="937"/>
    <n v="1280"/>
    <s v="Sec7 domain"/>
    <n v="190"/>
    <s v=""/>
  </r>
  <r>
    <x v="591"/>
    <s v="D4AWV5"/>
    <n v="1930"/>
    <x v="2"/>
    <n v="1292"/>
    <n v="1377"/>
    <n v="393"/>
    <s v="Domain of unknown function (DUF1981)"/>
    <s v=""/>
    <s v=""/>
  </r>
  <r>
    <x v="591"/>
    <s v="D4AWV5"/>
    <n v="1930"/>
    <x v="0"/>
    <n v="415"/>
    <n v="595"/>
    <n v="737"/>
    <s v="Guanine nucleotide exchange factor in Golgi transport N-terminal"/>
    <s v=""/>
    <n v="181"/>
  </r>
  <r>
    <x v="591"/>
    <s v="D4AWV5"/>
    <n v="1930"/>
    <x v="1"/>
    <n v="749"/>
    <n v="937"/>
    <n v="1280"/>
    <s v="Sec7 domain"/>
    <n v="189"/>
    <s v=""/>
  </r>
  <r>
    <x v="592"/>
    <s v="D4D7K6"/>
    <n v="1546"/>
    <x v="10"/>
    <n v="270"/>
    <n v="344"/>
    <n v="59"/>
    <m/>
    <s v=""/>
    <s v=""/>
  </r>
  <r>
    <x v="592"/>
    <s v="D4D7K6"/>
    <n v="1546"/>
    <x v="11"/>
    <n v="345"/>
    <n v="376"/>
    <n v="47"/>
    <m/>
    <s v=""/>
    <s v=""/>
  </r>
  <r>
    <x v="592"/>
    <s v="D4D7K6"/>
    <n v="1546"/>
    <x v="1"/>
    <n v="748"/>
    <n v="936"/>
    <n v="1280"/>
    <s v="Sec7 domain"/>
    <n v="189"/>
    <s v=""/>
  </r>
  <r>
    <x v="593"/>
    <s v="D4D7S6"/>
    <n v="1587"/>
    <x v="0"/>
    <n v="396"/>
    <n v="517"/>
    <n v="737"/>
    <s v="Guanine nucleotide exchange factor in Golgi transport N-terminal"/>
    <s v=""/>
    <n v="122"/>
  </r>
  <r>
    <x v="593"/>
    <s v="D4D7S6"/>
    <n v="1587"/>
    <x v="1"/>
    <n v="663"/>
    <n v="851"/>
    <n v="1280"/>
    <s v="Sec7 domain"/>
    <n v="189"/>
    <s v=""/>
  </r>
  <r>
    <x v="594"/>
    <s v="D4DD07"/>
    <n v="1930"/>
    <x v="2"/>
    <n v="1292"/>
    <n v="1377"/>
    <n v="393"/>
    <s v="Domain of unknown function (DUF1981)"/>
    <s v=""/>
    <s v=""/>
  </r>
  <r>
    <x v="594"/>
    <s v="D4DD07"/>
    <n v="1930"/>
    <x v="0"/>
    <n v="415"/>
    <n v="595"/>
    <n v="737"/>
    <s v="Guanine nucleotide exchange factor in Golgi transport N-terminal"/>
    <s v=""/>
    <n v="181"/>
  </r>
  <r>
    <x v="594"/>
    <s v="D4DD07"/>
    <n v="1930"/>
    <x v="1"/>
    <n v="749"/>
    <n v="937"/>
    <n v="1280"/>
    <s v="Sec7 domain"/>
    <n v="189"/>
    <s v=""/>
  </r>
  <r>
    <x v="595"/>
    <s v="D4DIW4"/>
    <n v="1249"/>
    <x v="1"/>
    <n v="319"/>
    <n v="493"/>
    <n v="1280"/>
    <s v="Sec7 domain"/>
    <n v="175"/>
    <s v=""/>
  </r>
  <r>
    <x v="596"/>
    <s v="D4YWC5"/>
    <n v="634"/>
    <x v="23"/>
    <n v="1"/>
    <n v="34"/>
    <n v="7"/>
    <m/>
    <s v=""/>
    <s v=""/>
  </r>
  <r>
    <x v="596"/>
    <s v="D4YWC5"/>
    <n v="634"/>
    <x v="1"/>
    <n v="169"/>
    <n v="350"/>
    <n v="1280"/>
    <s v="Sec7 domain"/>
    <n v="182"/>
    <s v=""/>
  </r>
  <r>
    <x v="596"/>
    <s v="D4YWC5"/>
    <n v="634"/>
    <x v="7"/>
    <n v="387"/>
    <n v="497"/>
    <n v="8137"/>
    <s v="PH domain"/>
    <s v=""/>
    <s v=""/>
  </r>
  <r>
    <x v="597"/>
    <s v="D5AWV9"/>
    <n v="462"/>
    <x v="64"/>
    <n v="281"/>
    <n v="461"/>
    <n v="22"/>
    <m/>
    <s v=""/>
    <s v=""/>
  </r>
  <r>
    <x v="597"/>
    <s v="D5AWV9"/>
    <n v="462"/>
    <x v="1"/>
    <n v="3"/>
    <n v="194"/>
    <n v="1280"/>
    <s v="Sec7 domain"/>
    <n v="192"/>
    <s v=""/>
  </r>
  <r>
    <x v="598"/>
    <s v="D5GGS8"/>
    <n v="963"/>
    <x v="1"/>
    <n v="229"/>
    <n v="400"/>
    <n v="1280"/>
    <s v="Sec7 domain"/>
    <n v="172"/>
    <s v=""/>
  </r>
  <r>
    <x v="598"/>
    <s v="D5GGS8"/>
    <n v="963"/>
    <x v="19"/>
    <n v="544"/>
    <n v="939"/>
    <n v="46"/>
    <m/>
    <s v=""/>
    <s v=""/>
  </r>
  <r>
    <x v="599"/>
    <s v="D5GJ84"/>
    <n v="1841"/>
    <x v="2"/>
    <n v="1174"/>
    <n v="1259"/>
    <n v="393"/>
    <s v="Domain of unknown function (DUF1981)"/>
    <s v=""/>
    <s v=""/>
  </r>
  <r>
    <x v="599"/>
    <s v="D5GJ84"/>
    <n v="1841"/>
    <x v="0"/>
    <n v="335"/>
    <n v="511"/>
    <n v="737"/>
    <s v="Guanine nucleotide exchange factor in Golgi transport N-terminal"/>
    <s v=""/>
    <n v="177"/>
  </r>
  <r>
    <x v="599"/>
    <s v="D5GJ84"/>
    <n v="1841"/>
    <x v="1"/>
    <n v="667"/>
    <n v="857"/>
    <n v="1280"/>
    <s v="Sec7 domain"/>
    <n v="191"/>
    <s v=""/>
  </r>
  <r>
    <x v="600"/>
    <s v="D5GKL2"/>
    <n v="1486"/>
    <x v="0"/>
    <n v="308"/>
    <n v="465"/>
    <n v="737"/>
    <s v="Guanine nucleotide exchange factor in Golgi transport N-terminal"/>
    <s v=""/>
    <n v="158"/>
  </r>
  <r>
    <x v="600"/>
    <s v="D5GKL2"/>
    <n v="1486"/>
    <x v="1"/>
    <n v="524"/>
    <n v="713"/>
    <n v="1280"/>
    <s v="Sec7 domain"/>
    <n v="190"/>
    <s v=""/>
  </r>
  <r>
    <x v="601"/>
    <s v="D5GLI2"/>
    <n v="903"/>
    <x v="1"/>
    <n v="1"/>
    <n v="148"/>
    <n v="1280"/>
    <s v="Sec7 domain"/>
    <n v="148"/>
    <s v=""/>
  </r>
  <r>
    <x v="601"/>
    <s v="D5GLI2"/>
    <n v="903"/>
    <x v="7"/>
    <n v="271"/>
    <n v="398"/>
    <n v="8137"/>
    <s v="PH domain"/>
    <s v=""/>
    <s v=""/>
  </r>
  <r>
    <x v="601"/>
    <s v="D5GLI2"/>
    <n v="903"/>
    <x v="173"/>
    <n v="675"/>
    <n v="705"/>
    <n v="6"/>
    <m/>
    <s v=""/>
    <s v=""/>
  </r>
  <r>
    <x v="602"/>
    <s v="D5TEM2"/>
    <n v="398"/>
    <x v="1"/>
    <n v="3"/>
    <n v="192"/>
    <n v="1280"/>
    <s v="Sec7 domain"/>
    <n v="190"/>
    <s v=""/>
  </r>
  <r>
    <x v="603"/>
    <s v="D6PS42"/>
    <n v="174"/>
    <x v="1"/>
    <n v="1"/>
    <n v="61"/>
    <n v="1280"/>
    <s v="Sec7 domain"/>
    <n v="61"/>
    <s v=""/>
  </r>
  <r>
    <x v="604"/>
    <s v="D6PS43"/>
    <n v="174"/>
    <x v="1"/>
    <n v="1"/>
    <n v="61"/>
    <n v="1280"/>
    <s v="Sec7 domain"/>
    <n v="61"/>
    <s v=""/>
  </r>
  <r>
    <x v="605"/>
    <s v="D6PS44"/>
    <n v="174"/>
    <x v="1"/>
    <n v="1"/>
    <n v="61"/>
    <n v="1280"/>
    <s v="Sec7 domain"/>
    <n v="61"/>
    <s v=""/>
  </r>
  <r>
    <x v="606"/>
    <s v="D6PS45"/>
    <n v="174"/>
    <x v="1"/>
    <n v="1"/>
    <n v="61"/>
    <n v="1280"/>
    <s v="Sec7 domain"/>
    <n v="61"/>
    <s v=""/>
  </r>
  <r>
    <x v="607"/>
    <s v="D6PS47"/>
    <n v="174"/>
    <x v="1"/>
    <n v="1"/>
    <n v="61"/>
    <n v="1280"/>
    <s v="Sec7 domain"/>
    <n v="61"/>
    <s v=""/>
  </r>
  <r>
    <x v="608"/>
    <s v="D6RCZ5"/>
    <n v="292"/>
    <x v="139"/>
    <n v="2"/>
    <n v="34"/>
    <n v="17"/>
    <m/>
    <s v=""/>
    <s v=""/>
  </r>
  <r>
    <x v="608"/>
    <s v="D6RCZ5"/>
    <n v="292"/>
    <x v="1"/>
    <n v="58"/>
    <n v="243"/>
    <n v="1280"/>
    <s v="Sec7 domain"/>
    <n v="186"/>
    <s v=""/>
  </r>
  <r>
    <x v="609"/>
    <s v="D6RLK7"/>
    <n v="1343"/>
    <x v="83"/>
    <n v="1"/>
    <n v="410"/>
    <n v="4"/>
    <m/>
    <s v=""/>
    <s v=""/>
  </r>
  <r>
    <x v="609"/>
    <s v="D6RLK7"/>
    <n v="1343"/>
    <x v="1"/>
    <n v="586"/>
    <n v="757"/>
    <n v="1280"/>
    <s v="Sec7 domain"/>
    <n v="172"/>
    <s v=""/>
  </r>
  <r>
    <x v="610"/>
    <s v="D6W7F6"/>
    <n v="922"/>
    <x v="16"/>
    <n v="121"/>
    <n v="209"/>
    <n v="80"/>
    <m/>
    <s v=""/>
    <s v=""/>
  </r>
  <r>
    <x v="610"/>
    <s v="D6W7F6"/>
    <n v="922"/>
    <x v="98"/>
    <n v="211"/>
    <n v="382"/>
    <n v="31"/>
    <m/>
    <s v=""/>
    <s v=""/>
  </r>
  <r>
    <x v="610"/>
    <s v="D6W7F6"/>
    <n v="922"/>
    <x v="99"/>
    <n v="383"/>
    <n v="419"/>
    <n v="11"/>
    <m/>
    <s v=""/>
    <s v=""/>
  </r>
  <r>
    <x v="610"/>
    <s v="D6W7F6"/>
    <n v="922"/>
    <x v="1"/>
    <n v="441"/>
    <n v="632"/>
    <n v="1280"/>
    <s v="Sec7 domain"/>
    <n v="192"/>
    <s v=""/>
  </r>
  <r>
    <x v="610"/>
    <s v="D6W7F6"/>
    <n v="922"/>
    <x v="174"/>
    <n v="61"/>
    <n v="119"/>
    <n v="4"/>
    <m/>
    <s v=""/>
    <s v=""/>
  </r>
  <r>
    <x v="610"/>
    <s v="D6W7F6"/>
    <n v="922"/>
    <x v="17"/>
    <n v="641"/>
    <n v="921"/>
    <n v="98"/>
    <m/>
    <s v=""/>
    <s v=""/>
  </r>
  <r>
    <x v="611"/>
    <s v="D6WIH7"/>
    <n v="1664"/>
    <x v="2"/>
    <n v="1074"/>
    <n v="1159"/>
    <n v="393"/>
    <s v="Domain of unknown function (DUF1981)"/>
    <s v=""/>
    <s v=""/>
  </r>
  <r>
    <x v="611"/>
    <s v="D6WIH7"/>
    <n v="1664"/>
    <x v="0"/>
    <n v="314"/>
    <n v="477"/>
    <n v="737"/>
    <s v="Guanine nucleotide exchange factor in Golgi transport N-terminal"/>
    <s v=""/>
    <n v="164"/>
  </r>
  <r>
    <x v="611"/>
    <s v="D6WIH7"/>
    <n v="1664"/>
    <x v="1"/>
    <n v="586"/>
    <n v="773"/>
    <n v="1280"/>
    <s v="Sec7 domain"/>
    <n v="188"/>
    <s v=""/>
  </r>
  <r>
    <x v="612"/>
    <s v="D6WW16"/>
    <n v="1742"/>
    <x v="0"/>
    <n v="340"/>
    <n v="497"/>
    <n v="737"/>
    <s v="Guanine nucleotide exchange factor in Golgi transport N-terminal"/>
    <s v=""/>
    <n v="158"/>
  </r>
  <r>
    <x v="612"/>
    <s v="D6WW16"/>
    <n v="1742"/>
    <x v="1"/>
    <n v="584"/>
    <n v="772"/>
    <n v="1280"/>
    <s v="Sec7 domain"/>
    <n v="189"/>
    <s v=""/>
  </r>
  <r>
    <x v="613"/>
    <s v="D6WW49"/>
    <n v="449"/>
    <x v="1"/>
    <n v="111"/>
    <n v="299"/>
    <n v="1280"/>
    <s v="Sec7 domain"/>
    <n v="189"/>
    <s v=""/>
  </r>
  <r>
    <x v="613"/>
    <s v="D6WW49"/>
    <n v="449"/>
    <x v="104"/>
    <n v="1"/>
    <n v="79"/>
    <n v="36"/>
    <m/>
    <s v=""/>
    <s v=""/>
  </r>
  <r>
    <x v="613"/>
    <s v="D6WW49"/>
    <n v="449"/>
    <x v="7"/>
    <n v="316"/>
    <n v="430"/>
    <n v="8137"/>
    <s v="PH domain"/>
    <s v=""/>
    <s v=""/>
  </r>
  <r>
    <x v="614"/>
    <s v="D6X4C1"/>
    <n v="953"/>
    <x v="1"/>
    <n v="462"/>
    <n v="643"/>
    <n v="1280"/>
    <s v="Sec7 domain"/>
    <n v="182"/>
    <s v=""/>
  </r>
  <r>
    <x v="614"/>
    <s v="D6X4C1"/>
    <n v="953"/>
    <x v="68"/>
    <n v="6"/>
    <n v="77"/>
    <n v="12568"/>
    <s v="PDZ domain (Also known as DHR or GLGF)"/>
    <s v=""/>
    <s v=""/>
  </r>
  <r>
    <x v="614"/>
    <s v="D6X4C1"/>
    <n v="953"/>
    <x v="7"/>
    <n v="682"/>
    <n v="793"/>
    <n v="8137"/>
    <s v="PH domain"/>
    <s v=""/>
    <s v=""/>
  </r>
  <r>
    <x v="615"/>
    <s v="D7FVF3"/>
    <n v="1919"/>
    <x v="0"/>
    <n v="394"/>
    <n v="542"/>
    <n v="737"/>
    <s v="Guanine nucleotide exchange factor in Golgi transport N-terminal"/>
    <s v=""/>
    <n v="149"/>
  </r>
  <r>
    <x v="615"/>
    <s v="D7FVF3"/>
    <n v="1919"/>
    <x v="1"/>
    <n v="700"/>
    <n v="897"/>
    <n v="1280"/>
    <s v="Sec7 domain"/>
    <n v="198"/>
    <s v=""/>
  </r>
  <r>
    <x v="616"/>
    <s v="D7KBF6"/>
    <n v="1454"/>
    <x v="0"/>
    <n v="310"/>
    <n v="477"/>
    <n v="737"/>
    <s v="Guanine nucleotide exchange factor in Golgi transport N-terminal"/>
    <s v=""/>
    <n v="168"/>
  </r>
  <r>
    <x v="616"/>
    <s v="D7KBF6"/>
    <n v="1454"/>
    <x v="1"/>
    <n v="557"/>
    <n v="745"/>
    <n v="1280"/>
    <s v="Sec7 domain"/>
    <n v="189"/>
    <s v=""/>
  </r>
  <r>
    <x v="617"/>
    <s v="D7KP56"/>
    <n v="1750"/>
    <x v="2"/>
    <n v="1156"/>
    <n v="1241"/>
    <n v="393"/>
    <s v="Domain of unknown function (DUF1981)"/>
    <s v=""/>
    <s v=""/>
  </r>
  <r>
    <x v="617"/>
    <s v="D7KP56"/>
    <n v="1750"/>
    <x v="0"/>
    <n v="333"/>
    <n v="493"/>
    <n v="737"/>
    <s v="Guanine nucleotide exchange factor in Golgi transport N-terminal"/>
    <s v=""/>
    <n v="161"/>
  </r>
  <r>
    <x v="617"/>
    <s v="D7KP56"/>
    <n v="1750"/>
    <x v="1"/>
    <n v="605"/>
    <n v="790"/>
    <n v="1280"/>
    <s v="Sec7 domain"/>
    <n v="186"/>
    <s v=""/>
  </r>
  <r>
    <x v="618"/>
    <s v="D7LM91"/>
    <n v="1758"/>
    <x v="2"/>
    <n v="1096"/>
    <n v="1181"/>
    <n v="393"/>
    <s v="Domain of unknown function (DUF1981)"/>
    <s v=""/>
    <s v=""/>
  </r>
  <r>
    <x v="618"/>
    <s v="D7LM91"/>
    <n v="1758"/>
    <x v="18"/>
    <n v="271"/>
    <n v="295"/>
    <n v="9"/>
    <m/>
    <s v=""/>
    <s v=""/>
  </r>
  <r>
    <x v="618"/>
    <s v="D7LM91"/>
    <n v="1758"/>
    <x v="0"/>
    <n v="331"/>
    <n v="442"/>
    <n v="737"/>
    <s v="Guanine nucleotide exchange factor in Golgi transport N-terminal"/>
    <s v=""/>
    <n v="112"/>
  </r>
  <r>
    <x v="618"/>
    <s v="D7LM91"/>
    <n v="1758"/>
    <x v="0"/>
    <n v="444"/>
    <n v="512"/>
    <n v="737"/>
    <s v="Guanine nucleotide exchange factor in Golgi transport N-terminal"/>
    <s v=""/>
    <n v="69"/>
  </r>
  <r>
    <x v="618"/>
    <s v="D7LM91"/>
    <n v="1758"/>
    <x v="1"/>
    <n v="599"/>
    <n v="785"/>
    <n v="1280"/>
    <s v="Sec7 domain"/>
    <n v="187"/>
    <s v=""/>
  </r>
  <r>
    <x v="619"/>
    <s v="D7LRV1"/>
    <n v="1793"/>
    <x v="2"/>
    <n v="1166"/>
    <n v="1251"/>
    <n v="393"/>
    <s v="Domain of unknown function (DUF1981)"/>
    <s v=""/>
    <s v=""/>
  </r>
  <r>
    <x v="619"/>
    <s v="D7LRV1"/>
    <n v="1793"/>
    <x v="0"/>
    <n v="343"/>
    <n v="506"/>
    <n v="737"/>
    <s v="Guanine nucleotide exchange factor in Golgi transport N-terminal"/>
    <s v=""/>
    <n v="164"/>
  </r>
  <r>
    <x v="619"/>
    <s v="D7LRV1"/>
    <n v="1793"/>
    <x v="1"/>
    <n v="615"/>
    <n v="800"/>
    <n v="1280"/>
    <s v="Sec7 domain"/>
    <n v="186"/>
    <s v=""/>
  </r>
  <r>
    <x v="620"/>
    <s v="D7LZ99"/>
    <n v="1376"/>
    <x v="0"/>
    <n v="235"/>
    <n v="400"/>
    <n v="737"/>
    <s v="Guanine nucleotide exchange factor in Golgi transport N-terminal"/>
    <s v=""/>
    <n v="166"/>
  </r>
  <r>
    <x v="620"/>
    <s v="D7LZ99"/>
    <n v="1376"/>
    <x v="1"/>
    <n v="489"/>
    <n v="677"/>
    <n v="1280"/>
    <s v="Sec7 domain"/>
    <n v="189"/>
    <s v=""/>
  </r>
  <r>
    <x v="621"/>
    <s v="D7MD11"/>
    <n v="1704"/>
    <x v="2"/>
    <n v="1109"/>
    <n v="1194"/>
    <n v="393"/>
    <s v="Domain of unknown function (DUF1981)"/>
    <s v=""/>
    <s v=""/>
  </r>
  <r>
    <x v="621"/>
    <s v="D7MD11"/>
    <n v="1704"/>
    <x v="0"/>
    <n v="289"/>
    <n v="452"/>
    <n v="737"/>
    <s v="Guanine nucleotide exchange factor in Golgi transport N-terminal"/>
    <s v=""/>
    <n v="164"/>
  </r>
  <r>
    <x v="621"/>
    <s v="D7MD11"/>
    <n v="1704"/>
    <x v="1"/>
    <n v="559"/>
    <n v="744"/>
    <n v="1280"/>
    <s v="Sec7 domain"/>
    <n v="186"/>
    <s v=""/>
  </r>
  <r>
    <x v="622"/>
    <s v="D7MEW8"/>
    <n v="1694"/>
    <x v="2"/>
    <n v="1097"/>
    <n v="1182"/>
    <n v="393"/>
    <s v="Domain of unknown function (DUF1981)"/>
    <s v=""/>
    <s v=""/>
  </r>
  <r>
    <x v="622"/>
    <s v="D7MEW8"/>
    <n v="1694"/>
    <x v="0"/>
    <n v="270"/>
    <n v="444"/>
    <n v="737"/>
    <s v="Guanine nucleotide exchange factor in Golgi transport N-terminal"/>
    <s v=""/>
    <n v="175"/>
  </r>
  <r>
    <x v="622"/>
    <s v="D7MEW8"/>
    <n v="1694"/>
    <x v="1"/>
    <n v="548"/>
    <n v="734"/>
    <n v="1280"/>
    <s v="Sec7 domain"/>
    <n v="187"/>
    <s v=""/>
  </r>
  <r>
    <x v="623"/>
    <s v="D7MJL2"/>
    <n v="1445"/>
    <x v="0"/>
    <n v="311"/>
    <n v="478"/>
    <n v="737"/>
    <s v="Guanine nucleotide exchange factor in Golgi transport N-terminal"/>
    <s v=""/>
    <n v="168"/>
  </r>
  <r>
    <x v="623"/>
    <s v="D7MJL2"/>
    <n v="1445"/>
    <x v="1"/>
    <n v="558"/>
    <n v="745"/>
    <n v="1280"/>
    <s v="Sec7 domain"/>
    <n v="188"/>
    <s v=""/>
  </r>
  <r>
    <x v="624"/>
    <s v="D7TBQ4"/>
    <n v="1126"/>
    <x v="0"/>
    <n v="252"/>
    <n v="417"/>
    <n v="737"/>
    <s v="Guanine nucleotide exchange factor in Golgi transport N-terminal"/>
    <s v=""/>
    <n v="166"/>
  </r>
  <r>
    <x v="624"/>
    <s v="D7TBQ4"/>
    <n v="1126"/>
    <x v="1"/>
    <n v="475"/>
    <n v="651"/>
    <n v="1280"/>
    <s v="Sec7 domain"/>
    <n v="177"/>
    <s v=""/>
  </r>
  <r>
    <x v="625"/>
    <s v="D7TC77"/>
    <n v="1778"/>
    <x v="2"/>
    <n v="1089"/>
    <n v="1174"/>
    <n v="393"/>
    <s v="Domain of unknown function (DUF1981)"/>
    <s v=""/>
    <s v=""/>
  </r>
  <r>
    <x v="625"/>
    <s v="D7TC77"/>
    <n v="1778"/>
    <x v="18"/>
    <n v="269"/>
    <n v="311"/>
    <n v="9"/>
    <m/>
    <s v=""/>
    <s v=""/>
  </r>
  <r>
    <x v="625"/>
    <s v="D7TC77"/>
    <n v="1778"/>
    <x v="0"/>
    <n v="347"/>
    <n v="504"/>
    <n v="737"/>
    <s v="Guanine nucleotide exchange factor in Golgi transport N-terminal"/>
    <s v=""/>
    <n v="158"/>
  </r>
  <r>
    <x v="625"/>
    <s v="D7TC77"/>
    <n v="1778"/>
    <x v="1"/>
    <n v="591"/>
    <n v="777"/>
    <n v="1280"/>
    <s v="Sec7 domain"/>
    <n v="187"/>
    <s v=""/>
  </r>
  <r>
    <x v="626"/>
    <s v="D7TTT6"/>
    <n v="1264"/>
    <x v="0"/>
    <n v="287"/>
    <n v="454"/>
    <n v="737"/>
    <s v="Guanine nucleotide exchange factor in Golgi transport N-terminal"/>
    <s v=""/>
    <n v="168"/>
  </r>
  <r>
    <x v="626"/>
    <s v="D7TTT6"/>
    <n v="1264"/>
    <x v="1"/>
    <n v="512"/>
    <n v="699"/>
    <n v="1280"/>
    <s v="Sec7 domain"/>
    <n v="188"/>
    <s v=""/>
  </r>
  <r>
    <x v="627"/>
    <s v="D7U4P9"/>
    <n v="1611"/>
    <x v="0"/>
    <n v="202"/>
    <n v="365"/>
    <n v="737"/>
    <s v="Guanine nucleotide exchange factor in Golgi transport N-terminal"/>
    <s v=""/>
    <n v="164"/>
  </r>
  <r>
    <x v="627"/>
    <s v="D7U4P9"/>
    <n v="1611"/>
    <x v="1"/>
    <n v="470"/>
    <n v="655"/>
    <n v="1280"/>
    <s v="Sec7 domain"/>
    <n v="186"/>
    <s v=""/>
  </r>
  <r>
    <x v="627"/>
    <s v="D7U4P9"/>
    <n v="1611"/>
    <x v="2"/>
    <n v="999"/>
    <n v="1084"/>
    <n v="393"/>
    <s v="Domain of unknown function (DUF1981)"/>
    <s v=""/>
    <s v=""/>
  </r>
  <r>
    <x v="628"/>
    <s v="D7U7T4"/>
    <n v="1753"/>
    <x v="2"/>
    <n v="1134"/>
    <n v="1219"/>
    <n v="393"/>
    <s v="Domain of unknown function (DUF1981)"/>
    <s v=""/>
    <s v=""/>
  </r>
  <r>
    <x v="628"/>
    <s v="D7U7T4"/>
    <n v="1753"/>
    <x v="0"/>
    <n v="245"/>
    <n v="472"/>
    <n v="737"/>
    <s v="Guanine nucleotide exchange factor in Golgi transport N-terminal"/>
    <s v=""/>
    <n v="228"/>
  </r>
  <r>
    <x v="628"/>
    <s v="D7U7T4"/>
    <n v="1753"/>
    <x v="1"/>
    <n v="581"/>
    <n v="766"/>
    <n v="1280"/>
    <s v="Sec7 domain"/>
    <n v="186"/>
    <s v=""/>
  </r>
  <r>
    <x v="629"/>
    <s v="D8LFA1"/>
    <n v="2336"/>
    <x v="2"/>
    <n v="1396"/>
    <n v="1481"/>
    <n v="393"/>
    <s v="Domain of unknown function (DUF1981)"/>
    <s v=""/>
    <s v=""/>
  </r>
  <r>
    <x v="629"/>
    <s v="D8LFA1"/>
    <n v="2336"/>
    <x v="0"/>
    <n v="285"/>
    <n v="424"/>
    <n v="737"/>
    <s v="Guanine nucleotide exchange factor in Golgi transport N-terminal"/>
    <s v=""/>
    <n v="140"/>
  </r>
  <r>
    <x v="629"/>
    <s v="D8LFA1"/>
    <n v="2336"/>
    <x v="1"/>
    <n v="625"/>
    <n v="819"/>
    <n v="1280"/>
    <s v="Sec7 domain"/>
    <n v="195"/>
    <s v=""/>
  </r>
  <r>
    <x v="630"/>
    <s v="D8LK46"/>
    <n v="1084"/>
    <x v="1"/>
    <n v="409"/>
    <n v="595"/>
    <n v="1280"/>
    <s v="Sec7 domain"/>
    <n v="187"/>
    <s v=""/>
  </r>
  <r>
    <x v="630"/>
    <s v="D8LK46"/>
    <n v="1084"/>
    <x v="7"/>
    <n v="613"/>
    <n v="725"/>
    <n v="8137"/>
    <s v="PH domain"/>
    <s v=""/>
    <s v=""/>
  </r>
  <r>
    <x v="631"/>
    <s v="D8LKD8"/>
    <n v="1364"/>
    <x v="1"/>
    <n v="284"/>
    <n v="469"/>
    <n v="1280"/>
    <s v="Sec7 domain"/>
    <n v="186"/>
    <s v=""/>
  </r>
  <r>
    <x v="632"/>
    <s v="D8LQI7"/>
    <n v="2176"/>
    <x v="2"/>
    <n v="1328"/>
    <n v="1404"/>
    <n v="393"/>
    <s v="Domain of unknown function (DUF1981)"/>
    <s v=""/>
    <s v=""/>
  </r>
  <r>
    <x v="632"/>
    <s v="D8LQI7"/>
    <n v="2176"/>
    <x v="0"/>
    <n v="367"/>
    <n v="538"/>
    <n v="737"/>
    <s v="Guanine nucleotide exchange factor in Golgi transport N-terminal"/>
    <s v=""/>
    <n v="172"/>
  </r>
  <r>
    <x v="632"/>
    <s v="D8LQI7"/>
    <n v="2176"/>
    <x v="1"/>
    <n v="665"/>
    <n v="859"/>
    <n v="1280"/>
    <s v="Sec7 domain"/>
    <n v="195"/>
    <s v=""/>
  </r>
  <r>
    <x v="633"/>
    <s v="D8LRA5"/>
    <n v="1513"/>
    <x v="0"/>
    <n v="293"/>
    <n v="394"/>
    <n v="737"/>
    <s v="Guanine nucleotide exchange factor in Golgi transport N-terminal"/>
    <s v=""/>
    <n v="102"/>
  </r>
  <r>
    <x v="633"/>
    <s v="D8LRA5"/>
    <n v="1513"/>
    <x v="0"/>
    <n v="450"/>
    <n v="489"/>
    <n v="737"/>
    <s v="Guanine nucleotide exchange factor in Golgi transport N-terminal"/>
    <s v=""/>
    <n v="40"/>
  </r>
  <r>
    <x v="633"/>
    <s v="D8LRA5"/>
    <n v="1513"/>
    <x v="1"/>
    <n v="504"/>
    <n v="719"/>
    <n v="1280"/>
    <s v="Sec7 domain"/>
    <n v="216"/>
    <s v=""/>
  </r>
  <r>
    <x v="634"/>
    <s v="D8M1G2"/>
    <n v="289"/>
    <x v="1"/>
    <n v="1"/>
    <n v="66"/>
    <n v="1280"/>
    <s v="Sec7 domain"/>
    <n v="66"/>
    <s v=""/>
  </r>
  <r>
    <x v="635"/>
    <s v="D8M2L2"/>
    <n v="421"/>
    <x v="1"/>
    <n v="1"/>
    <n v="105"/>
    <n v="1280"/>
    <s v="Sec7 domain"/>
    <n v="105"/>
    <s v=""/>
  </r>
  <r>
    <x v="636"/>
    <s v="D8M5W8"/>
    <n v="410"/>
    <x v="1"/>
    <n v="51"/>
    <n v="245"/>
    <n v="1280"/>
    <s v="Sec7 domain"/>
    <n v="195"/>
    <s v=""/>
  </r>
  <r>
    <x v="637"/>
    <s v="D8MAY6"/>
    <n v="1744"/>
    <x v="2"/>
    <n v="1074"/>
    <n v="1159"/>
    <n v="393"/>
    <s v="Domain of unknown function (DUF1981)"/>
    <s v=""/>
    <s v=""/>
  </r>
  <r>
    <x v="637"/>
    <s v="D8MAY6"/>
    <n v="1744"/>
    <x v="0"/>
    <n v="272"/>
    <n v="428"/>
    <n v="737"/>
    <s v="Guanine nucleotide exchange factor in Golgi transport N-terminal"/>
    <s v=""/>
    <n v="157"/>
  </r>
  <r>
    <x v="637"/>
    <s v="D8MAY6"/>
    <n v="1744"/>
    <x v="1"/>
    <n v="551"/>
    <n v="740"/>
    <n v="1280"/>
    <s v="Sec7 domain"/>
    <n v="190"/>
    <s v=""/>
  </r>
  <r>
    <x v="638"/>
    <s v="D8PK97"/>
    <n v="1322"/>
    <x v="175"/>
    <n v="1182"/>
    <n v="1223"/>
    <n v="902"/>
    <m/>
    <s v=""/>
    <s v=""/>
  </r>
  <r>
    <x v="638"/>
    <s v="D8PK97"/>
    <n v="1322"/>
    <x v="82"/>
    <n v="153"/>
    <n v="192"/>
    <n v="2"/>
    <m/>
    <s v=""/>
    <s v=""/>
  </r>
  <r>
    <x v="638"/>
    <s v="D8PK97"/>
    <n v="1322"/>
    <x v="1"/>
    <n v="459"/>
    <n v="629"/>
    <n v="1280"/>
    <s v="Sec7 domain"/>
    <n v="171"/>
    <s v=""/>
  </r>
  <r>
    <x v="638"/>
    <s v="D8PK97"/>
    <n v="1322"/>
    <x v="7"/>
    <n v="764"/>
    <n v="889"/>
    <n v="8137"/>
    <s v="PH domain"/>
    <s v=""/>
    <s v=""/>
  </r>
  <r>
    <x v="639"/>
    <s v="D8PRN3"/>
    <n v="1763"/>
    <x v="2"/>
    <n v="1186"/>
    <n v="1271"/>
    <n v="393"/>
    <s v="Domain of unknown function (DUF1981)"/>
    <s v=""/>
    <s v=""/>
  </r>
  <r>
    <x v="639"/>
    <s v="D8PRN3"/>
    <n v="1763"/>
    <x v="0"/>
    <n v="340"/>
    <n v="516"/>
    <n v="737"/>
    <s v="Guanine nucleotide exchange factor in Golgi transport N-terminal"/>
    <s v=""/>
    <n v="177"/>
  </r>
  <r>
    <x v="639"/>
    <s v="D8PRN3"/>
    <n v="1763"/>
    <x v="1"/>
    <n v="672"/>
    <n v="867"/>
    <n v="1280"/>
    <s v="Sec7 domain"/>
    <n v="196"/>
    <s v=""/>
  </r>
  <r>
    <x v="640"/>
    <s v="D8PVZ0"/>
    <n v="1485"/>
    <x v="0"/>
    <n v="284"/>
    <n v="409"/>
    <n v="737"/>
    <s v="Guanine nucleotide exchange factor in Golgi transport N-terminal"/>
    <s v=""/>
    <n v="126"/>
  </r>
  <r>
    <x v="640"/>
    <s v="D8PVZ0"/>
    <n v="1485"/>
    <x v="0"/>
    <n v="445"/>
    <n v="488"/>
    <n v="737"/>
    <s v="Guanine nucleotide exchange factor in Golgi transport N-terminal"/>
    <s v=""/>
    <n v="44"/>
  </r>
  <r>
    <x v="640"/>
    <s v="D8PVZ0"/>
    <n v="1485"/>
    <x v="1"/>
    <n v="554"/>
    <n v="744"/>
    <n v="1280"/>
    <s v="Sec7 domain"/>
    <n v="191"/>
    <s v=""/>
  </r>
  <r>
    <x v="641"/>
    <s v="D8QC71"/>
    <n v="1634"/>
    <x v="71"/>
    <n v="1055"/>
    <n v="1153"/>
    <n v="16"/>
    <m/>
    <s v=""/>
    <s v=""/>
  </r>
  <r>
    <x v="641"/>
    <s v="D8QC71"/>
    <n v="1634"/>
    <x v="1"/>
    <n v="1171"/>
    <n v="1363"/>
    <n v="1280"/>
    <s v="Sec7 domain"/>
    <n v="193"/>
    <s v=""/>
  </r>
  <r>
    <x v="641"/>
    <s v="D8QC71"/>
    <n v="1634"/>
    <x v="70"/>
    <n v="1384"/>
    <n v="1512"/>
    <n v="8"/>
    <m/>
    <s v=""/>
    <s v=""/>
  </r>
  <r>
    <x v="641"/>
    <s v="D8QC71"/>
    <n v="1634"/>
    <x v="84"/>
    <n v="20"/>
    <n v="49"/>
    <n v="3"/>
    <m/>
    <s v=""/>
    <s v=""/>
  </r>
  <r>
    <x v="641"/>
    <s v="D8QC71"/>
    <n v="1634"/>
    <x v="71"/>
    <n v="241"/>
    <n v="288"/>
    <n v="16"/>
    <m/>
    <s v=""/>
    <s v=""/>
  </r>
  <r>
    <x v="641"/>
    <s v="D8QC71"/>
    <n v="1634"/>
    <x v="71"/>
    <n v="676"/>
    <n v="726"/>
    <n v="16"/>
    <m/>
    <s v=""/>
    <s v=""/>
  </r>
  <r>
    <x v="642"/>
    <s v="D8QCM0"/>
    <n v="1384"/>
    <x v="83"/>
    <n v="143"/>
    <n v="186"/>
    <n v="4"/>
    <m/>
    <s v=""/>
    <s v=""/>
  </r>
  <r>
    <x v="642"/>
    <s v="D8QCM0"/>
    <n v="1384"/>
    <x v="1"/>
    <n v="581"/>
    <n v="778"/>
    <n v="1280"/>
    <s v="Sec7 domain"/>
    <n v="198"/>
    <s v=""/>
  </r>
  <r>
    <x v="643"/>
    <s v="D8QTL1"/>
    <n v="1633"/>
    <x v="2"/>
    <n v="1064"/>
    <n v="1149"/>
    <n v="393"/>
    <s v="Domain of unknown function (DUF1981)"/>
    <s v=""/>
    <s v=""/>
  </r>
  <r>
    <x v="643"/>
    <s v="D8QTL1"/>
    <n v="1633"/>
    <x v="0"/>
    <n v="252"/>
    <n v="416"/>
    <n v="737"/>
    <s v="Guanine nucleotide exchange factor in Golgi transport N-terminal"/>
    <s v=""/>
    <n v="165"/>
  </r>
  <r>
    <x v="643"/>
    <s v="D8QTL1"/>
    <n v="1633"/>
    <x v="1"/>
    <n v="518"/>
    <n v="704"/>
    <n v="1280"/>
    <s v="Sec7 domain"/>
    <n v="187"/>
    <s v=""/>
  </r>
  <r>
    <x v="644"/>
    <s v="D8R6C8"/>
    <n v="1240"/>
    <x v="0"/>
    <n v="263"/>
    <n v="421"/>
    <n v="737"/>
    <s v="Guanine nucleotide exchange factor in Golgi transport N-terminal"/>
    <s v=""/>
    <n v="159"/>
  </r>
  <r>
    <x v="644"/>
    <s v="D8R6C8"/>
    <n v="1240"/>
    <x v="1"/>
    <n v="492"/>
    <n v="678"/>
    <n v="1280"/>
    <s v="Sec7 domain"/>
    <n v="187"/>
    <s v=""/>
  </r>
  <r>
    <x v="644"/>
    <s v="D8R6C8"/>
    <n v="1240"/>
    <x v="2"/>
    <n v="984"/>
    <n v="1069"/>
    <n v="393"/>
    <s v="Domain of unknown function (DUF1981)"/>
    <s v=""/>
    <s v=""/>
  </r>
  <r>
    <x v="645"/>
    <s v="D8RRX5"/>
    <n v="1772"/>
    <x v="2"/>
    <n v="1179"/>
    <n v="1264"/>
    <n v="393"/>
    <s v="Domain of unknown function (DUF1981)"/>
    <s v=""/>
    <s v=""/>
  </r>
  <r>
    <x v="645"/>
    <s v="D8RRX5"/>
    <n v="1772"/>
    <x v="0"/>
    <n v="359"/>
    <n v="521"/>
    <n v="737"/>
    <s v="Guanine nucleotide exchange factor in Golgi transport N-terminal"/>
    <s v=""/>
    <n v="163"/>
  </r>
  <r>
    <x v="645"/>
    <s v="D8RRX5"/>
    <n v="1772"/>
    <x v="1"/>
    <n v="629"/>
    <n v="814"/>
    <n v="1280"/>
    <s v="Sec7 domain"/>
    <n v="186"/>
    <s v=""/>
  </r>
  <r>
    <x v="646"/>
    <s v="D8RTD8"/>
    <n v="1430"/>
    <x v="0"/>
    <n v="278"/>
    <n v="443"/>
    <n v="737"/>
    <s v="Guanine nucleotide exchange factor in Golgi transport N-terminal"/>
    <s v=""/>
    <n v="166"/>
  </r>
  <r>
    <x v="646"/>
    <s v="D8RTD8"/>
    <n v="1430"/>
    <x v="1"/>
    <n v="525"/>
    <n v="713"/>
    <n v="1280"/>
    <s v="Sec7 domain"/>
    <n v="189"/>
    <s v=""/>
  </r>
  <r>
    <x v="647"/>
    <s v="D8S4M5"/>
    <n v="1224"/>
    <x v="0"/>
    <n v="247"/>
    <n v="405"/>
    <n v="737"/>
    <s v="Guanine nucleotide exchange factor in Golgi transport N-terminal"/>
    <s v=""/>
    <n v="159"/>
  </r>
  <r>
    <x v="647"/>
    <s v="D8S4M5"/>
    <n v="1224"/>
    <x v="1"/>
    <n v="476"/>
    <n v="662"/>
    <n v="1280"/>
    <s v="Sec7 domain"/>
    <n v="187"/>
    <s v=""/>
  </r>
  <r>
    <x v="647"/>
    <s v="D8S4M5"/>
    <n v="1224"/>
    <x v="2"/>
    <n v="968"/>
    <n v="1053"/>
    <n v="393"/>
    <s v="Domain of unknown function (DUF1981)"/>
    <s v=""/>
    <s v=""/>
  </r>
  <r>
    <x v="648"/>
    <s v="D8SBR4"/>
    <n v="3645"/>
    <x v="0"/>
    <n v="1887"/>
    <n v="2037"/>
    <n v="737"/>
    <s v="Guanine nucleotide exchange factor in Golgi transport N-terminal"/>
    <s v=""/>
    <n v="151"/>
  </r>
  <r>
    <x v="648"/>
    <s v="D8SBR4"/>
    <n v="3645"/>
    <x v="1"/>
    <n v="2098"/>
    <n v="2284"/>
    <n v="1280"/>
    <s v="Sec7 domain"/>
    <n v="187"/>
    <s v=""/>
  </r>
  <r>
    <x v="648"/>
    <s v="D8SBR4"/>
    <n v="3645"/>
    <x v="2"/>
    <n v="2630"/>
    <n v="2718"/>
    <n v="393"/>
    <s v="Domain of unknown function (DUF1981)"/>
    <s v=""/>
    <s v=""/>
  </r>
  <r>
    <x v="648"/>
    <s v="D8SBR4"/>
    <n v="3645"/>
    <x v="176"/>
    <n v="3222"/>
    <n v="3399"/>
    <n v="6045"/>
    <s v="Domain of unknown function DUF21"/>
    <s v=""/>
    <s v=""/>
  </r>
  <r>
    <x v="649"/>
    <s v="D8SJM0"/>
    <n v="1772"/>
    <x v="2"/>
    <n v="1179"/>
    <n v="1264"/>
    <n v="393"/>
    <s v="Domain of unknown function (DUF1981)"/>
    <s v=""/>
    <s v=""/>
  </r>
  <r>
    <x v="649"/>
    <s v="D8SJM0"/>
    <n v="1772"/>
    <x v="0"/>
    <n v="359"/>
    <n v="521"/>
    <n v="737"/>
    <s v="Guanine nucleotide exchange factor in Golgi transport N-terminal"/>
    <s v=""/>
    <n v="163"/>
  </r>
  <r>
    <x v="649"/>
    <s v="D8SJM0"/>
    <n v="1772"/>
    <x v="1"/>
    <n v="629"/>
    <n v="814"/>
    <n v="1280"/>
    <s v="Sec7 domain"/>
    <n v="186"/>
    <s v=""/>
  </r>
  <r>
    <x v="650"/>
    <s v="D8SQT4"/>
    <n v="1415"/>
    <x v="0"/>
    <n v="263"/>
    <n v="428"/>
    <n v="737"/>
    <s v="Guanine nucleotide exchange factor in Golgi transport N-terminal"/>
    <s v=""/>
    <n v="166"/>
  </r>
  <r>
    <x v="650"/>
    <s v="D8SQT4"/>
    <n v="1415"/>
    <x v="1"/>
    <n v="510"/>
    <n v="698"/>
    <n v="1280"/>
    <s v="Sec7 domain"/>
    <n v="189"/>
    <s v=""/>
  </r>
  <r>
    <x v="651"/>
    <s v="D8SU68"/>
    <n v="156"/>
    <x v="1"/>
    <n v="85"/>
    <n v="129"/>
    <n v="1280"/>
    <s v="Sec7 domain"/>
    <n v="45"/>
    <s v=""/>
  </r>
  <r>
    <x v="652"/>
    <s v="D8T3G4"/>
    <n v="186"/>
    <x v="1"/>
    <n v="109"/>
    <n v="159"/>
    <n v="1280"/>
    <s v="Sec7 domain"/>
    <n v="51"/>
    <s v=""/>
  </r>
  <r>
    <x v="653"/>
    <s v="D8TD12"/>
    <n v="252"/>
    <x v="1"/>
    <n v="75"/>
    <n v="186"/>
    <n v="1280"/>
    <s v="Sec7 domain"/>
    <n v="112"/>
    <s v=""/>
  </r>
  <r>
    <x v="653"/>
    <s v="D8TD12"/>
    <n v="252"/>
    <x v="1"/>
    <n v="182"/>
    <n v="225"/>
    <n v="1280"/>
    <s v="Sec7 domain"/>
    <n v="44"/>
    <s v=""/>
  </r>
  <r>
    <x v="654"/>
    <s v="D8TK76"/>
    <n v="138"/>
    <x v="1"/>
    <n v="2"/>
    <n v="138"/>
    <n v="1280"/>
    <s v="Sec7 domain"/>
    <n v="137"/>
    <s v=""/>
  </r>
  <r>
    <x v="655"/>
    <s v="D8TLF1"/>
    <n v="1562"/>
    <x v="0"/>
    <n v="217"/>
    <n v="380"/>
    <n v="737"/>
    <s v="Guanine nucleotide exchange factor in Golgi transport N-terminal"/>
    <s v=""/>
    <n v="164"/>
  </r>
  <r>
    <x v="655"/>
    <s v="D8TLF1"/>
    <n v="1562"/>
    <x v="66"/>
    <n v="432"/>
    <n v="572"/>
    <n v="2"/>
    <m/>
    <s v=""/>
    <s v=""/>
  </r>
  <r>
    <x v="655"/>
    <s v="D8TLF1"/>
    <n v="1562"/>
    <x v="1"/>
    <n v="584"/>
    <n v="812"/>
    <n v="1280"/>
    <s v="Sec7 domain"/>
    <n v="229"/>
    <s v=""/>
  </r>
  <r>
    <x v="656"/>
    <s v="D8TPX3"/>
    <n v="1645"/>
    <x v="65"/>
    <n v="1336"/>
    <n v="1623"/>
    <n v="2"/>
    <m/>
    <s v=""/>
    <s v=""/>
  </r>
  <r>
    <x v="656"/>
    <s v="D8TPX3"/>
    <n v="1645"/>
    <x v="0"/>
    <n v="154"/>
    <n v="317"/>
    <n v="737"/>
    <s v="Guanine nucleotide exchange factor in Golgi transport N-terminal"/>
    <s v=""/>
    <n v="164"/>
  </r>
  <r>
    <x v="656"/>
    <s v="D8TPX3"/>
    <n v="1645"/>
    <x v="1"/>
    <n v="430"/>
    <n v="615"/>
    <n v="1280"/>
    <s v="Sec7 domain"/>
    <n v="186"/>
    <s v=""/>
  </r>
  <r>
    <x v="656"/>
    <s v="D8TPX3"/>
    <n v="1645"/>
    <x v="2"/>
    <n v="982"/>
    <n v="1067"/>
    <n v="393"/>
    <s v="Domain of unknown function (DUF1981)"/>
    <s v=""/>
    <s v=""/>
  </r>
  <r>
    <x v="657"/>
    <s v="E0S9P9"/>
    <n v="1058"/>
    <x v="177"/>
    <n v="1"/>
    <n v="280"/>
    <n v="2"/>
    <m/>
    <s v=""/>
    <s v=""/>
  </r>
  <r>
    <x v="657"/>
    <s v="E0S9P9"/>
    <n v="1058"/>
    <x v="1"/>
    <n v="286"/>
    <n v="480"/>
    <n v="1280"/>
    <s v="Sec7 domain"/>
    <n v="195"/>
    <s v=""/>
  </r>
  <r>
    <x v="657"/>
    <s v="E0S9P9"/>
    <n v="1058"/>
    <x v="178"/>
    <n v="529"/>
    <n v="1010"/>
    <n v="2"/>
    <m/>
    <s v=""/>
    <s v=""/>
  </r>
  <r>
    <x v="658"/>
    <s v="E0VA79"/>
    <n v="848"/>
    <x v="16"/>
    <n v="13"/>
    <n v="74"/>
    <n v="80"/>
    <m/>
    <s v=""/>
    <s v=""/>
  </r>
  <r>
    <x v="658"/>
    <s v="E0VA79"/>
    <n v="848"/>
    <x v="98"/>
    <n v="233"/>
    <n v="289"/>
    <n v="31"/>
    <m/>
    <s v=""/>
    <s v=""/>
  </r>
  <r>
    <x v="658"/>
    <s v="E0VA79"/>
    <n v="848"/>
    <x v="1"/>
    <n v="350"/>
    <n v="543"/>
    <n v="1280"/>
    <s v="Sec7 domain"/>
    <n v="194"/>
    <s v=""/>
  </r>
  <r>
    <x v="658"/>
    <s v="E0VA79"/>
    <n v="848"/>
    <x v="17"/>
    <n v="551"/>
    <n v="787"/>
    <n v="98"/>
    <m/>
    <s v=""/>
    <s v=""/>
  </r>
  <r>
    <x v="659"/>
    <s v="E0VGS6"/>
    <n v="1780"/>
    <x v="2"/>
    <n v="1149"/>
    <n v="1235"/>
    <n v="393"/>
    <s v="Domain of unknown function (DUF1981)"/>
    <s v=""/>
    <s v=""/>
  </r>
  <r>
    <x v="659"/>
    <s v="E0VGS6"/>
    <n v="1780"/>
    <x v="0"/>
    <n v="357"/>
    <n v="520"/>
    <n v="737"/>
    <s v="Guanine nucleotide exchange factor in Golgi transport N-terminal"/>
    <s v=""/>
    <n v="164"/>
  </r>
  <r>
    <x v="659"/>
    <s v="E0VGS6"/>
    <n v="1780"/>
    <x v="1"/>
    <n v="636"/>
    <n v="823"/>
    <n v="1280"/>
    <s v="Sec7 domain"/>
    <n v="188"/>
    <s v=""/>
  </r>
  <r>
    <x v="660"/>
    <s v="E0VI67"/>
    <n v="904"/>
    <x v="67"/>
    <n v="400"/>
    <n v="446"/>
    <n v="31"/>
    <m/>
    <s v=""/>
    <s v=""/>
  </r>
  <r>
    <x v="660"/>
    <s v="E0VI67"/>
    <n v="904"/>
    <x v="1"/>
    <n v="506"/>
    <n v="721"/>
    <n v="1280"/>
    <s v="Sec7 domain"/>
    <n v="216"/>
    <s v=""/>
  </r>
  <r>
    <x v="660"/>
    <s v="E0VI67"/>
    <n v="904"/>
    <x v="67"/>
    <n v="56"/>
    <n v="193"/>
    <n v="31"/>
    <m/>
    <s v=""/>
    <s v=""/>
  </r>
  <r>
    <x v="661"/>
    <s v="E0VX44"/>
    <n v="1993"/>
    <x v="0"/>
    <n v="403"/>
    <n v="560"/>
    <n v="737"/>
    <s v="Guanine nucleotide exchange factor in Golgi transport N-terminal"/>
    <s v=""/>
    <n v="158"/>
  </r>
  <r>
    <x v="661"/>
    <s v="E0VX44"/>
    <n v="1993"/>
    <x v="1"/>
    <n v="645"/>
    <n v="835"/>
    <n v="1280"/>
    <s v="Sec7 domain"/>
    <n v="191"/>
    <s v=""/>
  </r>
  <r>
    <x v="662"/>
    <s v="E0W2F2"/>
    <n v="371"/>
    <x v="7"/>
    <n v="231"/>
    <n v="344"/>
    <n v="8137"/>
    <s v="PH domain"/>
    <s v=""/>
    <s v=""/>
  </r>
  <r>
    <x v="662"/>
    <s v="E0W2F2"/>
    <n v="371"/>
    <x v="1"/>
    <n v="27"/>
    <n v="214"/>
    <n v="1280"/>
    <s v="Sec7 domain"/>
    <n v="188"/>
    <s v=""/>
  </r>
  <r>
    <x v="663"/>
    <s v="E1BHH5"/>
    <n v="780"/>
    <x v="104"/>
    <n v="121"/>
    <n v="277"/>
    <n v="36"/>
    <m/>
    <s v=""/>
    <s v=""/>
  </r>
  <r>
    <x v="663"/>
    <s v="E1BHH5"/>
    <n v="780"/>
    <x v="1"/>
    <n v="282"/>
    <n v="471"/>
    <n v="1280"/>
    <s v="Sec7 domain"/>
    <n v="190"/>
    <s v=""/>
  </r>
  <r>
    <x v="663"/>
    <s v="E1BHH5"/>
    <n v="780"/>
    <x v="7"/>
    <n v="520"/>
    <n v="632"/>
    <n v="8137"/>
    <s v="PH domain"/>
    <s v=""/>
    <s v=""/>
  </r>
  <r>
    <x v="664"/>
    <s v="E1BKI9"/>
    <n v="1779"/>
    <x v="2"/>
    <n v="1160"/>
    <n v="1246"/>
    <n v="393"/>
    <s v="Domain of unknown function (DUF1981)"/>
    <s v=""/>
    <s v=""/>
  </r>
  <r>
    <x v="664"/>
    <s v="E1BKI9"/>
    <n v="1779"/>
    <x v="0"/>
    <n v="366"/>
    <n v="529"/>
    <n v="737"/>
    <s v="Guanine nucleotide exchange factor in Golgi transport N-terminal"/>
    <s v=""/>
    <n v="164"/>
  </r>
  <r>
    <x v="664"/>
    <s v="E1BKI9"/>
    <n v="1779"/>
    <x v="1"/>
    <n v="634"/>
    <n v="821"/>
    <n v="1280"/>
    <s v="Sec7 domain"/>
    <n v="188"/>
    <s v=""/>
  </r>
  <r>
    <x v="665"/>
    <s v="E1BMC4"/>
    <n v="1861"/>
    <x v="0"/>
    <n v="397"/>
    <n v="603"/>
    <n v="737"/>
    <s v="Guanine nucleotide exchange factor in Golgi transport N-terminal"/>
    <s v=""/>
    <n v="207"/>
  </r>
  <r>
    <x v="665"/>
    <s v="E1BMC4"/>
    <n v="1861"/>
    <x v="1"/>
    <n v="696"/>
    <n v="884"/>
    <n v="1280"/>
    <s v="Sec7 domain"/>
    <n v="189"/>
    <s v=""/>
  </r>
  <r>
    <x v="666"/>
    <s v="E1BP90"/>
    <n v="1843"/>
    <x v="2"/>
    <n v="1213"/>
    <n v="1298"/>
    <n v="393"/>
    <s v="Domain of unknown function (DUF1981)"/>
    <s v=""/>
    <s v=""/>
  </r>
  <r>
    <x v="666"/>
    <s v="E1BP90"/>
    <n v="1843"/>
    <x v="0"/>
    <n v="416"/>
    <n v="579"/>
    <n v="737"/>
    <s v="Guanine nucleotide exchange factor in Golgi transport N-terminal"/>
    <s v=""/>
    <n v="164"/>
  </r>
  <r>
    <x v="666"/>
    <s v="E1BP90"/>
    <n v="1843"/>
    <x v="1"/>
    <n v="695"/>
    <n v="882"/>
    <n v="1280"/>
    <s v="Sec7 domain"/>
    <n v="188"/>
    <s v=""/>
  </r>
  <r>
    <x v="667"/>
    <s v="E1BVQ3"/>
    <n v="1801"/>
    <x v="2"/>
    <n v="1182"/>
    <n v="1268"/>
    <n v="393"/>
    <s v="Domain of unknown function (DUF1981)"/>
    <s v=""/>
    <s v=""/>
  </r>
  <r>
    <x v="667"/>
    <s v="E1BVQ3"/>
    <n v="1801"/>
    <x v="0"/>
    <n v="377"/>
    <n v="540"/>
    <n v="737"/>
    <s v="Guanine nucleotide exchange factor in Golgi transport N-terminal"/>
    <s v=""/>
    <n v="164"/>
  </r>
  <r>
    <x v="667"/>
    <s v="E1BVQ3"/>
    <n v="1801"/>
    <x v="1"/>
    <n v="656"/>
    <n v="843"/>
    <n v="1280"/>
    <s v="Sec7 domain"/>
    <n v="188"/>
    <s v=""/>
  </r>
  <r>
    <x v="668"/>
    <s v="E1C293"/>
    <n v="1538"/>
    <x v="2"/>
    <n v="1219"/>
    <n v="1304"/>
    <n v="393"/>
    <s v="Domain of unknown function (DUF1981)"/>
    <s v=""/>
    <s v=""/>
  </r>
  <r>
    <x v="668"/>
    <s v="E1C293"/>
    <n v="1538"/>
    <x v="0"/>
    <n v="415"/>
    <n v="578"/>
    <n v="737"/>
    <s v="Guanine nucleotide exchange factor in Golgi transport N-terminal"/>
    <s v=""/>
    <n v="164"/>
  </r>
  <r>
    <x v="668"/>
    <s v="E1C293"/>
    <n v="1538"/>
    <x v="1"/>
    <n v="694"/>
    <n v="881"/>
    <n v="1280"/>
    <s v="Sec7 domain"/>
    <n v="188"/>
    <s v=""/>
  </r>
  <r>
    <x v="669"/>
    <s v="E1C5T7"/>
    <n v="399"/>
    <x v="7"/>
    <n v="263"/>
    <n v="380"/>
    <n v="8137"/>
    <s v="PH domain"/>
    <s v=""/>
    <s v=""/>
  </r>
  <r>
    <x v="669"/>
    <s v="E1C5T7"/>
    <n v="399"/>
    <x v="1"/>
    <n v="60"/>
    <n v="246"/>
    <n v="1280"/>
    <s v="Sec7 domain"/>
    <n v="187"/>
    <s v=""/>
  </r>
  <r>
    <x v="670"/>
    <s v="E1C623"/>
    <n v="422"/>
    <x v="1"/>
    <n v="2"/>
    <n v="180"/>
    <n v="1280"/>
    <s v="Sec7 domain"/>
    <n v="179"/>
    <s v=""/>
  </r>
  <r>
    <x v="670"/>
    <s v="E1C623"/>
    <n v="422"/>
    <x v="7"/>
    <n v="230"/>
    <n v="341"/>
    <n v="8137"/>
    <s v="PH domain"/>
    <s v=""/>
    <s v=""/>
  </r>
  <r>
    <x v="671"/>
    <s v="E1EWL1"/>
    <n v="2111"/>
    <x v="62"/>
    <n v="1"/>
    <n v="598"/>
    <n v="4"/>
    <m/>
    <s v=""/>
    <s v=""/>
  </r>
  <r>
    <x v="671"/>
    <s v="E1EWL1"/>
    <n v="2111"/>
    <x v="1"/>
    <n v="642"/>
    <n v="858"/>
    <n v="1280"/>
    <s v="Sec7 domain"/>
    <n v="217"/>
    <s v=""/>
  </r>
  <r>
    <x v="671"/>
    <s v="E1EWL1"/>
    <n v="2111"/>
    <x v="61"/>
    <n v="890"/>
    <n v="2109"/>
    <n v="3"/>
    <m/>
    <s v=""/>
    <s v=""/>
  </r>
  <r>
    <x v="672"/>
    <s v="E1EXX2"/>
    <n v="1641"/>
    <x v="1"/>
    <n v="562"/>
    <n v="706"/>
    <n v="1280"/>
    <s v="Sec7 domain"/>
    <n v="145"/>
    <s v=""/>
  </r>
  <r>
    <x v="673"/>
    <s v="E1F747"/>
    <n v="2216"/>
    <x v="60"/>
    <n v="1"/>
    <n v="790"/>
    <n v="3"/>
    <m/>
    <s v=""/>
    <s v=""/>
  </r>
  <r>
    <x v="673"/>
    <s v="E1F747"/>
    <n v="2216"/>
    <x v="1"/>
    <n v="813"/>
    <n v="929"/>
    <n v="1280"/>
    <s v="Sec7 domain"/>
    <n v="117"/>
    <s v=""/>
  </r>
  <r>
    <x v="673"/>
    <s v="E1F747"/>
    <n v="2216"/>
    <x v="59"/>
    <n v="972"/>
    <n v="2211"/>
    <n v="3"/>
    <m/>
    <s v=""/>
    <s v=""/>
  </r>
  <r>
    <x v="674"/>
    <s v="E1FN96"/>
    <n v="661"/>
    <x v="16"/>
    <n v="1"/>
    <n v="79"/>
    <n v="80"/>
    <m/>
    <s v=""/>
    <s v=""/>
  </r>
  <r>
    <x v="674"/>
    <s v="E1FN96"/>
    <n v="661"/>
    <x v="1"/>
    <n v="232"/>
    <n v="423"/>
    <n v="1280"/>
    <s v="Sec7 domain"/>
    <n v="192"/>
    <s v=""/>
  </r>
  <r>
    <x v="674"/>
    <s v="E1FN96"/>
    <n v="661"/>
    <x v="77"/>
    <n v="584"/>
    <n v="659"/>
    <n v="6"/>
    <m/>
    <s v=""/>
    <s v=""/>
  </r>
  <r>
    <x v="674"/>
    <s v="E1FN96"/>
    <n v="661"/>
    <x v="78"/>
    <n v="81"/>
    <n v="202"/>
    <n v="2"/>
    <m/>
    <s v=""/>
    <s v=""/>
  </r>
  <r>
    <x v="675"/>
    <s v="E1FP95"/>
    <n v="651"/>
    <x v="74"/>
    <n v="1"/>
    <n v="151"/>
    <n v="3"/>
    <m/>
    <s v=""/>
    <s v=""/>
  </r>
  <r>
    <x v="675"/>
    <s v="E1FP95"/>
    <n v="651"/>
    <x v="1"/>
    <n v="167"/>
    <n v="355"/>
    <n v="1280"/>
    <s v="Sec7 domain"/>
    <n v="189"/>
    <s v=""/>
  </r>
  <r>
    <x v="675"/>
    <s v="E1FP95"/>
    <n v="651"/>
    <x v="7"/>
    <n v="361"/>
    <n v="463"/>
    <n v="8137"/>
    <s v="PH domain"/>
    <s v=""/>
    <s v=""/>
  </r>
  <r>
    <x v="675"/>
    <s v="E1FP95"/>
    <n v="651"/>
    <x v="75"/>
    <n v="566"/>
    <n v="649"/>
    <n v="2"/>
    <m/>
    <s v=""/>
    <s v=""/>
  </r>
  <r>
    <x v="676"/>
    <s v="E1FPH4"/>
    <n v="403"/>
    <x v="76"/>
    <n v="1"/>
    <n v="39"/>
    <n v="3"/>
    <m/>
    <s v=""/>
    <s v=""/>
  </r>
  <r>
    <x v="676"/>
    <s v="E1FPH4"/>
    <n v="403"/>
    <x v="7"/>
    <n v="263"/>
    <n v="384"/>
    <n v="8137"/>
    <s v="PH domain"/>
    <s v=""/>
    <s v=""/>
  </r>
  <r>
    <x v="676"/>
    <s v="E1FPH4"/>
    <n v="403"/>
    <x v="1"/>
    <n v="56"/>
    <n v="247"/>
    <n v="1280"/>
    <s v="Sec7 domain"/>
    <n v="192"/>
    <s v=""/>
  </r>
  <r>
    <x v="677"/>
    <s v="E1G262"/>
    <n v="2049"/>
    <x v="72"/>
    <n v="1790"/>
    <n v="2031"/>
    <n v="5"/>
    <m/>
    <s v=""/>
    <s v=""/>
  </r>
  <r>
    <x v="677"/>
    <s v="E1G262"/>
    <n v="2049"/>
    <x v="73"/>
    <n v="221"/>
    <n v="429"/>
    <n v="2"/>
    <m/>
    <s v=""/>
    <s v=""/>
  </r>
  <r>
    <x v="677"/>
    <s v="E1G262"/>
    <n v="2049"/>
    <x v="0"/>
    <n v="432"/>
    <n v="589"/>
    <n v="737"/>
    <s v="Guanine nucleotide exchange factor in Golgi transport N-terminal"/>
    <s v=""/>
    <n v="158"/>
  </r>
  <r>
    <x v="677"/>
    <s v="E1G262"/>
    <n v="2049"/>
    <x v="1"/>
    <n v="709"/>
    <n v="898"/>
    <n v="1280"/>
    <s v="Sec7 domain"/>
    <n v="190"/>
    <s v=""/>
  </r>
  <r>
    <x v="678"/>
    <s v="E1G5B2"/>
    <n v="1260"/>
    <x v="1"/>
    <n v="145"/>
    <n v="332"/>
    <n v="1280"/>
    <s v="Sec7 domain"/>
    <n v="188"/>
    <s v=""/>
  </r>
  <r>
    <x v="678"/>
    <s v="E1G5B2"/>
    <n v="1260"/>
    <x v="0"/>
    <n v="1"/>
    <n v="55"/>
    <n v="737"/>
    <s v="Guanine nucleotide exchange factor in Golgi transport N-terminal"/>
    <s v=""/>
    <n v="55"/>
  </r>
  <r>
    <x v="678"/>
    <s v="E1G5B2"/>
    <n v="1260"/>
    <x v="2"/>
    <n v="649"/>
    <n v="734"/>
    <n v="393"/>
    <s v="Domain of unknown function (DUF1981)"/>
    <s v=""/>
    <s v=""/>
  </r>
  <r>
    <x v="679"/>
    <s v="E1JI59"/>
    <n v="1220"/>
    <x v="106"/>
    <n v="24"/>
    <n v="183"/>
    <n v="19"/>
    <m/>
    <s v=""/>
    <s v=""/>
  </r>
  <r>
    <x v="679"/>
    <s v="E1JI59"/>
    <n v="1220"/>
    <x v="98"/>
    <n v="275"/>
    <n v="539"/>
    <n v="31"/>
    <m/>
    <s v=""/>
    <s v=""/>
  </r>
  <r>
    <x v="679"/>
    <s v="E1JI59"/>
    <n v="1220"/>
    <x v="1"/>
    <n v="655"/>
    <n v="849"/>
    <n v="1280"/>
    <s v="Sec7 domain"/>
    <n v="195"/>
    <s v=""/>
  </r>
  <r>
    <x v="679"/>
    <s v="E1JI59"/>
    <n v="1220"/>
    <x v="17"/>
    <n v="857"/>
    <n v="1218"/>
    <n v="98"/>
    <m/>
    <s v=""/>
    <s v=""/>
  </r>
  <r>
    <x v="680"/>
    <s v="E1JIT7"/>
    <n v="1059"/>
    <x v="1"/>
    <n v="576"/>
    <n v="751"/>
    <n v="1280"/>
    <s v="Sec7 domain"/>
    <n v="176"/>
    <s v=""/>
  </r>
  <r>
    <x v="680"/>
    <s v="E1JIT7"/>
    <n v="1059"/>
    <x v="7"/>
    <n v="792"/>
    <n v="903"/>
    <n v="8137"/>
    <s v="PH domain"/>
    <s v=""/>
    <s v=""/>
  </r>
  <r>
    <x v="680"/>
    <s v="E1JIT7"/>
    <n v="1059"/>
    <x v="67"/>
    <n v="933"/>
    <n v="978"/>
    <n v="31"/>
    <m/>
    <s v=""/>
    <s v=""/>
  </r>
  <r>
    <x v="681"/>
    <s v="E1XX53"/>
    <n v="398"/>
    <x v="64"/>
    <n v="221"/>
    <n v="396"/>
    <n v="22"/>
    <m/>
    <s v=""/>
    <s v=""/>
  </r>
  <r>
    <x v="681"/>
    <s v="E1XX53"/>
    <n v="398"/>
    <x v="1"/>
    <n v="3"/>
    <n v="192"/>
    <n v="1280"/>
    <s v="Sec7 domain"/>
    <n v="190"/>
    <s v=""/>
  </r>
  <r>
    <x v="682"/>
    <s v="E1ZEL7"/>
    <n v="873"/>
    <x v="1"/>
    <n v="491"/>
    <n v="601"/>
    <n v="1280"/>
    <s v="Sec7 domain"/>
    <n v="111"/>
    <s v=""/>
  </r>
  <r>
    <x v="683"/>
    <s v="E1ZH13"/>
    <n v="1638"/>
    <x v="2"/>
    <n v="1028"/>
    <n v="1113"/>
    <n v="393"/>
    <s v="Domain of unknown function (DUF1981)"/>
    <s v=""/>
    <s v=""/>
  </r>
  <r>
    <x v="683"/>
    <s v="E1ZH13"/>
    <n v="1638"/>
    <x v="0"/>
    <n v="219"/>
    <n v="373"/>
    <n v="737"/>
    <s v="Guanine nucleotide exchange factor in Golgi transport N-terminal"/>
    <s v=""/>
    <n v="155"/>
  </r>
  <r>
    <x v="683"/>
    <s v="E1ZH13"/>
    <n v="1638"/>
    <x v="1"/>
    <n v="477"/>
    <n v="663"/>
    <n v="1280"/>
    <s v="Sec7 domain"/>
    <n v="187"/>
    <s v=""/>
  </r>
  <r>
    <x v="684"/>
    <s v="E2A2V3"/>
    <n v="1693"/>
    <x v="2"/>
    <n v="1090"/>
    <n v="1175"/>
    <n v="393"/>
    <s v="Domain of unknown function (DUF1981)"/>
    <s v=""/>
    <s v=""/>
  </r>
  <r>
    <x v="684"/>
    <s v="E2A2V3"/>
    <n v="1693"/>
    <x v="0"/>
    <n v="300"/>
    <n v="463"/>
    <n v="737"/>
    <s v="Guanine nucleotide exchange factor in Golgi transport N-terminal"/>
    <s v=""/>
    <n v="164"/>
  </r>
  <r>
    <x v="684"/>
    <s v="E2A2V3"/>
    <n v="1693"/>
    <x v="1"/>
    <n v="571"/>
    <n v="756"/>
    <n v="1280"/>
    <s v="Sec7 domain"/>
    <n v="186"/>
    <s v=""/>
  </r>
  <r>
    <x v="685"/>
    <s v="E2AML8"/>
    <n v="1148"/>
    <x v="1"/>
    <n v="607"/>
    <n v="789"/>
    <n v="1280"/>
    <s v="Sec7 domain"/>
    <n v="183"/>
    <s v=""/>
  </r>
  <r>
    <x v="685"/>
    <s v="E2AML8"/>
    <n v="1148"/>
    <x v="68"/>
    <n v="7"/>
    <n v="80"/>
    <n v="12568"/>
    <s v="PDZ domain (Also known as DHR or GLGF)"/>
    <s v=""/>
    <s v=""/>
  </r>
  <r>
    <x v="685"/>
    <s v="E2AML8"/>
    <n v="1148"/>
    <x v="7"/>
    <n v="833"/>
    <n v="940"/>
    <n v="8137"/>
    <s v="PH domain"/>
    <s v=""/>
    <s v=""/>
  </r>
  <r>
    <x v="686"/>
    <s v="E2AP63"/>
    <n v="1799"/>
    <x v="0"/>
    <n v="462"/>
    <n v="619"/>
    <n v="737"/>
    <s v="Guanine nucleotide exchange factor in Golgi transport N-terminal"/>
    <s v=""/>
    <n v="158"/>
  </r>
  <r>
    <x v="686"/>
    <s v="E2AP63"/>
    <n v="1799"/>
    <x v="1"/>
    <n v="688"/>
    <n v="879"/>
    <n v="1280"/>
    <s v="Sec7 domain"/>
    <n v="192"/>
    <s v=""/>
  </r>
  <r>
    <x v="687"/>
    <s v="E2ATT5"/>
    <n v="1033"/>
    <x v="174"/>
    <n v="100"/>
    <n v="156"/>
    <n v="4"/>
    <m/>
    <s v=""/>
    <s v=""/>
  </r>
  <r>
    <x v="687"/>
    <s v="E2ATT5"/>
    <n v="1033"/>
    <x v="179"/>
    <n v="1"/>
    <n v="61"/>
    <n v="2"/>
    <m/>
    <s v=""/>
    <s v=""/>
  </r>
  <r>
    <x v="687"/>
    <s v="E2ATT5"/>
    <n v="1033"/>
    <x v="98"/>
    <n v="238"/>
    <n v="468"/>
    <n v="31"/>
    <m/>
    <s v=""/>
    <s v=""/>
  </r>
  <r>
    <x v="687"/>
    <s v="E2ATT5"/>
    <n v="1033"/>
    <x v="99"/>
    <n v="469"/>
    <n v="517"/>
    <n v="11"/>
    <m/>
    <s v=""/>
    <s v=""/>
  </r>
  <r>
    <x v="687"/>
    <s v="E2ATT5"/>
    <n v="1033"/>
    <x v="1"/>
    <n v="540"/>
    <n v="731"/>
    <n v="1280"/>
    <s v="Sec7 domain"/>
    <n v="192"/>
    <s v=""/>
  </r>
  <r>
    <x v="687"/>
    <s v="E2ATT5"/>
    <n v="1033"/>
    <x v="17"/>
    <n v="739"/>
    <n v="1031"/>
    <n v="98"/>
    <m/>
    <s v=""/>
    <s v=""/>
  </r>
  <r>
    <x v="688"/>
    <s v="E2B031"/>
    <n v="441"/>
    <x v="1"/>
    <n v="102"/>
    <n v="287"/>
    <n v="1280"/>
    <s v="Sec7 domain"/>
    <n v="186"/>
    <s v=""/>
  </r>
  <r>
    <x v="688"/>
    <s v="E2B031"/>
    <n v="441"/>
    <x v="7"/>
    <n v="304"/>
    <n v="417"/>
    <n v="8137"/>
    <s v="PH domain"/>
    <s v=""/>
    <s v=""/>
  </r>
  <r>
    <x v="689"/>
    <s v="E2B9H2"/>
    <n v="1138"/>
    <x v="1"/>
    <n v="613"/>
    <n v="795"/>
    <n v="1280"/>
    <s v="Sec7 domain"/>
    <n v="183"/>
    <s v=""/>
  </r>
  <r>
    <x v="689"/>
    <s v="E2B9H2"/>
    <n v="1138"/>
    <x v="7"/>
    <n v="838"/>
    <n v="945"/>
    <n v="8137"/>
    <s v="PH domain"/>
    <s v=""/>
    <s v=""/>
  </r>
  <r>
    <x v="690"/>
    <s v="E2BIZ5"/>
    <n v="324"/>
    <x v="1"/>
    <n v="1"/>
    <n v="170"/>
    <n v="1280"/>
    <s v="Sec7 domain"/>
    <n v="170"/>
    <s v=""/>
  </r>
  <r>
    <x v="690"/>
    <s v="E2BIZ5"/>
    <n v="324"/>
    <x v="7"/>
    <n v="187"/>
    <n v="300"/>
    <n v="8137"/>
    <s v="PH domain"/>
    <s v=""/>
    <s v=""/>
  </r>
  <r>
    <x v="691"/>
    <s v="E2BRU7"/>
    <n v="1684"/>
    <x v="2"/>
    <n v="1081"/>
    <n v="1166"/>
    <n v="393"/>
    <s v="Domain of unknown function (DUF1981)"/>
    <s v=""/>
    <s v=""/>
  </r>
  <r>
    <x v="691"/>
    <s v="E2BRU7"/>
    <n v="1684"/>
    <x v="0"/>
    <n v="291"/>
    <n v="454"/>
    <n v="737"/>
    <s v="Guanine nucleotide exchange factor in Golgi transport N-terminal"/>
    <s v=""/>
    <n v="164"/>
  </r>
  <r>
    <x v="691"/>
    <s v="E2BRU7"/>
    <n v="1684"/>
    <x v="1"/>
    <n v="562"/>
    <n v="747"/>
    <n v="1280"/>
    <s v="Sec7 domain"/>
    <n v="186"/>
    <s v=""/>
  </r>
  <r>
    <x v="692"/>
    <s v="E2BY84"/>
    <n v="1042"/>
    <x v="179"/>
    <n v="1"/>
    <n v="61"/>
    <n v="2"/>
    <m/>
    <s v=""/>
    <s v=""/>
  </r>
  <r>
    <x v="692"/>
    <s v="E2BY84"/>
    <n v="1042"/>
    <x v="98"/>
    <n v="240"/>
    <n v="479"/>
    <n v="31"/>
    <m/>
    <s v=""/>
    <s v=""/>
  </r>
  <r>
    <x v="692"/>
    <s v="E2BY84"/>
    <n v="1042"/>
    <x v="99"/>
    <n v="480"/>
    <n v="528"/>
    <n v="11"/>
    <m/>
    <s v=""/>
    <s v=""/>
  </r>
  <r>
    <x v="692"/>
    <s v="E2BY84"/>
    <n v="1042"/>
    <x v="1"/>
    <n v="550"/>
    <n v="741"/>
    <n v="1280"/>
    <s v="Sec7 domain"/>
    <n v="192"/>
    <s v=""/>
  </r>
  <r>
    <x v="692"/>
    <s v="E2BY84"/>
    <n v="1042"/>
    <x v="17"/>
    <n v="749"/>
    <n v="1040"/>
    <n v="98"/>
    <m/>
    <s v=""/>
    <s v=""/>
  </r>
  <r>
    <x v="692"/>
    <s v="E2BY84"/>
    <n v="1042"/>
    <x v="174"/>
    <n v="90"/>
    <n v="158"/>
    <n v="4"/>
    <m/>
    <s v=""/>
    <s v=""/>
  </r>
  <r>
    <x v="693"/>
    <s v="E2LPQ2"/>
    <n v="427"/>
    <x v="1"/>
    <n v="1"/>
    <n v="36"/>
    <n v="1280"/>
    <s v="Sec7 domain"/>
    <n v="36"/>
    <s v=""/>
  </r>
  <r>
    <x v="693"/>
    <s v="E2LPQ2"/>
    <n v="427"/>
    <x v="2"/>
    <n v="348"/>
    <n v="427"/>
    <n v="393"/>
    <s v="Domain of unknown function (DUF1981)"/>
    <s v=""/>
    <s v=""/>
  </r>
  <r>
    <x v="694"/>
    <s v="E2LQU0"/>
    <n v="554"/>
    <x v="1"/>
    <n v="113"/>
    <n v="294"/>
    <n v="1280"/>
    <s v="Sec7 domain"/>
    <n v="182"/>
    <s v=""/>
  </r>
  <r>
    <x v="694"/>
    <s v="E2LQU0"/>
    <n v="554"/>
    <x v="71"/>
    <n v="28"/>
    <n v="70"/>
    <n v="16"/>
    <m/>
    <s v=""/>
    <s v=""/>
  </r>
  <r>
    <x v="695"/>
    <s v="E2QD55"/>
    <n v="1402"/>
    <x v="7"/>
    <n v="1120"/>
    <n v="1231"/>
    <n v="8137"/>
    <s v="PH domain"/>
    <s v=""/>
    <s v=""/>
  </r>
  <r>
    <x v="695"/>
    <s v="E2QD55"/>
    <n v="1402"/>
    <x v="67"/>
    <n v="1261"/>
    <n v="1306"/>
    <n v="31"/>
    <m/>
    <s v=""/>
    <s v=""/>
  </r>
  <r>
    <x v="695"/>
    <s v="E2QD55"/>
    <n v="1402"/>
    <x v="68"/>
    <n v="6"/>
    <n v="85"/>
    <n v="12568"/>
    <s v="PDZ domain (Also known as DHR or GLGF)"/>
    <s v=""/>
    <s v=""/>
  </r>
  <r>
    <x v="695"/>
    <s v="E2QD55"/>
    <n v="1402"/>
    <x v="1"/>
    <n v="904"/>
    <n v="1079"/>
    <n v="1280"/>
    <s v="Sec7 domain"/>
    <n v="176"/>
    <s v=""/>
  </r>
  <r>
    <x v="696"/>
    <s v="E2QVA6"/>
    <n v="1794"/>
    <x v="2"/>
    <n v="1175"/>
    <n v="1261"/>
    <n v="393"/>
    <s v="Domain of unknown function (DUF1981)"/>
    <s v=""/>
    <s v=""/>
  </r>
  <r>
    <x v="696"/>
    <s v="E2QVA6"/>
    <n v="1794"/>
    <x v="0"/>
    <n v="376"/>
    <n v="539"/>
    <n v="737"/>
    <s v="Guanine nucleotide exchange factor in Golgi transport N-terminal"/>
    <s v=""/>
    <n v="164"/>
  </r>
  <r>
    <x v="696"/>
    <s v="E2QVA6"/>
    <n v="1794"/>
    <x v="1"/>
    <n v="649"/>
    <n v="836"/>
    <n v="1280"/>
    <s v="Sec7 domain"/>
    <n v="188"/>
    <s v=""/>
  </r>
  <r>
    <x v="697"/>
    <s v="E2QVB0"/>
    <n v="1785"/>
    <x v="2"/>
    <n v="1166"/>
    <n v="1252"/>
    <n v="393"/>
    <s v="Domain of unknown function (DUF1981)"/>
    <s v=""/>
    <s v=""/>
  </r>
  <r>
    <x v="697"/>
    <s v="E2QVB0"/>
    <n v="1785"/>
    <x v="0"/>
    <n v="367"/>
    <n v="530"/>
    <n v="737"/>
    <s v="Guanine nucleotide exchange factor in Golgi transport N-terminal"/>
    <s v=""/>
    <n v="164"/>
  </r>
  <r>
    <x v="697"/>
    <s v="E2QVB0"/>
    <n v="1785"/>
    <x v="1"/>
    <n v="640"/>
    <n v="827"/>
    <n v="1280"/>
    <s v="Sec7 domain"/>
    <n v="188"/>
    <s v=""/>
  </r>
  <r>
    <x v="698"/>
    <s v="E2QWR9"/>
    <n v="1852"/>
    <x v="2"/>
    <n v="1222"/>
    <n v="1307"/>
    <n v="393"/>
    <s v="Domain of unknown function (DUF1981)"/>
    <s v=""/>
    <s v=""/>
  </r>
  <r>
    <x v="698"/>
    <s v="E2QWR9"/>
    <n v="1852"/>
    <x v="0"/>
    <n v="416"/>
    <n v="579"/>
    <n v="737"/>
    <s v="Guanine nucleotide exchange factor in Golgi transport N-terminal"/>
    <s v=""/>
    <n v="164"/>
  </r>
  <r>
    <x v="698"/>
    <s v="E2QWR9"/>
    <n v="1852"/>
    <x v="1"/>
    <n v="695"/>
    <n v="882"/>
    <n v="1280"/>
    <s v="Sec7 domain"/>
    <n v="188"/>
    <s v=""/>
  </r>
  <r>
    <x v="699"/>
    <s v="E2QWT6"/>
    <n v="1187"/>
    <x v="16"/>
    <n v="285"/>
    <n v="651"/>
    <n v="80"/>
    <m/>
    <s v=""/>
    <s v=""/>
  </r>
  <r>
    <x v="699"/>
    <s v="E2QWT6"/>
    <n v="1187"/>
    <x v="1"/>
    <n v="654"/>
    <n v="845"/>
    <n v="1280"/>
    <s v="Sec7 domain"/>
    <n v="192"/>
    <s v=""/>
  </r>
  <r>
    <x v="699"/>
    <s v="E2QWT6"/>
    <n v="1187"/>
    <x v="17"/>
    <n v="853"/>
    <n v="1045"/>
    <n v="98"/>
    <m/>
    <s v=""/>
    <s v=""/>
  </r>
  <r>
    <x v="700"/>
    <s v="E2QX81"/>
    <n v="319"/>
    <x v="1"/>
    <n v="132"/>
    <n v="313"/>
    <n v="1280"/>
    <s v="Sec7 domain"/>
    <n v="182"/>
    <s v=""/>
  </r>
  <r>
    <x v="700"/>
    <s v="E2QX81"/>
    <n v="319"/>
    <x v="105"/>
    <n v="1"/>
    <n v="50"/>
    <n v="13"/>
    <m/>
    <s v=""/>
    <s v=""/>
  </r>
  <r>
    <x v="700"/>
    <s v="E2QX81"/>
    <n v="319"/>
    <x v="102"/>
    <n v="70"/>
    <n v="113"/>
    <n v="5368"/>
    <s v="F-box-like"/>
    <s v=""/>
    <s v=""/>
  </r>
  <r>
    <x v="701"/>
    <s v="E2QZZ5"/>
    <n v="801"/>
    <x v="16"/>
    <n v="33"/>
    <n v="542"/>
    <n v="80"/>
    <m/>
    <s v=""/>
    <s v=""/>
  </r>
  <r>
    <x v="701"/>
    <s v="E2QZZ5"/>
    <n v="801"/>
    <x v="1"/>
    <n v="545"/>
    <n v="736"/>
    <n v="1280"/>
    <s v="Sec7 domain"/>
    <n v="192"/>
    <s v=""/>
  </r>
  <r>
    <x v="701"/>
    <s v="E2QZZ5"/>
    <n v="801"/>
    <x v="17"/>
    <n v="744"/>
    <n v="799"/>
    <n v="98"/>
    <m/>
    <s v=""/>
    <s v=""/>
  </r>
  <r>
    <x v="702"/>
    <s v="E2R2C9"/>
    <n v="764"/>
    <x v="104"/>
    <n v="118"/>
    <n v="260"/>
    <n v="36"/>
    <m/>
    <s v=""/>
    <s v=""/>
  </r>
  <r>
    <x v="702"/>
    <s v="E2R2C9"/>
    <n v="764"/>
    <x v="1"/>
    <n v="269"/>
    <n v="455"/>
    <n v="1280"/>
    <s v="Sec7 domain"/>
    <n v="187"/>
    <s v=""/>
  </r>
  <r>
    <x v="702"/>
    <s v="E2R2C9"/>
    <n v="764"/>
    <x v="7"/>
    <n v="504"/>
    <n v="616"/>
    <n v="8137"/>
    <s v="PH domain"/>
    <s v=""/>
    <s v=""/>
  </r>
  <r>
    <x v="703"/>
    <s v="E2R460"/>
    <n v="1031"/>
    <x v="164"/>
    <n v="102"/>
    <n v="155"/>
    <n v="6"/>
    <m/>
    <s v=""/>
    <s v=""/>
  </r>
  <r>
    <x v="703"/>
    <s v="E2R460"/>
    <n v="1031"/>
    <x v="180"/>
    <n v="1"/>
    <n v="43"/>
    <n v="3"/>
    <m/>
    <s v=""/>
    <s v=""/>
  </r>
  <r>
    <x v="703"/>
    <s v="E2R460"/>
    <n v="1031"/>
    <x v="165"/>
    <n v="399"/>
    <n v="528"/>
    <n v="7"/>
    <m/>
    <s v=""/>
    <s v=""/>
  </r>
  <r>
    <x v="703"/>
    <s v="E2R460"/>
    <n v="1031"/>
    <x v="1"/>
    <n v="532"/>
    <n v="713"/>
    <n v="1280"/>
    <s v="Sec7 domain"/>
    <n v="182"/>
    <s v=""/>
  </r>
  <r>
    <x v="703"/>
    <s v="E2R460"/>
    <n v="1031"/>
    <x v="7"/>
    <n v="752"/>
    <n v="867"/>
    <n v="8137"/>
    <s v="PH domain"/>
    <s v=""/>
    <s v=""/>
  </r>
  <r>
    <x v="704"/>
    <s v="E3JQ48"/>
    <n v="1746"/>
    <x v="71"/>
    <n v="1005"/>
    <n v="1043"/>
    <n v="16"/>
    <m/>
    <s v=""/>
    <s v=""/>
  </r>
  <r>
    <x v="704"/>
    <s v="E3JQ48"/>
    <n v="1746"/>
    <x v="1"/>
    <n v="1101"/>
    <n v="1276"/>
    <n v="1280"/>
    <s v="Sec7 domain"/>
    <n v="176"/>
    <s v=""/>
  </r>
  <r>
    <x v="705"/>
    <s v="E3JSD7"/>
    <n v="1703"/>
    <x v="19"/>
    <n v="1306"/>
    <n v="1480"/>
    <n v="46"/>
    <m/>
    <s v=""/>
    <s v=""/>
  </r>
  <r>
    <x v="705"/>
    <s v="E3JSD7"/>
    <n v="1703"/>
    <x v="1"/>
    <n v="798"/>
    <n v="988"/>
    <n v="1280"/>
    <s v="Sec7 domain"/>
    <n v="191"/>
    <s v=""/>
  </r>
  <r>
    <x v="706"/>
    <s v="E3KMA3"/>
    <n v="1971"/>
    <x v="1"/>
    <n v="474"/>
    <n v="689"/>
    <n v="1280"/>
    <s v="Sec7 domain"/>
    <n v="216"/>
    <s v=""/>
  </r>
  <r>
    <x v="707"/>
    <s v="E3KS20"/>
    <n v="2057"/>
    <x v="2"/>
    <n v="1440"/>
    <n v="1525"/>
    <n v="393"/>
    <s v="Domain of unknown function (DUF1981)"/>
    <s v=""/>
    <s v=""/>
  </r>
  <r>
    <x v="707"/>
    <s v="E3KS20"/>
    <n v="2057"/>
    <x v="0"/>
    <n v="551"/>
    <n v="728"/>
    <n v="737"/>
    <s v="Guanine nucleotide exchange factor in Golgi transport N-terminal"/>
    <s v=""/>
    <n v="178"/>
  </r>
  <r>
    <x v="707"/>
    <s v="E3KS20"/>
    <n v="2057"/>
    <x v="1"/>
    <n v="918"/>
    <n v="1104"/>
    <n v="1280"/>
    <s v="Sec7 domain"/>
    <n v="187"/>
    <s v=""/>
  </r>
  <r>
    <x v="708"/>
    <s v="E3L559"/>
    <n v="1579"/>
    <x v="0"/>
    <n v="329"/>
    <n v="449"/>
    <n v="737"/>
    <s v="Guanine nucleotide exchange factor in Golgi transport N-terminal"/>
    <s v=""/>
    <n v="121"/>
  </r>
  <r>
    <x v="708"/>
    <s v="E3L559"/>
    <n v="1579"/>
    <x v="1"/>
    <n v="607"/>
    <n v="795"/>
    <n v="1280"/>
    <s v="Sec7 domain"/>
    <n v="189"/>
    <s v=""/>
  </r>
  <r>
    <x v="709"/>
    <s v="E3LQY2"/>
    <n v="1552"/>
    <x v="2"/>
    <n v="1025"/>
    <n v="1110"/>
    <n v="393"/>
    <s v="Domain of unknown function (DUF1981)"/>
    <s v=""/>
    <s v=""/>
  </r>
  <r>
    <x v="709"/>
    <s v="E3LQY2"/>
    <n v="1552"/>
    <x v="0"/>
    <n v="276"/>
    <n v="437"/>
    <n v="737"/>
    <s v="Guanine nucleotide exchange factor in Golgi transport N-terminal"/>
    <s v=""/>
    <n v="162"/>
  </r>
  <r>
    <x v="709"/>
    <s v="E3LQY2"/>
    <n v="1552"/>
    <x v="1"/>
    <n v="518"/>
    <n v="705"/>
    <n v="1280"/>
    <s v="Sec7 domain"/>
    <n v="188"/>
    <s v=""/>
  </r>
  <r>
    <x v="710"/>
    <s v="E3M5U5"/>
    <n v="638"/>
    <x v="16"/>
    <n v="1"/>
    <n v="69"/>
    <n v="80"/>
    <m/>
    <s v=""/>
    <s v=""/>
  </r>
  <r>
    <x v="710"/>
    <s v="E3M5U5"/>
    <n v="638"/>
    <x v="1"/>
    <n v="221"/>
    <n v="417"/>
    <n v="1280"/>
    <s v="Sec7 domain"/>
    <n v="197"/>
    <s v=""/>
  </r>
  <r>
    <x v="710"/>
    <s v="E3M5U5"/>
    <n v="638"/>
    <x v="77"/>
    <n v="599"/>
    <n v="636"/>
    <n v="6"/>
    <m/>
    <s v=""/>
    <s v=""/>
  </r>
  <r>
    <x v="710"/>
    <s v="E3M5U5"/>
    <n v="638"/>
    <x v="79"/>
    <n v="71"/>
    <n v="189"/>
    <n v="4"/>
    <m/>
    <s v=""/>
    <s v=""/>
  </r>
  <r>
    <x v="711"/>
    <s v="E3M907"/>
    <n v="1608"/>
    <x v="2"/>
    <n v="1053"/>
    <n v="1138"/>
    <n v="393"/>
    <s v="Domain of unknown function (DUF1981)"/>
    <s v=""/>
    <s v=""/>
  </r>
  <r>
    <x v="711"/>
    <s v="E3M907"/>
    <n v="1608"/>
    <x v="0"/>
    <n v="266"/>
    <n v="426"/>
    <n v="737"/>
    <s v="Guanine nucleotide exchange factor in Golgi transport N-terminal"/>
    <s v=""/>
    <n v="161"/>
  </r>
  <r>
    <x v="711"/>
    <s v="E3M907"/>
    <n v="1608"/>
    <x v="1"/>
    <n v="511"/>
    <n v="698"/>
    <n v="1280"/>
    <s v="Sec7 domain"/>
    <n v="188"/>
    <s v=""/>
  </r>
  <r>
    <x v="712"/>
    <s v="E3MG08"/>
    <n v="393"/>
    <x v="81"/>
    <n v="1"/>
    <n v="49"/>
    <n v="4"/>
    <m/>
    <s v=""/>
    <s v=""/>
  </r>
  <r>
    <x v="712"/>
    <s v="E3MG08"/>
    <n v="393"/>
    <x v="7"/>
    <n v="262"/>
    <n v="380"/>
    <n v="8137"/>
    <s v="PH domain"/>
    <s v=""/>
    <s v=""/>
  </r>
  <r>
    <x v="712"/>
    <s v="E3MG08"/>
    <n v="393"/>
    <x v="1"/>
    <n v="57"/>
    <n v="241"/>
    <n v="1280"/>
    <s v="Sec7 domain"/>
    <n v="185"/>
    <s v=""/>
  </r>
  <r>
    <x v="713"/>
    <s v="E3MIG9"/>
    <n v="2030"/>
    <x v="72"/>
    <n v="1763"/>
    <n v="1844"/>
    <n v="5"/>
    <m/>
    <s v=""/>
    <s v=""/>
  </r>
  <r>
    <x v="713"/>
    <s v="E3MIG9"/>
    <n v="2030"/>
    <x v="80"/>
    <n v="1846"/>
    <n v="2028"/>
    <n v="3"/>
    <m/>
    <s v=""/>
    <s v=""/>
  </r>
  <r>
    <x v="713"/>
    <s v="E3MIG9"/>
    <n v="2030"/>
    <x v="0"/>
    <n v="366"/>
    <n v="525"/>
    <n v="737"/>
    <s v="Guanine nucleotide exchange factor in Golgi transport N-terminal"/>
    <s v=""/>
    <n v="160"/>
  </r>
  <r>
    <x v="713"/>
    <s v="E3MIG9"/>
    <n v="2030"/>
    <x v="1"/>
    <n v="645"/>
    <n v="831"/>
    <n v="1280"/>
    <s v="Sec7 domain"/>
    <n v="187"/>
    <s v=""/>
  </r>
  <r>
    <x v="714"/>
    <s v="E3MYA1"/>
    <n v="775"/>
    <x v="23"/>
    <n v="1"/>
    <n v="299"/>
    <n v="7"/>
    <m/>
    <s v=""/>
    <s v=""/>
  </r>
  <r>
    <x v="714"/>
    <s v="E3MYA1"/>
    <n v="775"/>
    <x v="1"/>
    <n v="300"/>
    <n v="492"/>
    <n v="1280"/>
    <s v="Sec7 domain"/>
    <n v="193"/>
    <s v=""/>
  </r>
  <r>
    <x v="714"/>
    <s v="E3MYA1"/>
    <n v="775"/>
    <x v="7"/>
    <n v="521"/>
    <n v="633"/>
    <n v="8137"/>
    <s v="PH domain"/>
    <s v=""/>
    <s v=""/>
  </r>
  <r>
    <x v="715"/>
    <s v="E3NRK0"/>
    <n v="517"/>
    <x v="1"/>
    <n v="141"/>
    <n v="296"/>
    <n v="1280"/>
    <s v="Sec7 domain"/>
    <n v="156"/>
    <s v=""/>
  </r>
  <r>
    <x v="715"/>
    <s v="E3NRK0"/>
    <n v="517"/>
    <x v="16"/>
    <n v="1"/>
    <n v="69"/>
    <n v="80"/>
    <m/>
    <s v=""/>
    <s v=""/>
  </r>
  <r>
    <x v="715"/>
    <s v="E3NRK0"/>
    <n v="517"/>
    <x v="17"/>
    <n v="307"/>
    <n v="476"/>
    <n v="98"/>
    <m/>
    <s v=""/>
    <s v=""/>
  </r>
  <r>
    <x v="715"/>
    <s v="E3NRK0"/>
    <n v="517"/>
    <x v="77"/>
    <n v="478"/>
    <n v="515"/>
    <n v="6"/>
    <m/>
    <s v=""/>
    <s v=""/>
  </r>
  <r>
    <x v="715"/>
    <s v="E3NRK0"/>
    <n v="517"/>
    <x v="79"/>
    <n v="71"/>
    <n v="138"/>
    <n v="4"/>
    <m/>
    <s v=""/>
    <s v=""/>
  </r>
  <r>
    <x v="716"/>
    <s v="E3Q4Z1"/>
    <n v="1531"/>
    <x v="13"/>
    <n v="149"/>
    <n v="229"/>
    <n v="58"/>
    <m/>
    <s v=""/>
    <s v=""/>
  </r>
  <r>
    <x v="716"/>
    <s v="E3Q4Z1"/>
    <n v="1531"/>
    <x v="13"/>
    <n v="290"/>
    <n v="350"/>
    <n v="58"/>
    <m/>
    <s v=""/>
    <s v=""/>
  </r>
  <r>
    <x v="716"/>
    <s v="E3Q4Z1"/>
    <n v="1531"/>
    <x v="181"/>
    <n v="34"/>
    <n v="72"/>
    <n v="2"/>
    <m/>
    <s v=""/>
    <s v=""/>
  </r>
  <r>
    <x v="716"/>
    <s v="E3Q4Z1"/>
    <n v="1531"/>
    <x v="1"/>
    <n v="500"/>
    <n v="679"/>
    <n v="1280"/>
    <s v="Sec7 domain"/>
    <n v="180"/>
    <s v=""/>
  </r>
  <r>
    <x v="716"/>
    <s v="E3Q4Z1"/>
    <n v="1531"/>
    <x v="7"/>
    <n v="806"/>
    <n v="935"/>
    <n v="8137"/>
    <s v="PH domain"/>
    <s v=""/>
    <s v=""/>
  </r>
  <r>
    <x v="717"/>
    <s v="E3Q8T8"/>
    <n v="1622"/>
    <x v="10"/>
    <n v="121"/>
    <n v="293"/>
    <n v="59"/>
    <m/>
    <s v=""/>
    <s v=""/>
  </r>
  <r>
    <x v="717"/>
    <s v="E3Q8T8"/>
    <n v="1622"/>
    <x v="10"/>
    <n v="444"/>
    <n v="463"/>
    <n v="59"/>
    <m/>
    <s v=""/>
    <s v=""/>
  </r>
  <r>
    <x v="717"/>
    <s v="E3Q8T8"/>
    <n v="1622"/>
    <x v="11"/>
    <n v="464"/>
    <n v="492"/>
    <n v="47"/>
    <m/>
    <s v=""/>
    <s v=""/>
  </r>
  <r>
    <x v="717"/>
    <s v="E3Q8T8"/>
    <n v="1622"/>
    <x v="11"/>
    <n v="540"/>
    <n v="576"/>
    <n v="47"/>
    <m/>
    <s v=""/>
    <s v=""/>
  </r>
  <r>
    <x v="717"/>
    <s v="E3Q8T8"/>
    <n v="1622"/>
    <x v="1"/>
    <n v="832"/>
    <n v="1010"/>
    <n v="1280"/>
    <s v="Sec7 domain"/>
    <n v="179"/>
    <s v=""/>
  </r>
  <r>
    <x v="718"/>
    <s v="E3QQJ9"/>
    <n v="1586"/>
    <x v="0"/>
    <n v="394"/>
    <n v="513"/>
    <n v="737"/>
    <s v="Guanine nucleotide exchange factor in Golgi transport N-terminal"/>
    <s v=""/>
    <n v="120"/>
  </r>
  <r>
    <x v="718"/>
    <s v="E3QQJ9"/>
    <n v="1586"/>
    <x v="1"/>
    <n v="660"/>
    <n v="849"/>
    <n v="1280"/>
    <s v="Sec7 domain"/>
    <n v="190"/>
    <s v=""/>
  </r>
  <r>
    <x v="719"/>
    <s v="E3QSI3"/>
    <n v="1866"/>
    <x v="2"/>
    <n v="1184"/>
    <n v="1269"/>
    <n v="393"/>
    <s v="Domain of unknown function (DUF1981)"/>
    <s v=""/>
    <s v=""/>
  </r>
  <r>
    <x v="719"/>
    <s v="E3QSI3"/>
    <n v="1866"/>
    <x v="0"/>
    <n v="317"/>
    <n v="493"/>
    <n v="737"/>
    <s v="Guanine nucleotide exchange factor in Golgi transport N-terminal"/>
    <s v=""/>
    <n v="177"/>
  </r>
  <r>
    <x v="719"/>
    <s v="E3QSI3"/>
    <n v="1866"/>
    <x v="1"/>
    <n v="637"/>
    <n v="824"/>
    <n v="1280"/>
    <s v="Sec7 domain"/>
    <n v="188"/>
    <s v=""/>
  </r>
  <r>
    <x v="720"/>
    <s v="E3RDL3"/>
    <n v="1599"/>
    <x v="10"/>
    <n v="1"/>
    <n v="374"/>
    <n v="59"/>
    <m/>
    <s v=""/>
    <s v=""/>
  </r>
  <r>
    <x v="720"/>
    <s v="E3RDL3"/>
    <n v="1599"/>
    <x v="11"/>
    <n v="375"/>
    <n v="607"/>
    <n v="47"/>
    <m/>
    <s v=""/>
    <s v=""/>
  </r>
  <r>
    <x v="720"/>
    <s v="E3RDL3"/>
    <n v="1599"/>
    <x v="103"/>
    <n v="609"/>
    <n v="727"/>
    <n v="3"/>
    <m/>
    <s v=""/>
    <s v=""/>
  </r>
  <r>
    <x v="720"/>
    <s v="E3RDL3"/>
    <n v="1599"/>
    <x v="50"/>
    <n v="729"/>
    <n v="788"/>
    <n v="11"/>
    <m/>
    <s v=""/>
    <s v=""/>
  </r>
  <r>
    <x v="720"/>
    <s v="E3RDL3"/>
    <n v="1599"/>
    <x v="1"/>
    <n v="790"/>
    <n v="973"/>
    <n v="1280"/>
    <s v="Sec7 domain"/>
    <n v="184"/>
    <s v=""/>
  </r>
  <r>
    <x v="721"/>
    <s v="E3RH17"/>
    <n v="1999"/>
    <x v="2"/>
    <n v="1326"/>
    <n v="1411"/>
    <n v="393"/>
    <s v="Domain of unknown function (DUF1981)"/>
    <s v=""/>
    <s v=""/>
  </r>
  <r>
    <x v="721"/>
    <s v="E3RH17"/>
    <n v="1999"/>
    <x v="0"/>
    <n v="463"/>
    <n v="639"/>
    <n v="737"/>
    <s v="Guanine nucleotide exchange factor in Golgi transport N-terminal"/>
    <s v=""/>
    <n v="177"/>
  </r>
  <r>
    <x v="721"/>
    <s v="E3RH17"/>
    <n v="1999"/>
    <x v="1"/>
    <n v="784"/>
    <n v="972"/>
    <n v="1280"/>
    <s v="Sec7 domain"/>
    <n v="189"/>
    <s v=""/>
  </r>
  <r>
    <x v="722"/>
    <s v="E3RJB5"/>
    <n v="1465"/>
    <x v="13"/>
    <n v="1"/>
    <n v="426"/>
    <n v="58"/>
    <m/>
    <s v=""/>
    <s v=""/>
  </r>
  <r>
    <x v="722"/>
    <s v="E3RJB5"/>
    <n v="1465"/>
    <x v="1"/>
    <n v="490"/>
    <n v="665"/>
    <n v="1280"/>
    <s v="Sec7 domain"/>
    <n v="176"/>
    <s v=""/>
  </r>
  <r>
    <x v="722"/>
    <s v="E3RJB5"/>
    <n v="1465"/>
    <x v="7"/>
    <n v="789"/>
    <n v="914"/>
    <n v="8137"/>
    <s v="PH domain"/>
    <s v=""/>
    <s v=""/>
  </r>
  <r>
    <x v="723"/>
    <s v="E3RZ79"/>
    <n v="1577"/>
    <x v="0"/>
    <n v="356"/>
    <n v="474"/>
    <n v="737"/>
    <s v="Guanine nucleotide exchange factor in Golgi transport N-terminal"/>
    <s v=""/>
    <n v="119"/>
  </r>
  <r>
    <x v="723"/>
    <s v="E3RZ79"/>
    <n v="1577"/>
    <x v="1"/>
    <n v="624"/>
    <n v="811"/>
    <n v="1280"/>
    <s v="Sec7 domain"/>
    <n v="188"/>
    <s v=""/>
  </r>
  <r>
    <x v="724"/>
    <s v="E3WPL5"/>
    <n v="548"/>
    <x v="1"/>
    <n v="223"/>
    <n v="345"/>
    <n v="1280"/>
    <s v="Sec7 domain"/>
    <n v="123"/>
    <s v=""/>
  </r>
  <r>
    <x v="724"/>
    <s v="E3WPL5"/>
    <n v="548"/>
    <x v="7"/>
    <n v="342"/>
    <n v="456"/>
    <n v="8137"/>
    <s v="PH domain"/>
    <s v=""/>
    <s v=""/>
  </r>
  <r>
    <x v="725"/>
    <s v="E3WSS4"/>
    <n v="1784"/>
    <x v="2"/>
    <n v="1169"/>
    <n v="1254"/>
    <n v="393"/>
    <s v="Domain of unknown function (DUF1981)"/>
    <s v=""/>
    <s v=""/>
  </r>
  <r>
    <x v="725"/>
    <s v="E3WSS4"/>
    <n v="1784"/>
    <x v="0"/>
    <n v="374"/>
    <n v="537"/>
    <n v="737"/>
    <s v="Guanine nucleotide exchange factor in Golgi transport N-terminal"/>
    <s v=""/>
    <n v="164"/>
  </r>
  <r>
    <x v="725"/>
    <s v="E3WSS4"/>
    <n v="1784"/>
    <x v="1"/>
    <n v="675"/>
    <n v="862"/>
    <n v="1280"/>
    <s v="Sec7 domain"/>
    <n v="188"/>
    <s v=""/>
  </r>
  <r>
    <x v="726"/>
    <s v="E3WV59"/>
    <n v="1319"/>
    <x v="182"/>
    <n v="191"/>
    <n v="372"/>
    <n v="4"/>
    <m/>
    <s v=""/>
    <s v=""/>
  </r>
  <r>
    <x v="726"/>
    <s v="E3WV59"/>
    <n v="1319"/>
    <x v="183"/>
    <n v="373"/>
    <n v="392"/>
    <n v="2"/>
    <m/>
    <s v=""/>
    <s v=""/>
  </r>
  <r>
    <x v="726"/>
    <s v="E3WV59"/>
    <n v="1319"/>
    <x v="1"/>
    <n v="420"/>
    <n v="521"/>
    <n v="1280"/>
    <s v="Sec7 domain"/>
    <n v="102"/>
    <s v=""/>
  </r>
  <r>
    <x v="726"/>
    <s v="E3WV59"/>
    <n v="1319"/>
    <x v="7"/>
    <n v="524"/>
    <n v="638"/>
    <n v="8137"/>
    <s v="PH domain"/>
    <s v=""/>
    <s v=""/>
  </r>
  <r>
    <x v="726"/>
    <s v="E3WV59"/>
    <n v="1319"/>
    <x v="184"/>
    <n v="699"/>
    <n v="731"/>
    <n v="19"/>
    <m/>
    <s v=""/>
    <s v=""/>
  </r>
  <r>
    <x v="726"/>
    <s v="E3WV59"/>
    <n v="1319"/>
    <x v="185"/>
    <n v="803"/>
    <n v="1300"/>
    <n v="115"/>
    <s v="Nucleocytoplasmic shuttling protein for mRNA cap-binding EIF4E"/>
    <s v=""/>
    <s v=""/>
  </r>
  <r>
    <x v="727"/>
    <s v="E3X1A4"/>
    <n v="875"/>
    <x v="0"/>
    <n v="384"/>
    <n v="541"/>
    <n v="737"/>
    <s v="Guanine nucleotide exchange factor in Golgi transport N-terminal"/>
    <s v=""/>
    <n v="158"/>
  </r>
  <r>
    <x v="727"/>
    <s v="E3X1A4"/>
    <n v="875"/>
    <x v="1"/>
    <n v="689"/>
    <n v="875"/>
    <n v="1280"/>
    <s v="Sec7 domain"/>
    <n v="187"/>
    <s v=""/>
  </r>
  <r>
    <x v="728"/>
    <s v="E3X2N1"/>
    <n v="1408"/>
    <x v="17"/>
    <n v="1157"/>
    <n v="1328"/>
    <n v="98"/>
    <m/>
    <s v=""/>
    <s v=""/>
  </r>
  <r>
    <x v="728"/>
    <s v="E3X2N1"/>
    <n v="1408"/>
    <x v="186"/>
    <n v="1336"/>
    <n v="1380"/>
    <n v="5"/>
    <m/>
    <s v=""/>
    <s v=""/>
  </r>
  <r>
    <x v="728"/>
    <s v="E3X2N1"/>
    <n v="1408"/>
    <x v="98"/>
    <n v="590"/>
    <n v="837"/>
    <n v="31"/>
    <m/>
    <s v=""/>
    <s v=""/>
  </r>
  <r>
    <x v="728"/>
    <s v="E3X2N1"/>
    <n v="1408"/>
    <x v="99"/>
    <n v="838"/>
    <n v="946"/>
    <n v="11"/>
    <m/>
    <s v=""/>
    <s v=""/>
  </r>
  <r>
    <x v="728"/>
    <s v="E3X2N1"/>
    <n v="1408"/>
    <x v="1"/>
    <n v="958"/>
    <n v="1149"/>
    <n v="1280"/>
    <s v="Sec7 domain"/>
    <n v="192"/>
    <s v=""/>
  </r>
  <r>
    <x v="729"/>
    <s v="E4UN08"/>
    <n v="1914"/>
    <x v="2"/>
    <n v="1269"/>
    <n v="1354"/>
    <n v="393"/>
    <s v="Domain of unknown function (DUF1981)"/>
    <s v=""/>
    <s v=""/>
  </r>
  <r>
    <x v="729"/>
    <s v="E4UN08"/>
    <n v="1914"/>
    <x v="0"/>
    <n v="394"/>
    <n v="572"/>
    <n v="737"/>
    <s v="Guanine nucleotide exchange factor in Golgi transport N-terminal"/>
    <s v=""/>
    <n v="179"/>
  </r>
  <r>
    <x v="729"/>
    <s v="E4UN08"/>
    <n v="1914"/>
    <x v="1"/>
    <n v="726"/>
    <n v="914"/>
    <n v="1280"/>
    <s v="Sec7 domain"/>
    <n v="189"/>
    <s v=""/>
  </r>
  <r>
    <x v="730"/>
    <s v="E4UPZ9"/>
    <n v="1389"/>
    <x v="13"/>
    <n v="113"/>
    <n v="165"/>
    <n v="58"/>
    <m/>
    <s v=""/>
    <s v=""/>
  </r>
  <r>
    <x v="730"/>
    <s v="E4UPZ9"/>
    <n v="1389"/>
    <x v="1"/>
    <n v="461"/>
    <n v="634"/>
    <n v="1280"/>
    <s v="Sec7 domain"/>
    <n v="174"/>
    <s v=""/>
  </r>
  <r>
    <x v="731"/>
    <s v="E4UX74"/>
    <n v="1612"/>
    <x v="10"/>
    <n v="366"/>
    <n v="445"/>
    <n v="59"/>
    <m/>
    <s v=""/>
    <s v=""/>
  </r>
  <r>
    <x v="731"/>
    <s v="E4UX74"/>
    <n v="1612"/>
    <x v="11"/>
    <n v="446"/>
    <n v="489"/>
    <n v="47"/>
    <m/>
    <s v=""/>
    <s v=""/>
  </r>
  <r>
    <x v="731"/>
    <s v="E4UX74"/>
    <n v="1612"/>
    <x v="11"/>
    <n v="524"/>
    <n v="553"/>
    <n v="47"/>
    <m/>
    <s v=""/>
    <s v=""/>
  </r>
  <r>
    <x v="731"/>
    <s v="E4UX74"/>
    <n v="1612"/>
    <x v="10"/>
    <n v="72"/>
    <n v="106"/>
    <n v="59"/>
    <m/>
    <s v=""/>
    <s v=""/>
  </r>
  <r>
    <x v="731"/>
    <s v="E4UX74"/>
    <n v="1612"/>
    <x v="1"/>
    <n v="841"/>
    <n v="1017"/>
    <n v="1280"/>
    <s v="Sec7 domain"/>
    <n v="177"/>
    <s v=""/>
  </r>
  <r>
    <x v="732"/>
    <s v="E4UYM6"/>
    <n v="1640"/>
    <x v="0"/>
    <n v="396"/>
    <n v="516"/>
    <n v="737"/>
    <s v="Guanine nucleotide exchange factor in Golgi transport N-terminal"/>
    <s v=""/>
    <n v="121"/>
  </r>
  <r>
    <x v="732"/>
    <s v="E4UYM6"/>
    <n v="1640"/>
    <x v="1"/>
    <n v="663"/>
    <n v="851"/>
    <n v="1280"/>
    <s v="Sec7 domain"/>
    <n v="189"/>
    <s v=""/>
  </r>
  <r>
    <x v="733"/>
    <s v="E4X3Y0"/>
    <n v="1774"/>
    <x v="0"/>
    <n v="336"/>
    <n v="493"/>
    <n v="737"/>
    <s v="Guanine nucleotide exchange factor in Golgi transport N-terminal"/>
    <s v=""/>
    <n v="158"/>
  </r>
  <r>
    <x v="733"/>
    <s v="E4X3Y0"/>
    <n v="1774"/>
    <x v="1"/>
    <n v="596"/>
    <n v="783"/>
    <n v="1280"/>
    <s v="Sec7 domain"/>
    <n v="188"/>
    <s v=""/>
  </r>
  <r>
    <x v="734"/>
    <s v="E4XG39"/>
    <n v="1487"/>
    <x v="0"/>
    <n v="238"/>
    <n v="401"/>
    <n v="737"/>
    <s v="Guanine nucleotide exchange factor in Golgi transport N-terminal"/>
    <s v=""/>
    <n v="164"/>
  </r>
  <r>
    <x v="734"/>
    <s v="E4XG39"/>
    <n v="1487"/>
    <x v="1"/>
    <n v="505"/>
    <n v="693"/>
    <n v="1280"/>
    <s v="Sec7 domain"/>
    <n v="189"/>
    <s v=""/>
  </r>
  <r>
    <x v="734"/>
    <s v="E4XG39"/>
    <n v="1487"/>
    <x v="2"/>
    <n v="992"/>
    <n v="1077"/>
    <n v="393"/>
    <s v="Domain of unknown function (DUF1981)"/>
    <s v=""/>
    <s v=""/>
  </r>
  <r>
    <x v="735"/>
    <s v="E4XUI6"/>
    <n v="728"/>
    <x v="1"/>
    <n v="343"/>
    <n v="533"/>
    <n v="1280"/>
    <s v="Sec7 domain"/>
    <n v="191"/>
    <s v=""/>
  </r>
  <r>
    <x v="736"/>
    <s v="E4XV72"/>
    <n v="212"/>
    <x v="1"/>
    <n v="14"/>
    <n v="201"/>
    <n v="1280"/>
    <s v="Sec7 domain"/>
    <n v="188"/>
    <s v=""/>
  </r>
  <r>
    <x v="737"/>
    <s v="E4XWY3"/>
    <n v="489"/>
    <x v="1"/>
    <n v="133"/>
    <n v="319"/>
    <n v="1280"/>
    <s v="Sec7 domain"/>
    <n v="187"/>
    <s v=""/>
  </r>
  <r>
    <x v="737"/>
    <s v="E4XWY3"/>
    <n v="489"/>
    <x v="7"/>
    <n v="336"/>
    <n v="456"/>
    <n v="8137"/>
    <s v="PH domain"/>
    <s v=""/>
    <s v=""/>
  </r>
  <r>
    <x v="738"/>
    <s v="E4YI33"/>
    <n v="728"/>
    <x v="1"/>
    <n v="343"/>
    <n v="533"/>
    <n v="1280"/>
    <s v="Sec7 domain"/>
    <n v="191"/>
    <s v=""/>
  </r>
  <r>
    <x v="739"/>
    <s v="E4YIB4"/>
    <n v="752"/>
    <x v="1"/>
    <n v="367"/>
    <n v="557"/>
    <n v="1280"/>
    <s v="Sec7 domain"/>
    <n v="191"/>
    <s v=""/>
  </r>
  <r>
    <x v="740"/>
    <s v="E4YJ49"/>
    <n v="1414"/>
    <x v="0"/>
    <n v="238"/>
    <n v="401"/>
    <n v="737"/>
    <s v="Guanine nucleotide exchange factor in Golgi transport N-terminal"/>
    <s v=""/>
    <n v="164"/>
  </r>
  <r>
    <x v="740"/>
    <s v="E4YJ49"/>
    <n v="1414"/>
    <x v="1"/>
    <n v="476"/>
    <n v="570"/>
    <n v="1280"/>
    <s v="Sec7 domain"/>
    <n v="95"/>
    <s v=""/>
  </r>
  <r>
    <x v="740"/>
    <s v="E4YJ49"/>
    <n v="1414"/>
    <x v="1"/>
    <n v="568"/>
    <n v="637"/>
    <n v="1280"/>
    <s v="Sec7 domain"/>
    <n v="70"/>
    <s v=""/>
  </r>
  <r>
    <x v="740"/>
    <s v="E4YJ49"/>
    <n v="1414"/>
    <x v="2"/>
    <n v="919"/>
    <n v="1004"/>
    <n v="393"/>
    <s v="Domain of unknown function (DUF1981)"/>
    <s v=""/>
    <s v=""/>
  </r>
  <r>
    <x v="741"/>
    <s v="E4YW85"/>
    <n v="310"/>
    <x v="1"/>
    <n v="112"/>
    <n v="299"/>
    <n v="1280"/>
    <s v="Sec7 domain"/>
    <n v="188"/>
    <s v=""/>
  </r>
  <r>
    <x v="742"/>
    <s v="E4ZRW4"/>
    <n v="1603"/>
    <x v="0"/>
    <n v="358"/>
    <n v="476"/>
    <n v="737"/>
    <s v="Guanine nucleotide exchange factor in Golgi transport N-terminal"/>
    <s v=""/>
    <n v="119"/>
  </r>
  <r>
    <x v="742"/>
    <s v="E4ZRW4"/>
    <n v="1603"/>
    <x v="1"/>
    <n v="625"/>
    <n v="813"/>
    <n v="1280"/>
    <s v="Sec7 domain"/>
    <n v="189"/>
    <s v=""/>
  </r>
  <r>
    <x v="743"/>
    <s v="E5A0U7"/>
    <n v="1706"/>
    <x v="13"/>
    <n v="303"/>
    <n v="352"/>
    <n v="58"/>
    <m/>
    <s v=""/>
    <s v=""/>
  </r>
  <r>
    <x v="743"/>
    <s v="E5A0U7"/>
    <n v="1706"/>
    <x v="13"/>
    <n v="507"/>
    <n v="664"/>
    <n v="58"/>
    <m/>
    <s v=""/>
    <s v=""/>
  </r>
  <r>
    <x v="743"/>
    <s v="E5A0U7"/>
    <n v="1706"/>
    <x v="1"/>
    <n v="727"/>
    <n v="901"/>
    <n v="1280"/>
    <s v="Sec7 domain"/>
    <n v="175"/>
    <s v=""/>
  </r>
  <r>
    <x v="744"/>
    <s v="E5A3H3"/>
    <n v="1741"/>
    <x v="10"/>
    <n v="228"/>
    <n v="535"/>
    <n v="59"/>
    <m/>
    <s v=""/>
    <s v=""/>
  </r>
  <r>
    <x v="744"/>
    <s v="E5A3H3"/>
    <n v="1741"/>
    <x v="11"/>
    <n v="536"/>
    <n v="720"/>
    <n v="47"/>
    <m/>
    <s v=""/>
    <s v=""/>
  </r>
  <r>
    <x v="744"/>
    <s v="E5A3H3"/>
    <n v="1741"/>
    <x v="50"/>
    <n v="878"/>
    <n v="930"/>
    <n v="11"/>
    <m/>
    <s v=""/>
    <s v=""/>
  </r>
  <r>
    <x v="744"/>
    <s v="E5A3H3"/>
    <n v="1741"/>
    <x v="1"/>
    <n v="931"/>
    <n v="1116"/>
    <n v="1280"/>
    <s v="Sec7 domain"/>
    <n v="186"/>
    <s v=""/>
  </r>
  <r>
    <x v="745"/>
    <s v="E5RFG7"/>
    <n v="167"/>
    <x v="1"/>
    <n v="15"/>
    <n v="162"/>
    <n v="1280"/>
    <s v="Sec7 domain"/>
    <n v="148"/>
    <s v=""/>
  </r>
  <r>
    <x v="746"/>
    <s v="E5RH02"/>
    <n v="113"/>
    <x v="1"/>
    <n v="14"/>
    <n v="112"/>
    <n v="1280"/>
    <s v="Sec7 domain"/>
    <n v="99"/>
    <s v=""/>
  </r>
  <r>
    <x v="747"/>
    <s v="E5RIF2"/>
    <n v="1254"/>
    <x v="0"/>
    <n v="1"/>
    <n v="33"/>
    <n v="737"/>
    <s v="Guanine nucleotide exchange factor in Golgi transport N-terminal"/>
    <s v=""/>
    <n v="33"/>
  </r>
  <r>
    <x v="747"/>
    <s v="E5RIF2"/>
    <n v="1254"/>
    <x v="1"/>
    <n v="149"/>
    <n v="336"/>
    <n v="1280"/>
    <s v="Sec7 domain"/>
    <n v="188"/>
    <s v=""/>
  </r>
  <r>
    <x v="747"/>
    <s v="E5RIF2"/>
    <n v="1254"/>
    <x v="2"/>
    <n v="673"/>
    <n v="758"/>
    <n v="393"/>
    <s v="Domain of unknown function (DUF1981)"/>
    <s v=""/>
    <s v=""/>
  </r>
  <r>
    <x v="748"/>
    <s v="E5RJ29"/>
    <n v="982"/>
    <x v="104"/>
    <n v="1"/>
    <n v="479"/>
    <n v="36"/>
    <m/>
    <s v=""/>
    <s v=""/>
  </r>
  <r>
    <x v="748"/>
    <s v="E5RJ29"/>
    <n v="982"/>
    <x v="1"/>
    <n v="484"/>
    <n v="670"/>
    <n v="1280"/>
    <s v="Sec7 domain"/>
    <n v="187"/>
    <s v=""/>
  </r>
  <r>
    <x v="748"/>
    <s v="E5RJ29"/>
    <n v="982"/>
    <x v="7"/>
    <n v="720"/>
    <n v="831"/>
    <n v="8137"/>
    <s v="PH domain"/>
    <s v=""/>
    <s v=""/>
  </r>
  <r>
    <x v="749"/>
    <s v="E5RJE4"/>
    <n v="165"/>
    <x v="1"/>
    <n v="3"/>
    <n v="165"/>
    <n v="1280"/>
    <s v="Sec7 domain"/>
    <n v="163"/>
    <s v=""/>
  </r>
  <r>
    <x v="750"/>
    <s v="E5S7R3"/>
    <n v="403"/>
    <x v="7"/>
    <n v="271"/>
    <n v="384"/>
    <n v="8137"/>
    <s v="PH domain"/>
    <s v=""/>
    <s v=""/>
  </r>
  <r>
    <x v="750"/>
    <s v="E5S7R3"/>
    <n v="403"/>
    <x v="1"/>
    <n v="68"/>
    <n v="254"/>
    <n v="1280"/>
    <s v="Sec7 domain"/>
    <n v="187"/>
    <s v=""/>
  </r>
  <r>
    <x v="751"/>
    <s v="E5SD40"/>
    <n v="1248"/>
    <x v="0"/>
    <n v="329"/>
    <n v="510"/>
    <n v="737"/>
    <s v="Guanine nucleotide exchange factor in Golgi transport N-terminal"/>
    <s v=""/>
    <n v="182"/>
  </r>
  <r>
    <x v="751"/>
    <s v="E5SD40"/>
    <n v="1248"/>
    <x v="1"/>
    <n v="668"/>
    <n v="857"/>
    <n v="1280"/>
    <s v="Sec7 domain"/>
    <n v="190"/>
    <s v=""/>
  </r>
  <r>
    <x v="752"/>
    <s v="E5SKG2"/>
    <n v="583"/>
    <x v="1"/>
    <n v="186"/>
    <n v="317"/>
    <n v="1280"/>
    <s v="Sec7 domain"/>
    <n v="132"/>
    <s v=""/>
  </r>
  <r>
    <x v="752"/>
    <s v="E5SKG2"/>
    <n v="583"/>
    <x v="7"/>
    <n v="324"/>
    <n v="435"/>
    <n v="8137"/>
    <s v="PH domain"/>
    <s v=""/>
    <s v=""/>
  </r>
  <r>
    <x v="753"/>
    <s v="E5SR03"/>
    <n v="1232"/>
    <x v="2"/>
    <n v="1026"/>
    <n v="1110"/>
    <n v="393"/>
    <s v="Domain of unknown function (DUF1981)"/>
    <s v=""/>
    <s v=""/>
  </r>
  <r>
    <x v="753"/>
    <s v="E5SR03"/>
    <n v="1232"/>
    <x v="0"/>
    <n v="288"/>
    <n v="371"/>
    <n v="737"/>
    <s v="Guanine nucleotide exchange factor in Golgi transport N-terminal"/>
    <s v=""/>
    <n v="84"/>
  </r>
  <r>
    <x v="753"/>
    <s v="E5SR03"/>
    <n v="1232"/>
    <x v="0"/>
    <n v="367"/>
    <n v="425"/>
    <n v="737"/>
    <s v="Guanine nucleotide exchange factor in Golgi transport N-terminal"/>
    <s v=""/>
    <n v="59"/>
  </r>
  <r>
    <x v="753"/>
    <s v="E5SR03"/>
    <n v="1232"/>
    <x v="1"/>
    <n v="515"/>
    <n v="702"/>
    <n v="1280"/>
    <s v="Sec7 domain"/>
    <n v="188"/>
    <s v=""/>
  </r>
  <r>
    <x v="754"/>
    <s v="E5SY31"/>
    <n v="538"/>
    <x v="1"/>
    <n v="43"/>
    <n v="232"/>
    <n v="1280"/>
    <s v="Sec7 domain"/>
    <n v="190"/>
    <s v=""/>
  </r>
  <r>
    <x v="755"/>
    <s v="E5T321"/>
    <n v="235"/>
    <x v="1"/>
    <n v="1"/>
    <n v="138"/>
    <n v="1280"/>
    <s v="Sec7 domain"/>
    <n v="138"/>
    <s v=""/>
  </r>
  <r>
    <x v="756"/>
    <s v="E6QY78"/>
    <n v="1813"/>
    <x v="7"/>
    <n v="1222"/>
    <n v="1351"/>
    <n v="8137"/>
    <s v="PH domain"/>
    <s v=""/>
    <s v=""/>
  </r>
  <r>
    <x v="756"/>
    <s v="E6QY78"/>
    <n v="1813"/>
    <x v="187"/>
    <n v="1"/>
    <n v="896"/>
    <n v="3"/>
    <m/>
    <s v=""/>
    <s v=""/>
  </r>
  <r>
    <x v="756"/>
    <s v="E6QY78"/>
    <n v="1813"/>
    <x v="1"/>
    <n v="897"/>
    <n v="1089"/>
    <n v="1280"/>
    <s v="Sec7 domain"/>
    <n v="193"/>
    <s v=""/>
  </r>
  <r>
    <x v="757"/>
    <s v="E6R1Y8"/>
    <n v="1548"/>
    <x v="0"/>
    <n v="311"/>
    <n v="437"/>
    <n v="737"/>
    <s v="Guanine nucleotide exchange factor in Golgi transport N-terminal"/>
    <s v=""/>
    <n v="127"/>
  </r>
  <r>
    <x v="757"/>
    <s v="E6R1Y8"/>
    <n v="1548"/>
    <x v="1"/>
    <n v="590"/>
    <n v="785"/>
    <n v="1280"/>
    <s v="Sec7 domain"/>
    <n v="196"/>
    <s v=""/>
  </r>
  <r>
    <x v="758"/>
    <s v="E6R3Z6"/>
    <n v="1612"/>
    <x v="71"/>
    <n v="1034"/>
    <n v="1109"/>
    <n v="16"/>
    <m/>
    <s v=""/>
    <s v=""/>
  </r>
  <r>
    <x v="758"/>
    <s v="E6R3Z6"/>
    <n v="1612"/>
    <x v="1"/>
    <n v="1112"/>
    <n v="1297"/>
    <n v="1280"/>
    <s v="Sec7 domain"/>
    <n v="186"/>
    <s v=""/>
  </r>
  <r>
    <x v="758"/>
    <s v="E6R3Z6"/>
    <n v="1612"/>
    <x v="70"/>
    <n v="1321"/>
    <n v="1594"/>
    <n v="8"/>
    <m/>
    <s v=""/>
    <s v=""/>
  </r>
  <r>
    <x v="758"/>
    <s v="E6R3Z6"/>
    <n v="1612"/>
    <x v="188"/>
    <n v="23"/>
    <n v="1032"/>
    <n v="2"/>
    <m/>
    <s v=""/>
    <s v=""/>
  </r>
  <r>
    <x v="759"/>
    <s v="E6R420"/>
    <n v="1940"/>
    <x v="189"/>
    <n v="1"/>
    <n v="164"/>
    <n v="2"/>
    <m/>
    <s v=""/>
    <s v=""/>
  </r>
  <r>
    <x v="759"/>
    <s v="E6R420"/>
    <n v="1940"/>
    <x v="2"/>
    <n v="1374"/>
    <n v="1459"/>
    <n v="393"/>
    <s v="Domain of unknown function (DUF1981)"/>
    <s v=""/>
    <s v=""/>
  </r>
  <r>
    <x v="759"/>
    <s v="E6R420"/>
    <n v="1940"/>
    <x v="0"/>
    <n v="518"/>
    <n v="695"/>
    <n v="737"/>
    <s v="Guanine nucleotide exchange factor in Golgi transport N-terminal"/>
    <s v=""/>
    <n v="178"/>
  </r>
  <r>
    <x v="759"/>
    <s v="E6R420"/>
    <n v="1940"/>
    <x v="1"/>
    <n v="859"/>
    <n v="1047"/>
    <n v="1280"/>
    <s v="Sec7 domain"/>
    <n v="189"/>
    <s v=""/>
  </r>
  <r>
    <x v="760"/>
    <s v="E6RBY9"/>
    <n v="1559"/>
    <x v="1"/>
    <n v="740"/>
    <n v="925"/>
    <n v="1280"/>
    <s v="Sec7 domain"/>
    <n v="186"/>
    <s v=""/>
  </r>
  <r>
    <x v="760"/>
    <s v="E6RBY9"/>
    <n v="1559"/>
    <x v="19"/>
    <n v="946"/>
    <n v="1552"/>
    <n v="46"/>
    <m/>
    <s v=""/>
    <s v=""/>
  </r>
  <r>
    <x v="761"/>
    <s v="E6ZGA9"/>
    <n v="966"/>
    <x v="16"/>
    <n v="1"/>
    <n v="517"/>
    <n v="80"/>
    <m/>
    <s v=""/>
    <s v=""/>
  </r>
  <r>
    <x v="761"/>
    <s v="E6ZGA9"/>
    <n v="966"/>
    <x v="1"/>
    <n v="520"/>
    <n v="711"/>
    <n v="1280"/>
    <s v="Sec7 domain"/>
    <n v="192"/>
    <s v=""/>
  </r>
  <r>
    <x v="761"/>
    <s v="E6ZGA9"/>
    <n v="966"/>
    <x v="17"/>
    <n v="719"/>
    <n v="948"/>
    <n v="98"/>
    <m/>
    <s v=""/>
    <s v=""/>
  </r>
  <r>
    <x v="762"/>
    <s v="E6ZGP2"/>
    <n v="387"/>
    <x v="7"/>
    <n v="253"/>
    <n v="368"/>
    <n v="8137"/>
    <s v="PH domain"/>
    <s v=""/>
    <s v=""/>
  </r>
  <r>
    <x v="762"/>
    <s v="E6ZGP2"/>
    <n v="387"/>
    <x v="1"/>
    <n v="51"/>
    <n v="236"/>
    <n v="1280"/>
    <s v="Sec7 domain"/>
    <n v="186"/>
    <s v=""/>
  </r>
  <r>
    <x v="763"/>
    <s v="E6ZHS5"/>
    <n v="399"/>
    <x v="7"/>
    <n v="263"/>
    <n v="378"/>
    <n v="8137"/>
    <s v="PH domain"/>
    <s v=""/>
    <s v=""/>
  </r>
  <r>
    <x v="763"/>
    <s v="E6ZHS5"/>
    <n v="399"/>
    <x v="1"/>
    <n v="58"/>
    <n v="246"/>
    <n v="1280"/>
    <s v="Sec7 domain"/>
    <n v="189"/>
    <s v=""/>
  </r>
  <r>
    <x v="764"/>
    <s v="E6ZIP6"/>
    <n v="1905"/>
    <x v="2"/>
    <n v="1246"/>
    <n v="1332"/>
    <n v="393"/>
    <s v="Domain of unknown function (DUF1981)"/>
    <s v=""/>
    <s v=""/>
  </r>
  <r>
    <x v="764"/>
    <s v="E6ZIP6"/>
    <n v="1905"/>
    <x v="0"/>
    <n v="447"/>
    <n v="610"/>
    <n v="737"/>
    <s v="Guanine nucleotide exchange factor in Golgi transport N-terminal"/>
    <s v=""/>
    <n v="164"/>
  </r>
  <r>
    <x v="764"/>
    <s v="E6ZIP6"/>
    <n v="1905"/>
    <x v="1"/>
    <n v="726"/>
    <n v="913"/>
    <n v="1280"/>
    <s v="Sec7 domain"/>
    <n v="188"/>
    <s v=""/>
  </r>
  <r>
    <x v="765"/>
    <s v="E6ZJP2"/>
    <n v="1970"/>
    <x v="1"/>
    <n v="1104"/>
    <n v="1300"/>
    <n v="1280"/>
    <s v="Sec7 domain"/>
    <n v="197"/>
    <s v=""/>
  </r>
  <r>
    <x v="765"/>
    <s v="E6ZJP2"/>
    <n v="1970"/>
    <x v="190"/>
    <n v="1"/>
    <n v="1103"/>
    <n v="2"/>
    <m/>
    <s v=""/>
    <s v=""/>
  </r>
  <r>
    <x v="765"/>
    <s v="E6ZJP2"/>
    <n v="1970"/>
    <x v="7"/>
    <n v="1427"/>
    <n v="1574"/>
    <n v="8137"/>
    <s v="PH domain"/>
    <s v=""/>
    <s v=""/>
  </r>
  <r>
    <x v="765"/>
    <s v="E6ZJP2"/>
    <n v="1970"/>
    <x v="191"/>
    <n v="1611"/>
    <n v="1963"/>
    <n v="2"/>
    <m/>
    <s v=""/>
    <s v=""/>
  </r>
  <r>
    <x v="766"/>
    <s v="E6ZKW2"/>
    <n v="1703"/>
    <x v="19"/>
    <n v="1162"/>
    <n v="1701"/>
    <n v="46"/>
    <m/>
    <s v=""/>
    <s v=""/>
  </r>
  <r>
    <x v="766"/>
    <s v="E6ZKW2"/>
    <n v="1703"/>
    <x v="192"/>
    <n v="129"/>
    <n v="199"/>
    <n v="10"/>
    <m/>
    <s v=""/>
    <s v=""/>
  </r>
  <r>
    <x v="766"/>
    <s v="E6ZKW2"/>
    <n v="1703"/>
    <x v="192"/>
    <n v="259"/>
    <n v="357"/>
    <n v="10"/>
    <m/>
    <s v=""/>
    <s v=""/>
  </r>
  <r>
    <x v="766"/>
    <s v="E6ZKW2"/>
    <n v="1703"/>
    <x v="192"/>
    <n v="515"/>
    <n v="584"/>
    <n v="10"/>
    <m/>
    <s v=""/>
    <s v=""/>
  </r>
  <r>
    <x v="766"/>
    <s v="E6ZKW2"/>
    <n v="1703"/>
    <x v="192"/>
    <n v="726"/>
    <n v="755"/>
    <n v="10"/>
    <m/>
    <s v=""/>
    <s v=""/>
  </r>
  <r>
    <x v="766"/>
    <s v="E6ZKW2"/>
    <n v="1703"/>
    <x v="192"/>
    <n v="817"/>
    <n v="919"/>
    <n v="10"/>
    <m/>
    <s v=""/>
    <s v=""/>
  </r>
  <r>
    <x v="766"/>
    <s v="E6ZKW2"/>
    <n v="1703"/>
    <x v="1"/>
    <n v="921"/>
    <n v="1092"/>
    <n v="1280"/>
    <s v="Sec7 domain"/>
    <n v="172"/>
    <s v=""/>
  </r>
  <r>
    <x v="767"/>
    <s v="E6ZPL1"/>
    <n v="2012"/>
    <x v="2"/>
    <n v="1373"/>
    <n v="1458"/>
    <n v="393"/>
    <s v="Domain of unknown function (DUF1981)"/>
    <s v=""/>
    <s v=""/>
  </r>
  <r>
    <x v="767"/>
    <s v="E6ZPL1"/>
    <n v="2012"/>
    <x v="0"/>
    <n v="482"/>
    <n v="659"/>
    <n v="737"/>
    <s v="Guanine nucleotide exchange factor in Golgi transport N-terminal"/>
    <s v=""/>
    <n v="178"/>
  </r>
  <r>
    <x v="767"/>
    <s v="E6ZPL1"/>
    <n v="2012"/>
    <x v="1"/>
    <n v="845"/>
    <n v="1031"/>
    <n v="1280"/>
    <s v="Sec7 domain"/>
    <n v="187"/>
    <s v=""/>
  </r>
  <r>
    <x v="768"/>
    <s v="E6ZS98"/>
    <n v="2093"/>
    <x v="71"/>
    <n v="1362"/>
    <n v="1450"/>
    <n v="16"/>
    <m/>
    <s v=""/>
    <s v=""/>
  </r>
  <r>
    <x v="768"/>
    <s v="E6ZS98"/>
    <n v="2093"/>
    <x v="1"/>
    <n v="1455"/>
    <n v="1668"/>
    <n v="1280"/>
    <s v="Sec7 domain"/>
    <n v="214"/>
    <s v=""/>
  </r>
  <r>
    <x v="768"/>
    <s v="E6ZS98"/>
    <n v="2093"/>
    <x v="70"/>
    <n v="1672"/>
    <n v="1877"/>
    <n v="8"/>
    <m/>
    <s v=""/>
    <s v=""/>
  </r>
  <r>
    <x v="768"/>
    <s v="E6ZS98"/>
    <n v="2093"/>
    <x v="71"/>
    <n v="170"/>
    <n v="218"/>
    <n v="16"/>
    <m/>
    <s v=""/>
    <s v=""/>
  </r>
  <r>
    <x v="768"/>
    <s v="E6ZS98"/>
    <n v="2093"/>
    <x v="193"/>
    <n v="1910"/>
    <n v="1992"/>
    <n v="2"/>
    <m/>
    <s v=""/>
    <s v=""/>
  </r>
  <r>
    <x v="768"/>
    <s v="E6ZS98"/>
    <n v="2093"/>
    <x v="194"/>
    <n v="220"/>
    <n v="1360"/>
    <n v="2"/>
    <m/>
    <s v=""/>
    <s v=""/>
  </r>
  <r>
    <x v="768"/>
    <s v="E6ZS98"/>
    <n v="2093"/>
    <x v="195"/>
    <n v="26"/>
    <n v="66"/>
    <n v="2"/>
    <m/>
    <s v=""/>
    <s v=""/>
  </r>
  <r>
    <x v="769"/>
    <s v="E6ZTM1"/>
    <n v="1810"/>
    <x v="0"/>
    <n v="488"/>
    <n v="622"/>
    <n v="737"/>
    <s v="Guanine nucleotide exchange factor in Golgi transport N-terminal"/>
    <s v=""/>
    <n v="135"/>
  </r>
  <r>
    <x v="769"/>
    <s v="E6ZTM1"/>
    <n v="1810"/>
    <x v="1"/>
    <n v="778"/>
    <n v="967"/>
    <n v="1280"/>
    <s v="Sec7 domain"/>
    <n v="190"/>
    <s v=""/>
  </r>
  <r>
    <x v="770"/>
    <s v="E7ETY6"/>
    <n v="232"/>
    <x v="1"/>
    <n v="46"/>
    <n v="226"/>
    <n v="1280"/>
    <s v="Sec7 domain"/>
    <n v="181"/>
    <s v=""/>
  </r>
  <r>
    <x v="771"/>
    <s v="E7EXV5"/>
    <n v="1236"/>
    <x v="1"/>
    <n v="1070"/>
    <n v="1236"/>
    <n v="1280"/>
    <s v="Sec7 domain"/>
    <n v="167"/>
    <s v=""/>
  </r>
  <r>
    <x v="771"/>
    <s v="E7EXV5"/>
    <n v="1236"/>
    <x v="47"/>
    <n v="660"/>
    <n v="927"/>
    <n v="7"/>
    <m/>
    <s v=""/>
    <s v=""/>
  </r>
  <r>
    <x v="772"/>
    <s v="E7EZE5"/>
    <n v="1252"/>
    <x v="196"/>
    <n v="10"/>
    <n v="94"/>
    <n v="122"/>
    <m/>
    <s v=""/>
    <s v=""/>
  </r>
  <r>
    <x v="772"/>
    <s v="E7EZE5"/>
    <n v="1252"/>
    <x v="16"/>
    <n v="145"/>
    <n v="637"/>
    <n v="80"/>
    <m/>
    <s v=""/>
    <s v=""/>
  </r>
  <r>
    <x v="772"/>
    <s v="E7EZE5"/>
    <n v="1252"/>
    <x v="1"/>
    <n v="640"/>
    <n v="831"/>
    <n v="1280"/>
    <s v="Sec7 domain"/>
    <n v="192"/>
    <s v=""/>
  </r>
  <r>
    <x v="772"/>
    <s v="E7EZE5"/>
    <n v="1252"/>
    <x v="17"/>
    <n v="839"/>
    <n v="1250"/>
    <n v="98"/>
    <m/>
    <s v=""/>
    <s v=""/>
  </r>
  <r>
    <x v="773"/>
    <s v="E7EZJ7"/>
    <n v="827"/>
    <x v="104"/>
    <n v="201"/>
    <n v="335"/>
    <n v="36"/>
    <m/>
    <s v=""/>
    <s v=""/>
  </r>
  <r>
    <x v="773"/>
    <s v="E7EZJ7"/>
    <n v="827"/>
    <x v="1"/>
    <n v="350"/>
    <n v="529"/>
    <n v="1280"/>
    <s v="Sec7 domain"/>
    <n v="180"/>
    <s v=""/>
  </r>
  <r>
    <x v="773"/>
    <s v="E7EZJ7"/>
    <n v="827"/>
    <x v="7"/>
    <n v="578"/>
    <n v="690"/>
    <n v="8137"/>
    <s v="PH domain"/>
    <s v=""/>
    <s v=""/>
  </r>
  <r>
    <x v="774"/>
    <s v="E7F1N2"/>
    <n v="416"/>
    <x v="197"/>
    <n v="24"/>
    <n v="62"/>
    <n v="2"/>
    <m/>
    <s v=""/>
    <s v=""/>
  </r>
  <r>
    <x v="774"/>
    <s v="E7F1N2"/>
    <n v="416"/>
    <x v="7"/>
    <n v="277"/>
    <n v="392"/>
    <n v="8137"/>
    <s v="PH domain"/>
    <s v=""/>
    <s v=""/>
  </r>
  <r>
    <x v="774"/>
    <s v="E7F1N2"/>
    <n v="416"/>
    <x v="1"/>
    <n v="74"/>
    <n v="260"/>
    <n v="1280"/>
    <s v="Sec7 domain"/>
    <n v="187"/>
    <s v=""/>
  </r>
  <r>
    <x v="775"/>
    <s v="E7F2Q0"/>
    <n v="396"/>
    <x v="7"/>
    <n v="262"/>
    <n v="377"/>
    <n v="8137"/>
    <s v="PH domain"/>
    <s v=""/>
    <s v=""/>
  </r>
  <r>
    <x v="775"/>
    <s v="E7F2Q0"/>
    <n v="396"/>
    <x v="1"/>
    <n v="59"/>
    <n v="245"/>
    <n v="1280"/>
    <s v="Sec7 domain"/>
    <n v="187"/>
    <s v=""/>
  </r>
  <r>
    <x v="776"/>
    <s v="E7F6X6"/>
    <n v="139"/>
    <x v="1"/>
    <n v="59"/>
    <n v="139"/>
    <n v="1280"/>
    <s v="Sec7 domain"/>
    <n v="81"/>
    <s v=""/>
  </r>
  <r>
    <x v="777"/>
    <s v="E7FAY0"/>
    <n v="859"/>
    <x v="104"/>
    <n v="228"/>
    <n v="361"/>
    <n v="36"/>
    <m/>
    <s v=""/>
    <s v=""/>
  </r>
  <r>
    <x v="777"/>
    <s v="E7FAY0"/>
    <n v="859"/>
    <x v="1"/>
    <n v="378"/>
    <n v="553"/>
    <n v="1280"/>
    <s v="Sec7 domain"/>
    <n v="176"/>
    <s v=""/>
  </r>
  <r>
    <x v="777"/>
    <s v="E7FAY0"/>
    <n v="859"/>
    <x v="7"/>
    <n v="602"/>
    <n v="714"/>
    <n v="8137"/>
    <s v="PH domain"/>
    <s v=""/>
    <s v=""/>
  </r>
  <r>
    <x v="778"/>
    <s v="E7FCG1"/>
    <n v="1846"/>
    <x v="2"/>
    <n v="1222"/>
    <n v="1307"/>
    <n v="393"/>
    <s v="Domain of unknown function (DUF1981)"/>
    <s v=""/>
    <s v=""/>
  </r>
  <r>
    <x v="778"/>
    <s v="E7FCG1"/>
    <n v="1846"/>
    <x v="0"/>
    <n v="423"/>
    <n v="586"/>
    <n v="737"/>
    <s v="Guanine nucleotide exchange factor in Golgi transport N-terminal"/>
    <s v=""/>
    <n v="164"/>
  </r>
  <r>
    <x v="778"/>
    <s v="E7FCG1"/>
    <n v="1846"/>
    <x v="1"/>
    <n v="698"/>
    <n v="885"/>
    <n v="1280"/>
    <s v="Sec7 domain"/>
    <n v="188"/>
    <s v=""/>
  </r>
  <r>
    <x v="779"/>
    <s v="E7FGL2"/>
    <n v="1849"/>
    <x v="2"/>
    <n v="1224"/>
    <n v="1310"/>
    <n v="393"/>
    <s v="Domain of unknown function (DUF1981)"/>
    <s v=""/>
    <s v=""/>
  </r>
  <r>
    <x v="779"/>
    <s v="E7FGL2"/>
    <n v="1849"/>
    <x v="0"/>
    <n v="426"/>
    <n v="589"/>
    <n v="737"/>
    <s v="Guanine nucleotide exchange factor in Golgi transport N-terminal"/>
    <s v=""/>
    <n v="164"/>
  </r>
  <r>
    <x v="779"/>
    <s v="E7FGL2"/>
    <n v="1849"/>
    <x v="1"/>
    <n v="705"/>
    <n v="892"/>
    <n v="1280"/>
    <s v="Sec7 domain"/>
    <n v="188"/>
    <s v=""/>
  </r>
  <r>
    <x v="780"/>
    <s v="E7K9A4"/>
    <n v="687"/>
    <x v="1"/>
    <n v="60"/>
    <n v="266"/>
    <n v="1280"/>
    <s v="Sec7 domain"/>
    <n v="207"/>
    <s v=""/>
  </r>
  <r>
    <x v="781"/>
    <s v="E7KK19"/>
    <n v="687"/>
    <x v="1"/>
    <n v="60"/>
    <n v="266"/>
    <n v="1280"/>
    <s v="Sec7 domain"/>
    <n v="207"/>
    <s v=""/>
  </r>
  <r>
    <x v="782"/>
    <s v="E7KQH4"/>
    <n v="1379"/>
    <x v="0"/>
    <n v="314"/>
    <n v="476"/>
    <n v="737"/>
    <s v="Guanine nucleotide exchange factor in Golgi transport N-terminal"/>
    <s v=""/>
    <n v="163"/>
  </r>
  <r>
    <x v="782"/>
    <s v="E7KQH4"/>
    <n v="1379"/>
    <x v="1"/>
    <n v="537"/>
    <n v="748"/>
    <n v="1280"/>
    <s v="Sec7 domain"/>
    <n v="212"/>
    <s v=""/>
  </r>
  <r>
    <x v="783"/>
    <s v="E7L0S8"/>
    <n v="1033"/>
    <x v="27"/>
    <n v="189"/>
    <n v="219"/>
    <n v="11"/>
    <m/>
    <s v=""/>
    <s v=""/>
  </r>
  <r>
    <x v="783"/>
    <s v="E7L0S8"/>
    <n v="1033"/>
    <x v="27"/>
    <n v="461"/>
    <n v="535"/>
    <n v="11"/>
    <m/>
    <s v=""/>
    <s v=""/>
  </r>
  <r>
    <x v="783"/>
    <s v="E7L0S8"/>
    <n v="1033"/>
    <x v="1"/>
    <n v="708"/>
    <n v="926"/>
    <n v="1280"/>
    <s v="Sec7 domain"/>
    <n v="219"/>
    <s v=""/>
  </r>
  <r>
    <x v="784"/>
    <s v="E7LAR0"/>
    <n v="907"/>
    <x v="198"/>
    <n v="1"/>
    <n v="59"/>
    <n v="2"/>
    <m/>
    <s v=""/>
    <s v=""/>
  </r>
  <r>
    <x v="784"/>
    <s v="E7LAR0"/>
    <n v="907"/>
    <x v="0"/>
    <n v="295"/>
    <n v="469"/>
    <n v="737"/>
    <s v="Guanine nucleotide exchange factor in Golgi transport N-terminal"/>
    <s v=""/>
    <n v="175"/>
  </r>
  <r>
    <x v="784"/>
    <s v="E7LAR0"/>
    <n v="907"/>
    <x v="1"/>
    <n v="588"/>
    <n v="824"/>
    <n v="1280"/>
    <s v="Sec7 domain"/>
    <n v="237"/>
    <s v=""/>
  </r>
  <r>
    <x v="784"/>
    <s v="E7LAR0"/>
    <n v="907"/>
    <x v="30"/>
    <n v="61"/>
    <n v="270"/>
    <n v="8"/>
    <m/>
    <s v=""/>
    <s v=""/>
  </r>
  <r>
    <x v="785"/>
    <s v="E7LAS5"/>
    <n v="1094"/>
    <x v="1"/>
    <n v="533"/>
    <n v="786"/>
    <n v="1280"/>
    <s v="Sec7 domain"/>
    <n v="254"/>
    <s v=""/>
  </r>
  <r>
    <x v="786"/>
    <s v="E7LBP0"/>
    <n v="1046"/>
    <x v="0"/>
    <n v="297"/>
    <n v="467"/>
    <n v="737"/>
    <s v="Guanine nucleotide exchange factor in Golgi transport N-terminal"/>
    <s v=""/>
    <n v="171"/>
  </r>
  <r>
    <x v="786"/>
    <s v="E7LBP0"/>
    <n v="1046"/>
    <x v="1"/>
    <n v="628"/>
    <n v="824"/>
    <n v="1280"/>
    <s v="Sec7 domain"/>
    <n v="197"/>
    <s v=""/>
  </r>
  <r>
    <x v="786"/>
    <s v="E7LBP0"/>
    <n v="1046"/>
    <x v="199"/>
    <n v="851"/>
    <n v="889"/>
    <n v="3"/>
    <m/>
    <s v=""/>
    <s v=""/>
  </r>
  <r>
    <x v="786"/>
    <s v="E7LBP0"/>
    <n v="1046"/>
    <x v="35"/>
    <n v="891"/>
    <n v="1044"/>
    <n v="6"/>
    <m/>
    <s v=""/>
    <s v=""/>
  </r>
  <r>
    <x v="787"/>
    <s v="E7LF19"/>
    <n v="1657"/>
    <x v="2"/>
    <n v="1085"/>
    <n v="1171"/>
    <n v="393"/>
    <s v="Domain of unknown function (DUF1981)"/>
    <s v=""/>
    <s v=""/>
  </r>
  <r>
    <x v="787"/>
    <s v="E7LF19"/>
    <n v="1657"/>
    <x v="200"/>
    <n v="1257"/>
    <n v="1655"/>
    <n v="3"/>
    <m/>
    <s v=""/>
    <s v=""/>
  </r>
  <r>
    <x v="787"/>
    <s v="E7LF19"/>
    <n v="1657"/>
    <x v="0"/>
    <n v="289"/>
    <n v="449"/>
    <n v="737"/>
    <s v="Guanine nucleotide exchange factor in Golgi transport N-terminal"/>
    <s v=""/>
    <n v="161"/>
  </r>
  <r>
    <x v="787"/>
    <s v="E7LF19"/>
    <n v="1657"/>
    <x v="1"/>
    <n v="555"/>
    <n v="741"/>
    <n v="1280"/>
    <s v="Sec7 domain"/>
    <n v="187"/>
    <s v=""/>
  </r>
  <r>
    <x v="788"/>
    <s v="E7NFT3"/>
    <n v="1541"/>
    <x v="0"/>
    <n v="25"/>
    <n v="196"/>
    <n v="737"/>
    <s v="Guanine nucleotide exchange factor in Golgi transport N-terminal"/>
    <s v=""/>
    <n v="172"/>
  </r>
  <r>
    <x v="788"/>
    <s v="E7NFT3"/>
    <n v="1541"/>
    <x v="1"/>
    <n v="356"/>
    <n v="542"/>
    <n v="1280"/>
    <s v="Sec7 domain"/>
    <n v="187"/>
    <s v=""/>
  </r>
  <r>
    <x v="788"/>
    <s v="E7NFT3"/>
    <n v="1541"/>
    <x v="2"/>
    <n v="900"/>
    <n v="986"/>
    <n v="393"/>
    <s v="Domain of unknown function (DUF1981)"/>
    <s v=""/>
    <s v=""/>
  </r>
  <r>
    <x v="789"/>
    <s v="E7Q0R2"/>
    <n v="643"/>
    <x v="1"/>
    <n v="17"/>
    <n v="222"/>
    <n v="1280"/>
    <s v="Sec7 domain"/>
    <n v="206"/>
    <s v=""/>
  </r>
  <r>
    <x v="790"/>
    <s v="E7QB85"/>
    <n v="514"/>
    <x v="1"/>
    <n v="60"/>
    <n v="266"/>
    <n v="1280"/>
    <s v="Sec7 domain"/>
    <n v="207"/>
    <s v=""/>
  </r>
  <r>
    <x v="791"/>
    <s v="E7R5S4"/>
    <n v="1780"/>
    <x v="2"/>
    <n v="1223"/>
    <n v="1308"/>
    <n v="393"/>
    <s v="Domain of unknown function (DUF1981)"/>
    <s v=""/>
    <s v=""/>
  </r>
  <r>
    <x v="791"/>
    <s v="E7R5S4"/>
    <n v="1780"/>
    <x v="0"/>
    <n v="354"/>
    <n v="529"/>
    <n v="737"/>
    <s v="Guanine nucleotide exchange factor in Golgi transport N-terminal"/>
    <s v=""/>
    <n v="176"/>
  </r>
  <r>
    <x v="791"/>
    <s v="E7R5S4"/>
    <n v="1780"/>
    <x v="1"/>
    <n v="678"/>
    <n v="864"/>
    <n v="1280"/>
    <s v="Sec7 domain"/>
    <n v="187"/>
    <s v=""/>
  </r>
  <r>
    <x v="792"/>
    <s v="E7R7L8"/>
    <n v="1525"/>
    <x v="0"/>
    <n v="355"/>
    <n v="476"/>
    <n v="737"/>
    <s v="Guanine nucleotide exchange factor in Golgi transport N-terminal"/>
    <s v=""/>
    <n v="122"/>
  </r>
  <r>
    <x v="792"/>
    <s v="E7R7L8"/>
    <n v="1525"/>
    <x v="1"/>
    <n v="607"/>
    <n v="807"/>
    <n v="1280"/>
    <s v="Sec7 domain"/>
    <n v="201"/>
    <s v=""/>
  </r>
  <r>
    <x v="793"/>
    <s v="E7R9Q2"/>
    <n v="584"/>
    <x v="1"/>
    <n v="104"/>
    <n v="305"/>
    <n v="1280"/>
    <s v="Sec7 domain"/>
    <n v="202"/>
    <s v=""/>
  </r>
  <r>
    <x v="794"/>
    <s v="E7RAC7"/>
    <n v="697"/>
    <x v="1"/>
    <n v="37"/>
    <n v="250"/>
    <n v="1280"/>
    <s v="Sec7 domain"/>
    <n v="214"/>
    <s v=""/>
  </r>
  <r>
    <x v="795"/>
    <s v="E9AL22"/>
    <n v="2201"/>
    <x v="24"/>
    <n v="1111"/>
    <n v="2095"/>
    <n v="11"/>
    <m/>
    <s v=""/>
    <s v=""/>
  </r>
  <r>
    <x v="795"/>
    <s v="E9AL22"/>
    <n v="2201"/>
    <x v="25"/>
    <n v="1"/>
    <n v="137"/>
    <n v="5"/>
    <m/>
    <s v=""/>
    <s v=""/>
  </r>
  <r>
    <x v="795"/>
    <s v="E9AL22"/>
    <n v="2201"/>
    <x v="27"/>
    <n v="139"/>
    <n v="504"/>
    <n v="11"/>
    <m/>
    <s v=""/>
    <s v=""/>
  </r>
  <r>
    <x v="795"/>
    <s v="E9AL22"/>
    <n v="2201"/>
    <x v="26"/>
    <n v="2097"/>
    <n v="2199"/>
    <n v="5"/>
    <m/>
    <s v=""/>
    <s v=""/>
  </r>
  <r>
    <x v="795"/>
    <s v="E9AL22"/>
    <n v="2201"/>
    <x v="1"/>
    <n v="733"/>
    <n v="952"/>
    <n v="1280"/>
    <s v="Sec7 domain"/>
    <n v="220"/>
    <s v=""/>
  </r>
  <r>
    <x v="796"/>
    <s v="E9B354"/>
    <n v="1524"/>
    <x v="1"/>
    <n v="1010"/>
    <n v="1223"/>
    <n v="1280"/>
    <s v="Sec7 domain"/>
    <n v="214"/>
    <s v=""/>
  </r>
  <r>
    <x v="796"/>
    <s v="E9B354"/>
    <n v="1524"/>
    <x v="36"/>
    <n v="52"/>
    <n v="140"/>
    <n v="4"/>
    <m/>
    <s v=""/>
    <s v=""/>
  </r>
  <r>
    <x v="796"/>
    <s v="E9B354"/>
    <n v="1524"/>
    <x v="0"/>
    <n v="664"/>
    <n v="831"/>
    <n v="737"/>
    <s v="Guanine nucleotide exchange factor in Golgi transport N-terminal"/>
    <s v=""/>
    <n v="168"/>
  </r>
  <r>
    <x v="797"/>
    <s v="E9B531"/>
    <n v="1871"/>
    <x v="28"/>
    <n v="1119"/>
    <n v="1316"/>
    <n v="5"/>
    <m/>
    <s v=""/>
    <s v=""/>
  </r>
  <r>
    <x v="797"/>
    <s v="E9B531"/>
    <n v="1871"/>
    <x v="29"/>
    <n v="1318"/>
    <n v="1869"/>
    <n v="11"/>
    <m/>
    <s v=""/>
    <s v=""/>
  </r>
  <r>
    <x v="797"/>
    <s v="E9B531"/>
    <n v="1871"/>
    <x v="1"/>
    <n v="643"/>
    <n v="887"/>
    <n v="1280"/>
    <s v="Sec7 domain"/>
    <n v="245"/>
    <s v=""/>
  </r>
  <r>
    <x v="798"/>
    <s v="E9B543"/>
    <n v="2432"/>
    <x v="31"/>
    <n v="1"/>
    <n v="139"/>
    <n v="5"/>
    <m/>
    <s v=""/>
    <s v=""/>
  </r>
  <r>
    <x v="798"/>
    <s v="E9B543"/>
    <n v="2432"/>
    <x v="30"/>
    <n v="141"/>
    <n v="349"/>
    <n v="8"/>
    <m/>
    <s v=""/>
    <s v=""/>
  </r>
  <r>
    <x v="798"/>
    <s v="E9B543"/>
    <n v="2432"/>
    <x v="2"/>
    <n v="1639"/>
    <n v="1722"/>
    <n v="393"/>
    <s v="Domain of unknown function (DUF1981)"/>
    <s v=""/>
    <s v=""/>
  </r>
  <r>
    <x v="798"/>
    <s v="E9B543"/>
    <n v="2432"/>
    <x v="32"/>
    <n v="2147"/>
    <n v="2205"/>
    <n v="5"/>
    <m/>
    <s v=""/>
    <s v=""/>
  </r>
  <r>
    <x v="798"/>
    <s v="E9B543"/>
    <n v="2432"/>
    <x v="33"/>
    <n v="351"/>
    <n v="555"/>
    <n v="5"/>
    <m/>
    <s v=""/>
    <s v=""/>
  </r>
  <r>
    <x v="798"/>
    <s v="E9B543"/>
    <n v="2432"/>
    <x v="0"/>
    <n v="560"/>
    <n v="707"/>
    <n v="737"/>
    <s v="Guanine nucleotide exchange factor in Golgi transport N-terminal"/>
    <s v=""/>
    <n v="148"/>
  </r>
  <r>
    <x v="798"/>
    <s v="E9B543"/>
    <n v="2432"/>
    <x v="1"/>
    <n v="978"/>
    <n v="1152"/>
    <n v="1280"/>
    <s v="Sec7 domain"/>
    <n v="175"/>
    <s v=""/>
  </r>
  <r>
    <x v="799"/>
    <s v="E9B923"/>
    <n v="2221"/>
    <x v="24"/>
    <n v="1130"/>
    <n v="2115"/>
    <n v="11"/>
    <m/>
    <s v=""/>
    <s v=""/>
  </r>
  <r>
    <x v="799"/>
    <s v="E9B923"/>
    <n v="2221"/>
    <x v="25"/>
    <n v="1"/>
    <n v="158"/>
    <n v="5"/>
    <m/>
    <s v=""/>
    <s v=""/>
  </r>
  <r>
    <x v="799"/>
    <s v="E9B923"/>
    <n v="2221"/>
    <x v="27"/>
    <n v="160"/>
    <n v="528"/>
    <n v="11"/>
    <m/>
    <s v=""/>
    <s v=""/>
  </r>
  <r>
    <x v="799"/>
    <s v="E9B923"/>
    <n v="2221"/>
    <x v="26"/>
    <n v="2117"/>
    <n v="2219"/>
    <n v="5"/>
    <m/>
    <s v=""/>
    <s v=""/>
  </r>
  <r>
    <x v="799"/>
    <s v="E9B923"/>
    <n v="2221"/>
    <x v="1"/>
    <n v="752"/>
    <n v="971"/>
    <n v="1280"/>
    <s v="Sec7 domain"/>
    <n v="220"/>
    <s v=""/>
  </r>
  <r>
    <x v="800"/>
    <s v="E9BP40"/>
    <n v="1523"/>
    <x v="1"/>
    <n v="1009"/>
    <n v="1222"/>
    <n v="1280"/>
    <s v="Sec7 domain"/>
    <n v="214"/>
    <s v=""/>
  </r>
  <r>
    <x v="800"/>
    <s v="E9BP40"/>
    <n v="1523"/>
    <x v="36"/>
    <n v="51"/>
    <n v="139"/>
    <n v="4"/>
    <m/>
    <s v=""/>
    <s v=""/>
  </r>
  <r>
    <x v="800"/>
    <s v="E9BP40"/>
    <n v="1523"/>
    <x v="0"/>
    <n v="663"/>
    <n v="830"/>
    <n v="737"/>
    <s v="Guanine nucleotide exchange factor in Golgi transport N-terminal"/>
    <s v=""/>
    <n v="168"/>
  </r>
  <r>
    <x v="801"/>
    <s v="E9BR20"/>
    <n v="1872"/>
    <x v="28"/>
    <n v="1120"/>
    <n v="1317"/>
    <n v="5"/>
    <m/>
    <s v=""/>
    <s v=""/>
  </r>
  <r>
    <x v="801"/>
    <s v="E9BR20"/>
    <n v="1872"/>
    <x v="29"/>
    <n v="1319"/>
    <n v="1870"/>
    <n v="11"/>
    <m/>
    <s v=""/>
    <s v=""/>
  </r>
  <r>
    <x v="801"/>
    <s v="E9BR20"/>
    <n v="1872"/>
    <x v="1"/>
    <n v="643"/>
    <n v="887"/>
    <n v="1280"/>
    <s v="Sec7 domain"/>
    <n v="245"/>
    <s v=""/>
  </r>
  <r>
    <x v="802"/>
    <s v="E9BR32"/>
    <n v="2428"/>
    <x v="31"/>
    <n v="1"/>
    <n v="139"/>
    <n v="5"/>
    <m/>
    <s v=""/>
    <s v=""/>
  </r>
  <r>
    <x v="802"/>
    <s v="E9BR32"/>
    <n v="2428"/>
    <x v="30"/>
    <n v="141"/>
    <n v="349"/>
    <n v="8"/>
    <m/>
    <s v=""/>
    <s v=""/>
  </r>
  <r>
    <x v="802"/>
    <s v="E9BR32"/>
    <n v="2428"/>
    <x v="2"/>
    <n v="1643"/>
    <n v="1726"/>
    <n v="393"/>
    <s v="Domain of unknown function (DUF1981)"/>
    <s v=""/>
    <s v=""/>
  </r>
  <r>
    <x v="802"/>
    <s v="E9BR32"/>
    <n v="2428"/>
    <x v="32"/>
    <n v="2151"/>
    <n v="2209"/>
    <n v="5"/>
    <m/>
    <s v=""/>
    <s v=""/>
  </r>
  <r>
    <x v="802"/>
    <s v="E9BR32"/>
    <n v="2428"/>
    <x v="33"/>
    <n v="351"/>
    <n v="556"/>
    <n v="5"/>
    <m/>
    <s v=""/>
    <s v=""/>
  </r>
  <r>
    <x v="802"/>
    <s v="E9BR32"/>
    <n v="2428"/>
    <x v="0"/>
    <n v="561"/>
    <n v="708"/>
    <n v="737"/>
    <s v="Guanine nucleotide exchange factor in Golgi transport N-terminal"/>
    <s v=""/>
    <n v="148"/>
  </r>
  <r>
    <x v="802"/>
    <s v="E9BR32"/>
    <n v="2428"/>
    <x v="1"/>
    <n v="980"/>
    <n v="1154"/>
    <n v="1280"/>
    <s v="Sec7 domain"/>
    <n v="175"/>
    <s v=""/>
  </r>
  <r>
    <x v="803"/>
    <s v="E9BWS9"/>
    <n v="2056"/>
    <x v="0"/>
    <n v="317"/>
    <n v="475"/>
    <n v="737"/>
    <s v="Guanine nucleotide exchange factor in Golgi transport N-terminal"/>
    <s v=""/>
    <n v="159"/>
  </r>
  <r>
    <x v="803"/>
    <s v="E9BWS9"/>
    <n v="2056"/>
    <x v="1"/>
    <n v="631"/>
    <n v="935"/>
    <n v="1280"/>
    <s v="Sec7 domain"/>
    <n v="305"/>
    <s v=""/>
  </r>
  <r>
    <x v="804"/>
    <s v="E9C066"/>
    <n v="576"/>
    <x v="1"/>
    <n v="5"/>
    <n v="161"/>
    <n v="1280"/>
    <s v="Sec7 domain"/>
    <n v="157"/>
    <s v=""/>
  </r>
  <r>
    <x v="805"/>
    <s v="E9C1W6"/>
    <n v="1173"/>
    <x v="201"/>
    <n v="110"/>
    <n v="182"/>
    <n v="1303"/>
    <s v="Domain found in Dishevelled, Egl-10, and Pleckstrin (DEP)"/>
    <s v=""/>
    <s v=""/>
  </r>
  <r>
    <x v="805"/>
    <s v="E9C1W6"/>
    <n v="1173"/>
    <x v="1"/>
    <n v="652"/>
    <n v="838"/>
    <n v="1280"/>
    <s v="Sec7 domain"/>
    <n v="187"/>
    <s v=""/>
  </r>
  <r>
    <x v="806"/>
    <s v="E9C9C5"/>
    <n v="2030"/>
    <x v="2"/>
    <n v="1420"/>
    <n v="1505"/>
    <n v="393"/>
    <s v="Domain of unknown function (DUF1981)"/>
    <s v=""/>
    <s v=""/>
  </r>
  <r>
    <x v="806"/>
    <s v="E9C9C5"/>
    <n v="2030"/>
    <x v="202"/>
    <n v="363"/>
    <n v="391"/>
    <n v="719"/>
    <s v="HIT zinc finger"/>
    <s v=""/>
    <s v=""/>
  </r>
  <r>
    <x v="806"/>
    <s v="E9C9C5"/>
    <n v="2030"/>
    <x v="0"/>
    <n v="421"/>
    <n v="584"/>
    <n v="737"/>
    <s v="Guanine nucleotide exchange factor in Golgi transport N-terminal"/>
    <s v=""/>
    <n v="164"/>
  </r>
  <r>
    <x v="806"/>
    <s v="E9C9C5"/>
    <n v="2030"/>
    <x v="1"/>
    <n v="745"/>
    <n v="932"/>
    <n v="1280"/>
    <s v="Sec7 domain"/>
    <n v="188"/>
    <s v=""/>
  </r>
  <r>
    <x v="807"/>
    <s v="E9CFJ2"/>
    <n v="439"/>
    <x v="7"/>
    <n v="299"/>
    <n v="419"/>
    <n v="8137"/>
    <s v="PH domain"/>
    <s v=""/>
    <s v=""/>
  </r>
  <r>
    <x v="807"/>
    <s v="E9CFJ2"/>
    <n v="439"/>
    <x v="1"/>
    <n v="95"/>
    <n v="281"/>
    <n v="1280"/>
    <s v="Sec7 domain"/>
    <n v="187"/>
    <s v=""/>
  </r>
  <r>
    <x v="808"/>
    <s v="E9D2F1"/>
    <n v="1607"/>
    <x v="0"/>
    <n v="388"/>
    <n v="507"/>
    <n v="737"/>
    <s v="Guanine nucleotide exchange factor in Golgi transport N-terminal"/>
    <s v=""/>
    <n v="120"/>
  </r>
  <r>
    <x v="808"/>
    <s v="E9D2F1"/>
    <n v="1607"/>
    <x v="1"/>
    <n v="654"/>
    <n v="843"/>
    <n v="1280"/>
    <s v="Sec7 domain"/>
    <n v="190"/>
    <s v=""/>
  </r>
  <r>
    <x v="809"/>
    <s v="E9D7W4"/>
    <n v="860"/>
    <x v="158"/>
    <n v="1"/>
    <n v="118"/>
    <n v="2"/>
    <m/>
    <s v=""/>
    <s v=""/>
  </r>
  <r>
    <x v="809"/>
    <s v="E9D7W4"/>
    <n v="860"/>
    <x v="0"/>
    <n v="439"/>
    <n v="616"/>
    <n v="737"/>
    <s v="Guanine nucleotide exchange factor in Golgi transport N-terminal"/>
    <s v=""/>
    <n v="178"/>
  </r>
  <r>
    <x v="809"/>
    <s v="E9D7W4"/>
    <n v="860"/>
    <x v="1"/>
    <n v="771"/>
    <n v="860"/>
    <n v="1280"/>
    <s v="Sec7 domain"/>
    <n v="90"/>
    <s v=""/>
  </r>
  <r>
    <x v="810"/>
    <s v="E9D7W5"/>
    <n v="1091"/>
    <x v="1"/>
    <n v="1"/>
    <n v="77"/>
    <n v="1280"/>
    <s v="Sec7 domain"/>
    <n v="77"/>
    <s v=""/>
  </r>
  <r>
    <x v="810"/>
    <s v="E9D7W5"/>
    <n v="1091"/>
    <x v="2"/>
    <n v="434"/>
    <n v="519"/>
    <n v="393"/>
    <s v="Domain of unknown function (DUF1981)"/>
    <s v=""/>
    <s v=""/>
  </r>
  <r>
    <x v="811"/>
    <s v="E9DA90"/>
    <n v="1492"/>
    <x v="10"/>
    <n v="1"/>
    <n v="370"/>
    <n v="59"/>
    <m/>
    <s v=""/>
    <s v=""/>
  </r>
  <r>
    <x v="811"/>
    <s v="E9DA90"/>
    <n v="1492"/>
    <x v="11"/>
    <n v="371"/>
    <n v="519"/>
    <n v="47"/>
    <m/>
    <s v=""/>
    <s v=""/>
  </r>
  <r>
    <x v="811"/>
    <s v="E9DA90"/>
    <n v="1492"/>
    <x v="48"/>
    <n v="521"/>
    <n v="688"/>
    <n v="15"/>
    <m/>
    <s v=""/>
    <s v=""/>
  </r>
  <r>
    <x v="811"/>
    <s v="E9DA90"/>
    <n v="1492"/>
    <x v="1"/>
    <n v="712"/>
    <n v="899"/>
    <n v="1280"/>
    <s v="Sec7 domain"/>
    <n v="188"/>
    <s v=""/>
  </r>
  <r>
    <x v="812"/>
    <s v="E9DD70"/>
    <n v="1377"/>
    <x v="151"/>
    <n v="1255"/>
    <n v="1375"/>
    <n v="3"/>
    <m/>
    <s v=""/>
    <s v=""/>
  </r>
  <r>
    <x v="812"/>
    <s v="E9DD70"/>
    <n v="1377"/>
    <x v="1"/>
    <n v="376"/>
    <n v="577"/>
    <n v="1280"/>
    <s v="Sec7 domain"/>
    <n v="202"/>
    <s v=""/>
  </r>
  <r>
    <x v="812"/>
    <s v="E9DD70"/>
    <n v="1377"/>
    <x v="13"/>
    <n v="68"/>
    <n v="346"/>
    <n v="58"/>
    <m/>
    <s v=""/>
    <s v=""/>
  </r>
  <r>
    <x v="812"/>
    <s v="E9DD70"/>
    <n v="1377"/>
    <x v="159"/>
    <n v="8"/>
    <n v="66"/>
    <n v="2"/>
    <m/>
    <s v=""/>
    <s v=""/>
  </r>
  <r>
    <x v="813"/>
    <s v="E9E988"/>
    <n v="1396"/>
    <x v="1"/>
    <n v="388"/>
    <n v="571"/>
    <n v="1280"/>
    <s v="Sec7 domain"/>
    <n v="184"/>
    <s v=""/>
  </r>
  <r>
    <x v="813"/>
    <s v="E9E988"/>
    <n v="1396"/>
    <x v="13"/>
    <n v="84"/>
    <n v="153"/>
    <n v="58"/>
    <m/>
    <s v=""/>
    <s v=""/>
  </r>
  <r>
    <x v="814"/>
    <s v="E9EC69"/>
    <n v="1680"/>
    <x v="10"/>
    <n v="243"/>
    <n v="280"/>
    <n v="59"/>
    <m/>
    <s v=""/>
    <s v=""/>
  </r>
  <r>
    <x v="814"/>
    <s v="E9EC69"/>
    <n v="1680"/>
    <x v="11"/>
    <n v="557"/>
    <n v="578"/>
    <n v="47"/>
    <m/>
    <s v=""/>
    <s v=""/>
  </r>
  <r>
    <x v="814"/>
    <s v="E9EC69"/>
    <n v="1680"/>
    <x v="11"/>
    <n v="622"/>
    <n v="660"/>
    <n v="47"/>
    <m/>
    <s v=""/>
    <s v=""/>
  </r>
  <r>
    <x v="814"/>
    <s v="E9EC69"/>
    <n v="1680"/>
    <x v="11"/>
    <n v="743"/>
    <n v="777"/>
    <n v="47"/>
    <m/>
    <s v=""/>
    <s v=""/>
  </r>
  <r>
    <x v="814"/>
    <s v="E9EC69"/>
    <n v="1680"/>
    <x v="203"/>
    <n v="79"/>
    <n v="108"/>
    <n v="2"/>
    <m/>
    <s v=""/>
    <s v=""/>
  </r>
  <r>
    <x v="814"/>
    <s v="E9EC69"/>
    <n v="1680"/>
    <x v="1"/>
    <n v="898"/>
    <n v="1068"/>
    <n v="1280"/>
    <s v="Sec7 domain"/>
    <n v="171"/>
    <s v=""/>
  </r>
  <r>
    <x v="815"/>
    <s v="E9EE60"/>
    <n v="1854"/>
    <x v="2"/>
    <n v="1176"/>
    <n v="1261"/>
    <n v="393"/>
    <s v="Domain of unknown function (DUF1981)"/>
    <s v=""/>
    <s v=""/>
  </r>
  <r>
    <x v="815"/>
    <s v="E9EE60"/>
    <n v="1854"/>
    <x v="0"/>
    <n v="306"/>
    <n v="482"/>
    <n v="737"/>
    <s v="Guanine nucleotide exchange factor in Golgi transport N-terminal"/>
    <s v=""/>
    <n v="177"/>
  </r>
  <r>
    <x v="815"/>
    <s v="E9EE60"/>
    <n v="1854"/>
    <x v="1"/>
    <n v="629"/>
    <n v="816"/>
    <n v="1280"/>
    <s v="Sec7 domain"/>
    <n v="188"/>
    <s v=""/>
  </r>
  <r>
    <x v="816"/>
    <s v="E9EHE5"/>
    <n v="1528"/>
    <x v="0"/>
    <n v="367"/>
    <n v="486"/>
    <n v="737"/>
    <s v="Guanine nucleotide exchange factor in Golgi transport N-terminal"/>
    <s v=""/>
    <n v="120"/>
  </r>
  <r>
    <x v="816"/>
    <s v="E9EHE5"/>
    <n v="1528"/>
    <x v="1"/>
    <n v="633"/>
    <n v="822"/>
    <n v="1280"/>
    <s v="Sec7 domain"/>
    <n v="190"/>
    <s v=""/>
  </r>
  <r>
    <x v="817"/>
    <s v="E9ERV9"/>
    <n v="1519"/>
    <x v="1"/>
    <n v="614"/>
    <n v="803"/>
    <n v="1280"/>
    <s v="Sec7 domain"/>
    <n v="190"/>
    <s v=""/>
  </r>
  <r>
    <x v="818"/>
    <s v="E9ES03"/>
    <n v="1854"/>
    <x v="2"/>
    <n v="1176"/>
    <n v="1261"/>
    <n v="393"/>
    <s v="Domain of unknown function (DUF1981)"/>
    <s v=""/>
    <s v=""/>
  </r>
  <r>
    <x v="818"/>
    <s v="E9ES03"/>
    <n v="1854"/>
    <x v="0"/>
    <n v="306"/>
    <n v="482"/>
    <n v="737"/>
    <s v="Guanine nucleotide exchange factor in Golgi transport N-terminal"/>
    <s v=""/>
    <n v="177"/>
  </r>
  <r>
    <x v="818"/>
    <s v="E9ES03"/>
    <n v="1854"/>
    <x v="1"/>
    <n v="629"/>
    <n v="816"/>
    <n v="1280"/>
    <s v="Sec7 domain"/>
    <n v="188"/>
    <s v=""/>
  </r>
  <r>
    <x v="819"/>
    <s v="E9EUG9"/>
    <n v="1396"/>
    <x v="1"/>
    <n v="388"/>
    <n v="571"/>
    <n v="1280"/>
    <s v="Sec7 domain"/>
    <n v="184"/>
    <s v=""/>
  </r>
  <r>
    <x v="819"/>
    <s v="E9EUG9"/>
    <n v="1396"/>
    <x v="13"/>
    <n v="84"/>
    <n v="153"/>
    <n v="58"/>
    <m/>
    <s v=""/>
    <s v=""/>
  </r>
  <r>
    <x v="820"/>
    <s v="E9EX86"/>
    <n v="1706"/>
    <x v="10"/>
    <n v="267"/>
    <n v="304"/>
    <n v="59"/>
    <m/>
    <s v=""/>
    <s v=""/>
  </r>
  <r>
    <x v="820"/>
    <s v="E9EX86"/>
    <n v="1706"/>
    <x v="10"/>
    <n v="561"/>
    <n v="580"/>
    <n v="59"/>
    <m/>
    <s v=""/>
    <s v=""/>
  </r>
  <r>
    <x v="820"/>
    <s v="E9EX86"/>
    <n v="1706"/>
    <x v="11"/>
    <n v="581"/>
    <n v="602"/>
    <n v="47"/>
    <m/>
    <s v=""/>
    <s v=""/>
  </r>
  <r>
    <x v="820"/>
    <s v="E9EX86"/>
    <n v="1706"/>
    <x v="1"/>
    <n v="919"/>
    <n v="1093"/>
    <n v="1280"/>
    <s v="Sec7 domain"/>
    <n v="175"/>
    <s v=""/>
  </r>
  <r>
    <x v="821"/>
    <s v="E9FRI3"/>
    <n v="281"/>
    <x v="1"/>
    <n v="74"/>
    <n v="255"/>
    <n v="1280"/>
    <s v="Sec7 domain"/>
    <n v="182"/>
    <s v=""/>
  </r>
  <r>
    <x v="822"/>
    <s v="E9FUV7"/>
    <n v="353"/>
    <x v="1"/>
    <n v="12"/>
    <n v="198"/>
    <n v="1280"/>
    <s v="Sec7 domain"/>
    <n v="187"/>
    <s v=""/>
  </r>
  <r>
    <x v="822"/>
    <s v="E9FUV7"/>
    <n v="353"/>
    <x v="7"/>
    <n v="215"/>
    <n v="329"/>
    <n v="8137"/>
    <s v="PH domain"/>
    <s v=""/>
    <s v=""/>
  </r>
  <r>
    <x v="823"/>
    <s v="E9G9T7"/>
    <n v="89"/>
    <x v="1"/>
    <n v="1"/>
    <n v="89"/>
    <n v="1280"/>
    <s v="Sec7 domain"/>
    <n v="89"/>
    <s v=""/>
  </r>
  <r>
    <x v="824"/>
    <s v="E9GLH4"/>
    <n v="1678"/>
    <x v="0"/>
    <n v="370"/>
    <n v="527"/>
    <n v="737"/>
    <s v="Guanine nucleotide exchange factor in Golgi transport N-terminal"/>
    <s v=""/>
    <n v="158"/>
  </r>
  <r>
    <x v="824"/>
    <s v="E9GLH4"/>
    <n v="1678"/>
    <x v="1"/>
    <n v="620"/>
    <n v="808"/>
    <n v="1280"/>
    <s v="Sec7 domain"/>
    <n v="189"/>
    <s v=""/>
  </r>
  <r>
    <x v="825"/>
    <s v="E9GX15"/>
    <n v="1653"/>
    <x v="2"/>
    <n v="1084"/>
    <n v="1169"/>
    <n v="393"/>
    <s v="Domain of unknown function (DUF1981)"/>
    <s v=""/>
    <s v=""/>
  </r>
  <r>
    <x v="825"/>
    <s v="E9GX15"/>
    <n v="1653"/>
    <x v="0"/>
    <n v="268"/>
    <n v="431"/>
    <n v="737"/>
    <s v="Guanine nucleotide exchange factor in Golgi transport N-terminal"/>
    <s v=""/>
    <n v="164"/>
  </r>
  <r>
    <x v="825"/>
    <s v="E9GX15"/>
    <n v="1653"/>
    <x v="1"/>
    <n v="545"/>
    <n v="732"/>
    <n v="1280"/>
    <s v="Sec7 domain"/>
    <n v="188"/>
    <s v=""/>
  </r>
  <r>
    <x v="826"/>
    <s v="E9H1A2"/>
    <n v="351"/>
    <x v="1"/>
    <n v="1"/>
    <n v="190"/>
    <n v="1280"/>
    <s v="Sec7 domain"/>
    <n v="190"/>
    <s v=""/>
  </r>
  <r>
    <x v="827"/>
    <s v="E9H3M8"/>
    <n v="724"/>
    <x v="1"/>
    <n v="266"/>
    <n v="445"/>
    <n v="1280"/>
    <s v="Sec7 domain"/>
    <n v="180"/>
    <s v=""/>
  </r>
  <r>
    <x v="827"/>
    <s v="E9H3M8"/>
    <n v="724"/>
    <x v="7"/>
    <n v="491"/>
    <n v="615"/>
    <n v="8137"/>
    <s v="PH domain"/>
    <s v=""/>
    <s v=""/>
  </r>
  <r>
    <x v="828"/>
    <s v="E9HB91"/>
    <n v="125"/>
    <x v="1"/>
    <n v="31"/>
    <n v="107"/>
    <n v="1280"/>
    <s v="Sec7 domain"/>
    <n v="77"/>
    <s v=""/>
  </r>
  <r>
    <x v="829"/>
    <s v="E9IIK2"/>
    <n v="1894"/>
    <x v="0"/>
    <n v="416"/>
    <n v="573"/>
    <n v="737"/>
    <s v="Guanine nucleotide exchange factor in Golgi transport N-terminal"/>
    <s v=""/>
    <n v="158"/>
  </r>
  <r>
    <x v="829"/>
    <s v="E9IIK2"/>
    <n v="1894"/>
    <x v="1"/>
    <n v="641"/>
    <n v="845"/>
    <n v="1280"/>
    <s v="Sec7 domain"/>
    <n v="205"/>
    <s v=""/>
  </r>
  <r>
    <x v="830"/>
    <s v="E9IRP3"/>
    <n v="1085"/>
    <x v="1"/>
    <n v="573"/>
    <n v="759"/>
    <n v="1280"/>
    <s v="Sec7 domain"/>
    <n v="187"/>
    <s v=""/>
  </r>
  <r>
    <x v="830"/>
    <s v="E9IRP3"/>
    <n v="1085"/>
    <x v="7"/>
    <n v="803"/>
    <n v="910"/>
    <n v="8137"/>
    <s v="PH domain"/>
    <s v=""/>
    <s v=""/>
  </r>
  <r>
    <x v="831"/>
    <s v="E9IT37"/>
    <n v="897"/>
    <x v="98"/>
    <n v="177"/>
    <n v="404"/>
    <n v="31"/>
    <m/>
    <s v=""/>
    <s v=""/>
  </r>
  <r>
    <x v="831"/>
    <s v="E9IT37"/>
    <n v="897"/>
    <x v="1"/>
    <n v="405"/>
    <n v="595"/>
    <n v="1280"/>
    <s v="Sec7 domain"/>
    <n v="191"/>
    <s v=""/>
  </r>
  <r>
    <x v="831"/>
    <s v="E9IT37"/>
    <n v="897"/>
    <x v="17"/>
    <n v="603"/>
    <n v="895"/>
    <n v="98"/>
    <m/>
    <s v=""/>
    <s v=""/>
  </r>
  <r>
    <x v="832"/>
    <s v="E9JCL4"/>
    <n v="459"/>
    <x v="7"/>
    <n v="278"/>
    <n v="440"/>
    <n v="8137"/>
    <s v="PH domain"/>
    <s v=""/>
    <s v=""/>
  </r>
  <r>
    <x v="832"/>
    <s v="E9JCL4"/>
    <n v="459"/>
    <x v="1"/>
    <n v="76"/>
    <n v="261"/>
    <n v="1280"/>
    <s v="Sec7 domain"/>
    <n v="186"/>
    <s v=""/>
  </r>
  <r>
    <x v="833"/>
    <s v="E9KL50"/>
    <n v="1047"/>
    <x v="1"/>
    <n v="549"/>
    <n v="735"/>
    <n v="1280"/>
    <s v="Sec7 domain"/>
    <n v="187"/>
    <s v=""/>
  </r>
  <r>
    <x v="833"/>
    <s v="E9KL50"/>
    <n v="1047"/>
    <x v="7"/>
    <n v="785"/>
    <n v="896"/>
    <n v="8137"/>
    <s v="PH domain"/>
    <s v=""/>
    <s v=""/>
  </r>
  <r>
    <x v="833"/>
    <s v="E9KL50"/>
    <n v="1047"/>
    <x v="104"/>
    <n v="8"/>
    <n v="544"/>
    <n v="36"/>
    <m/>
    <s v=""/>
    <s v=""/>
  </r>
  <r>
    <x v="834"/>
    <s v="E9PFU7"/>
    <n v="677"/>
    <x v="165"/>
    <n v="1"/>
    <n v="174"/>
    <n v="7"/>
    <m/>
    <s v=""/>
    <s v=""/>
  </r>
  <r>
    <x v="834"/>
    <s v="E9PFU7"/>
    <n v="677"/>
    <x v="1"/>
    <n v="179"/>
    <n v="359"/>
    <n v="1280"/>
    <s v="Sec7 domain"/>
    <n v="181"/>
    <s v=""/>
  </r>
  <r>
    <x v="834"/>
    <s v="E9PFU7"/>
    <n v="677"/>
    <x v="7"/>
    <n v="398"/>
    <n v="513"/>
    <n v="8137"/>
    <s v="PH domain"/>
    <s v=""/>
    <s v=""/>
  </r>
  <r>
    <x v="835"/>
    <s v="E9PG60"/>
    <n v="1114"/>
    <x v="16"/>
    <n v="1"/>
    <n v="504"/>
    <n v="80"/>
    <m/>
    <s v=""/>
    <s v=""/>
  </r>
  <r>
    <x v="835"/>
    <s v="E9PG60"/>
    <n v="1114"/>
    <x v="1"/>
    <n v="507"/>
    <n v="698"/>
    <n v="1280"/>
    <s v="Sec7 domain"/>
    <n v="192"/>
    <s v=""/>
  </r>
  <r>
    <x v="835"/>
    <s v="E9PG60"/>
    <n v="1114"/>
    <x v="17"/>
    <n v="706"/>
    <n v="1112"/>
    <n v="98"/>
    <m/>
    <s v=""/>
    <s v=""/>
  </r>
  <r>
    <x v="836"/>
    <s v="E9PUA3"/>
    <n v="1099"/>
    <x v="16"/>
    <n v="1"/>
    <n v="502"/>
    <n v="80"/>
    <m/>
    <s v=""/>
    <s v=""/>
  </r>
  <r>
    <x v="836"/>
    <s v="E9PUA3"/>
    <n v="1099"/>
    <x v="1"/>
    <n v="505"/>
    <n v="696"/>
    <n v="1280"/>
    <s v="Sec7 domain"/>
    <n v="192"/>
    <s v=""/>
  </r>
  <r>
    <x v="836"/>
    <s v="E9PUA3"/>
    <n v="1099"/>
    <x v="17"/>
    <n v="704"/>
    <n v="1097"/>
    <n v="98"/>
    <m/>
    <s v=""/>
    <s v=""/>
  </r>
  <r>
    <x v="837"/>
    <s v="E9Q5M8"/>
    <n v="418"/>
    <x v="7"/>
    <n v="281"/>
    <n v="397"/>
    <n v="8137"/>
    <s v="PH domain"/>
    <s v=""/>
    <s v=""/>
  </r>
  <r>
    <x v="837"/>
    <s v="E9Q5M8"/>
    <n v="418"/>
    <x v="1"/>
    <n v="57"/>
    <n v="235"/>
    <n v="1280"/>
    <s v="Sec7 domain"/>
    <n v="179"/>
    <s v=""/>
  </r>
  <r>
    <x v="837"/>
    <s v="E9Q5M8"/>
    <n v="418"/>
    <x v="69"/>
    <n v="7"/>
    <n v="35"/>
    <n v="17"/>
    <m/>
    <s v=""/>
    <s v=""/>
  </r>
  <r>
    <x v="838"/>
    <s v="E9QAD8"/>
    <n v="1488"/>
    <x v="20"/>
    <n v="1371"/>
    <n v="1486"/>
    <n v="9"/>
    <m/>
    <s v=""/>
    <s v=""/>
  </r>
  <r>
    <x v="838"/>
    <s v="E9QAD8"/>
    <n v="1488"/>
    <x v="21"/>
    <n v="1"/>
    <n v="69"/>
    <n v="10"/>
    <m/>
    <s v=""/>
    <s v=""/>
  </r>
  <r>
    <x v="838"/>
    <s v="E9QAD8"/>
    <n v="1488"/>
    <x v="16"/>
    <n v="241"/>
    <n v="747"/>
    <n v="80"/>
    <m/>
    <s v=""/>
    <s v=""/>
  </r>
  <r>
    <x v="838"/>
    <s v="E9QAD8"/>
    <n v="1488"/>
    <x v="22"/>
    <n v="71"/>
    <n v="239"/>
    <n v="11"/>
    <m/>
    <s v=""/>
    <s v=""/>
  </r>
  <r>
    <x v="838"/>
    <s v="E9QAD8"/>
    <n v="1488"/>
    <x v="1"/>
    <n v="750"/>
    <n v="941"/>
    <n v="1280"/>
    <s v="Sec7 domain"/>
    <n v="192"/>
    <s v=""/>
  </r>
  <r>
    <x v="838"/>
    <s v="E9QAD8"/>
    <n v="1488"/>
    <x v="17"/>
    <n v="949"/>
    <n v="1229"/>
    <n v="98"/>
    <m/>
    <s v=""/>
    <s v=""/>
  </r>
  <r>
    <x v="839"/>
    <s v="E9QDV4"/>
    <n v="1276"/>
    <x v="97"/>
    <n v="1035"/>
    <n v="1274"/>
    <n v="3"/>
    <m/>
    <s v=""/>
    <s v=""/>
  </r>
  <r>
    <x v="839"/>
    <s v="E9QDV4"/>
    <n v="1276"/>
    <x v="16"/>
    <n v="1"/>
    <n v="436"/>
    <n v="80"/>
    <m/>
    <s v=""/>
    <s v=""/>
  </r>
  <r>
    <x v="839"/>
    <s v="E9QDV4"/>
    <n v="1276"/>
    <x v="1"/>
    <n v="439"/>
    <n v="630"/>
    <n v="1280"/>
    <s v="Sec7 domain"/>
    <n v="192"/>
    <s v=""/>
  </r>
  <r>
    <x v="839"/>
    <s v="E9QDV4"/>
    <n v="1276"/>
    <x v="17"/>
    <n v="638"/>
    <n v="897"/>
    <n v="98"/>
    <m/>
    <s v=""/>
    <s v=""/>
  </r>
  <r>
    <x v="840"/>
    <s v="E9QF76"/>
    <n v="1832"/>
    <x v="2"/>
    <n v="1212"/>
    <n v="1297"/>
    <n v="393"/>
    <s v="Domain of unknown function (DUF1981)"/>
    <s v=""/>
    <s v=""/>
  </r>
  <r>
    <x v="840"/>
    <s v="E9QF76"/>
    <n v="1832"/>
    <x v="0"/>
    <n v="413"/>
    <n v="576"/>
    <n v="737"/>
    <s v="Guanine nucleotide exchange factor in Golgi transport N-terminal"/>
    <s v=""/>
    <n v="164"/>
  </r>
  <r>
    <x v="840"/>
    <s v="E9QF76"/>
    <n v="1832"/>
    <x v="1"/>
    <n v="688"/>
    <n v="875"/>
    <n v="1280"/>
    <s v="Sec7 domain"/>
    <n v="188"/>
    <s v=""/>
  </r>
  <r>
    <x v="841"/>
    <s v="E9QJX3"/>
    <n v="400"/>
    <x v="139"/>
    <n v="2"/>
    <n v="34"/>
    <n v="17"/>
    <m/>
    <s v=""/>
    <s v=""/>
  </r>
  <r>
    <x v="841"/>
    <s v="E9QJX3"/>
    <n v="400"/>
    <x v="7"/>
    <n v="260"/>
    <n v="376"/>
    <n v="8137"/>
    <s v="PH domain"/>
    <s v=""/>
    <s v=""/>
  </r>
  <r>
    <x v="841"/>
    <s v="E9QJX3"/>
    <n v="400"/>
    <x v="1"/>
    <n v="58"/>
    <n v="243"/>
    <n v="1280"/>
    <s v="Sec7 domain"/>
    <n v="186"/>
    <s v=""/>
  </r>
  <r>
    <x v="842"/>
    <s v="E9QK46"/>
    <n v="1478"/>
    <x v="20"/>
    <n v="1361"/>
    <n v="1476"/>
    <n v="9"/>
    <m/>
    <s v=""/>
    <s v=""/>
  </r>
  <r>
    <x v="842"/>
    <s v="E9QK46"/>
    <n v="1478"/>
    <x v="21"/>
    <n v="1"/>
    <n v="69"/>
    <n v="10"/>
    <m/>
    <s v=""/>
    <s v=""/>
  </r>
  <r>
    <x v="842"/>
    <s v="E9QK46"/>
    <n v="1478"/>
    <x v="16"/>
    <n v="237"/>
    <n v="737"/>
    <n v="80"/>
    <m/>
    <s v=""/>
    <s v=""/>
  </r>
  <r>
    <x v="842"/>
    <s v="E9QK46"/>
    <n v="1478"/>
    <x v="22"/>
    <n v="71"/>
    <n v="233"/>
    <n v="11"/>
    <m/>
    <s v=""/>
    <s v=""/>
  </r>
  <r>
    <x v="842"/>
    <s v="E9QK46"/>
    <n v="1478"/>
    <x v="1"/>
    <n v="740"/>
    <n v="931"/>
    <n v="1280"/>
    <s v="Sec7 domain"/>
    <n v="192"/>
    <s v=""/>
  </r>
  <r>
    <x v="842"/>
    <s v="E9QK46"/>
    <n v="1478"/>
    <x v="17"/>
    <n v="939"/>
    <n v="1219"/>
    <n v="98"/>
    <m/>
    <s v=""/>
    <s v=""/>
  </r>
  <r>
    <x v="843"/>
    <s v="Q42510"/>
    <n v="1451"/>
    <x v="0"/>
    <n v="310"/>
    <n v="477"/>
    <n v="737"/>
    <s v="Guanine nucleotide exchange factor in Golgi transport N-terminal"/>
    <s v=""/>
    <n v="168"/>
  </r>
  <r>
    <x v="843"/>
    <s v="Q42510"/>
    <n v="1451"/>
    <x v="1"/>
    <n v="557"/>
    <n v="745"/>
    <n v="1280"/>
    <s v="Sec7 domain"/>
    <n v="189"/>
    <s v=""/>
  </r>
  <r>
    <x v="844"/>
    <s v="F0U8R1"/>
    <n v="1468"/>
    <x v="13"/>
    <n v="196"/>
    <n v="255"/>
    <n v="58"/>
    <m/>
    <s v=""/>
    <s v=""/>
  </r>
  <r>
    <x v="844"/>
    <s v="F0U8R1"/>
    <n v="1468"/>
    <x v="1"/>
    <n v="448"/>
    <n v="625"/>
    <n v="1280"/>
    <s v="Sec7 domain"/>
    <n v="178"/>
    <s v=""/>
  </r>
  <r>
    <x v="844"/>
    <s v="F0U8R1"/>
    <n v="1468"/>
    <x v="13"/>
    <n v="97"/>
    <n v="137"/>
    <n v="58"/>
    <m/>
    <s v=""/>
    <s v=""/>
  </r>
  <r>
    <x v="845"/>
    <s v="F0UAF9"/>
    <n v="1656"/>
    <x v="10"/>
    <n v="1"/>
    <n v="407"/>
    <n v="59"/>
    <m/>
    <s v=""/>
    <s v=""/>
  </r>
  <r>
    <x v="845"/>
    <s v="F0UAF9"/>
    <n v="1656"/>
    <x v="11"/>
    <n v="408"/>
    <n v="569"/>
    <n v="47"/>
    <m/>
    <s v=""/>
    <s v=""/>
  </r>
  <r>
    <x v="845"/>
    <s v="F0UAF9"/>
    <n v="1656"/>
    <x v="48"/>
    <n v="571"/>
    <n v="680"/>
    <n v="15"/>
    <m/>
    <s v=""/>
    <s v=""/>
  </r>
  <r>
    <x v="845"/>
    <s v="F0UAF9"/>
    <n v="1656"/>
    <x v="49"/>
    <n v="682"/>
    <n v="760"/>
    <n v="7"/>
    <m/>
    <s v=""/>
    <s v=""/>
  </r>
  <r>
    <x v="845"/>
    <s v="F0UAF9"/>
    <n v="1656"/>
    <x v="50"/>
    <n v="762"/>
    <n v="799"/>
    <n v="11"/>
    <m/>
    <s v=""/>
    <s v=""/>
  </r>
  <r>
    <x v="845"/>
    <s v="F0UAF9"/>
    <n v="1656"/>
    <x v="1"/>
    <n v="830"/>
    <n v="1019"/>
    <n v="1280"/>
    <s v="Sec7 domain"/>
    <n v="190"/>
    <s v=""/>
  </r>
  <r>
    <x v="846"/>
    <s v="F0UE35"/>
    <n v="1623"/>
    <x v="0"/>
    <n v="392"/>
    <n v="511"/>
    <n v="737"/>
    <s v="Guanine nucleotide exchange factor in Golgi transport N-terminal"/>
    <s v=""/>
    <n v="120"/>
  </r>
  <r>
    <x v="846"/>
    <s v="F0UE35"/>
    <n v="1623"/>
    <x v="1"/>
    <n v="659"/>
    <n v="847"/>
    <n v="1280"/>
    <s v="Sec7 domain"/>
    <n v="189"/>
    <s v=""/>
  </r>
  <r>
    <x v="847"/>
    <s v="F0UK70"/>
    <n v="2009"/>
    <x v="2"/>
    <n v="1347"/>
    <n v="1432"/>
    <n v="393"/>
    <s v="Domain of unknown function (DUF1981)"/>
    <s v=""/>
    <s v=""/>
  </r>
  <r>
    <x v="847"/>
    <s v="F0UK70"/>
    <n v="2009"/>
    <x v="0"/>
    <n v="468"/>
    <n v="646"/>
    <n v="737"/>
    <s v="Guanine nucleotide exchange factor in Golgi transport N-terminal"/>
    <s v=""/>
    <n v="179"/>
  </r>
  <r>
    <x v="847"/>
    <s v="F0UK70"/>
    <n v="2009"/>
    <x v="1"/>
    <n v="798"/>
    <n v="986"/>
    <n v="1280"/>
    <s v="Sec7 domain"/>
    <n v="189"/>
    <s v=""/>
  </r>
  <r>
    <x v="848"/>
    <s v="F0VB25"/>
    <n v="3770"/>
    <x v="136"/>
    <n v="1087"/>
    <n v="1153"/>
    <n v="57"/>
    <m/>
    <s v=""/>
    <s v=""/>
  </r>
  <r>
    <x v="848"/>
    <s v="F0VB25"/>
    <n v="3770"/>
    <x v="136"/>
    <n v="1369"/>
    <n v="1446"/>
    <n v="57"/>
    <m/>
    <s v=""/>
    <s v=""/>
  </r>
  <r>
    <x v="848"/>
    <s v="F0VB25"/>
    <n v="3770"/>
    <x v="136"/>
    <n v="1663"/>
    <n v="1693"/>
    <n v="57"/>
    <m/>
    <s v=""/>
    <s v=""/>
  </r>
  <r>
    <x v="848"/>
    <s v="F0VB25"/>
    <n v="3770"/>
    <x v="136"/>
    <n v="1889"/>
    <n v="2046"/>
    <n v="57"/>
    <m/>
    <s v=""/>
    <s v=""/>
  </r>
  <r>
    <x v="848"/>
    <s v="F0VB25"/>
    <n v="3770"/>
    <x v="136"/>
    <n v="2483"/>
    <n v="2540"/>
    <n v="57"/>
    <m/>
    <s v=""/>
    <s v=""/>
  </r>
  <r>
    <x v="848"/>
    <s v="F0VB25"/>
    <n v="3770"/>
    <x v="136"/>
    <n v="2979"/>
    <n v="3045"/>
    <n v="57"/>
    <m/>
    <s v=""/>
    <s v=""/>
  </r>
  <r>
    <x v="848"/>
    <s v="F0VB25"/>
    <n v="3770"/>
    <x v="134"/>
    <n v="313"/>
    <n v="359"/>
    <n v="5"/>
    <m/>
    <s v=""/>
    <s v=""/>
  </r>
  <r>
    <x v="848"/>
    <s v="F0VB25"/>
    <n v="3770"/>
    <x v="40"/>
    <n v="3562"/>
    <n v="3709"/>
    <n v="4277"/>
    <s v="Rab-GTPase-TBC domain"/>
    <s v=""/>
    <s v=""/>
  </r>
  <r>
    <x v="848"/>
    <s v="F0VB25"/>
    <n v="3770"/>
    <x v="135"/>
    <n v="3730"/>
    <n v="3759"/>
    <n v="4"/>
    <m/>
    <s v=""/>
    <s v=""/>
  </r>
  <r>
    <x v="848"/>
    <s v="F0VB25"/>
    <n v="3770"/>
    <x v="1"/>
    <n v="465"/>
    <n v="653"/>
    <n v="1280"/>
    <s v="Sec7 domain"/>
    <n v="189"/>
    <s v=""/>
  </r>
  <r>
    <x v="848"/>
    <s v="F0VB25"/>
    <n v="3770"/>
    <x v="134"/>
    <n v="78"/>
    <n v="108"/>
    <n v="5"/>
    <m/>
    <s v=""/>
    <s v=""/>
  </r>
  <r>
    <x v="849"/>
    <s v="F0VI70"/>
    <n v="3393"/>
    <x v="1"/>
    <n v="1172"/>
    <n v="1491"/>
    <n v="1280"/>
    <s v="Sec7 domain"/>
    <n v="320"/>
    <s v=""/>
  </r>
  <r>
    <x v="849"/>
    <s v="F0VI70"/>
    <n v="3393"/>
    <x v="129"/>
    <n v="1541"/>
    <n v="2372"/>
    <n v="4"/>
    <m/>
    <s v=""/>
    <s v=""/>
  </r>
  <r>
    <x v="849"/>
    <s v="F0VI70"/>
    <n v="3393"/>
    <x v="117"/>
    <n v="2374"/>
    <n v="2579"/>
    <n v="11"/>
    <m/>
    <s v=""/>
    <s v=""/>
  </r>
  <r>
    <x v="849"/>
    <s v="F0VI70"/>
    <n v="3393"/>
    <x v="131"/>
    <n v="2581"/>
    <n v="2852"/>
    <n v="4"/>
    <m/>
    <s v=""/>
    <s v=""/>
  </r>
  <r>
    <x v="849"/>
    <s v="F0VI70"/>
    <n v="3393"/>
    <x v="117"/>
    <n v="2854"/>
    <n v="2999"/>
    <n v="11"/>
    <m/>
    <s v=""/>
    <s v=""/>
  </r>
  <r>
    <x v="849"/>
    <s v="F0VI70"/>
    <n v="3393"/>
    <x v="132"/>
    <n v="3001"/>
    <n v="3124"/>
    <n v="5"/>
    <m/>
    <s v=""/>
    <s v=""/>
  </r>
  <r>
    <x v="849"/>
    <s v="F0VI70"/>
    <n v="3393"/>
    <x v="132"/>
    <n v="3325"/>
    <n v="3374"/>
    <n v="5"/>
    <m/>
    <s v=""/>
    <s v=""/>
  </r>
  <r>
    <x v="849"/>
    <s v="F0VI70"/>
    <n v="3393"/>
    <x v="130"/>
    <n v="71"/>
    <n v="705"/>
    <n v="4"/>
    <m/>
    <s v=""/>
    <s v=""/>
  </r>
  <r>
    <x v="849"/>
    <s v="F0VI70"/>
    <n v="3393"/>
    <x v="133"/>
    <n v="935"/>
    <n v="1151"/>
    <n v="4"/>
    <m/>
    <s v=""/>
    <s v=""/>
  </r>
  <r>
    <x v="850"/>
    <s v="F0VK14"/>
    <n v="3713"/>
    <x v="1"/>
    <n v="1191"/>
    <n v="1415"/>
    <n v="1280"/>
    <s v="Sec7 domain"/>
    <n v="225"/>
    <s v=""/>
  </r>
  <r>
    <x v="850"/>
    <s v="F0VK14"/>
    <n v="3713"/>
    <x v="125"/>
    <n v="1524"/>
    <n v="2098"/>
    <n v="4"/>
    <m/>
    <s v=""/>
    <s v=""/>
  </r>
  <r>
    <x v="850"/>
    <s v="F0VK14"/>
    <n v="3713"/>
    <x v="2"/>
    <n v="2260"/>
    <n v="2338"/>
    <n v="393"/>
    <s v="Domain of unknown function (DUF1981)"/>
    <s v=""/>
    <s v=""/>
  </r>
  <r>
    <x v="850"/>
    <s v="F0VK14"/>
    <n v="3713"/>
    <x v="126"/>
    <n v="2452"/>
    <n v="2660"/>
    <n v="5"/>
    <m/>
    <s v=""/>
    <s v=""/>
  </r>
  <r>
    <x v="850"/>
    <s v="F0VK14"/>
    <n v="3713"/>
    <x v="124"/>
    <n v="296"/>
    <n v="439"/>
    <n v="5"/>
    <m/>
    <s v=""/>
    <s v=""/>
  </r>
  <r>
    <x v="850"/>
    <s v="F0VK14"/>
    <n v="3713"/>
    <x v="126"/>
    <n v="2983"/>
    <n v="3055"/>
    <n v="5"/>
    <m/>
    <s v=""/>
    <s v=""/>
  </r>
  <r>
    <x v="850"/>
    <s v="F0VK14"/>
    <n v="3713"/>
    <x v="204"/>
    <n v="3130"/>
    <n v="3166"/>
    <n v="4"/>
    <m/>
    <s v=""/>
    <s v=""/>
  </r>
  <r>
    <x v="850"/>
    <s v="F0VK14"/>
    <n v="3713"/>
    <x v="205"/>
    <n v="3464"/>
    <n v="3586"/>
    <n v="4"/>
    <m/>
    <s v=""/>
    <s v=""/>
  </r>
  <r>
    <x v="850"/>
    <s v="F0VK14"/>
    <n v="3713"/>
    <x v="127"/>
    <n v="541"/>
    <n v="720"/>
    <n v="5"/>
    <m/>
    <s v=""/>
    <s v=""/>
  </r>
  <r>
    <x v="850"/>
    <s v="F0VK14"/>
    <n v="3713"/>
    <x v="128"/>
    <n v="762"/>
    <n v="827"/>
    <n v="4"/>
    <m/>
    <s v=""/>
    <s v=""/>
  </r>
  <r>
    <x v="850"/>
    <s v="F0VK14"/>
    <n v="3713"/>
    <x v="0"/>
    <n v="889"/>
    <n v="1029"/>
    <n v="737"/>
    <s v="Guanine nucleotide exchange factor in Golgi transport N-terminal"/>
    <s v=""/>
    <n v="141"/>
  </r>
  <r>
    <x v="850"/>
    <s v="F0VK14"/>
    <n v="3713"/>
    <x v="124"/>
    <n v="96"/>
    <n v="161"/>
    <n v="5"/>
    <m/>
    <s v=""/>
    <s v=""/>
  </r>
  <r>
    <x v="851"/>
    <s v="F0VN66"/>
    <n v="3044"/>
    <x v="121"/>
    <n v="1543"/>
    <n v="1863"/>
    <n v="6"/>
    <m/>
    <s v=""/>
    <s v=""/>
  </r>
  <r>
    <x v="851"/>
    <s v="F0VN66"/>
    <n v="3044"/>
    <x v="121"/>
    <n v="2315"/>
    <n v="2421"/>
    <n v="6"/>
    <m/>
    <s v=""/>
    <s v=""/>
  </r>
  <r>
    <x v="851"/>
    <s v="F0VN66"/>
    <n v="3044"/>
    <x v="121"/>
    <n v="2574"/>
    <n v="2606"/>
    <n v="6"/>
    <m/>
    <s v=""/>
    <s v=""/>
  </r>
  <r>
    <x v="851"/>
    <s v="F0VN66"/>
    <n v="3044"/>
    <x v="40"/>
    <n v="2764"/>
    <n v="2975"/>
    <n v="4277"/>
    <s v="Rab-GTPase-TBC domain"/>
    <s v=""/>
    <s v=""/>
  </r>
  <r>
    <x v="851"/>
    <s v="F0VN66"/>
    <n v="3044"/>
    <x v="122"/>
    <n v="76"/>
    <n v="177"/>
    <n v="4"/>
    <m/>
    <s v=""/>
    <s v=""/>
  </r>
  <r>
    <x v="851"/>
    <s v="F0VN66"/>
    <n v="3044"/>
    <x v="122"/>
    <n v="520"/>
    <n v="623"/>
    <n v="4"/>
    <m/>
    <s v=""/>
    <s v=""/>
  </r>
  <r>
    <x v="851"/>
    <s v="F0VN66"/>
    <n v="3044"/>
    <x v="122"/>
    <n v="674"/>
    <n v="713"/>
    <n v="4"/>
    <m/>
    <s v=""/>
    <s v=""/>
  </r>
  <r>
    <x v="851"/>
    <s v="F0VN66"/>
    <n v="3044"/>
    <x v="1"/>
    <n v="858"/>
    <n v="1050"/>
    <n v="1280"/>
    <s v="Sec7 domain"/>
    <n v="193"/>
    <s v=""/>
  </r>
  <r>
    <x v="852"/>
    <s v="F0W2F2"/>
    <n v="1520"/>
    <x v="0"/>
    <n v="633"/>
    <n v="778"/>
    <n v="737"/>
    <s v="Guanine nucleotide exchange factor in Golgi transport N-terminal"/>
    <s v=""/>
    <n v="146"/>
  </r>
  <r>
    <x v="852"/>
    <s v="F0W2F2"/>
    <n v="1520"/>
    <x v="1"/>
    <n v="916"/>
    <n v="1108"/>
    <n v="1280"/>
    <s v="Sec7 domain"/>
    <n v="193"/>
    <s v=""/>
  </r>
  <r>
    <x v="853"/>
    <s v="F0W8P4"/>
    <n v="1730"/>
    <x v="0"/>
    <n v="182"/>
    <n v="319"/>
    <n v="737"/>
    <s v="Guanine nucleotide exchange factor in Golgi transport N-terminal"/>
    <s v=""/>
    <n v="138"/>
  </r>
  <r>
    <x v="853"/>
    <s v="F0W8P4"/>
    <n v="1730"/>
    <x v="1"/>
    <n v="460"/>
    <n v="673"/>
    <n v="1280"/>
    <s v="Sec7 domain"/>
    <n v="214"/>
    <s v=""/>
  </r>
  <r>
    <x v="854"/>
    <s v="F0WM19"/>
    <n v="1636"/>
    <x v="0"/>
    <n v="114"/>
    <n v="257"/>
    <n v="737"/>
    <s v="Guanine nucleotide exchange factor in Golgi transport N-terminal"/>
    <s v=""/>
    <n v="144"/>
  </r>
  <r>
    <x v="854"/>
    <s v="F0WM19"/>
    <n v="1636"/>
    <x v="1"/>
    <n v="353"/>
    <n v="546"/>
    <n v="1280"/>
    <s v="Sec7 domain"/>
    <n v="194"/>
    <s v=""/>
  </r>
  <r>
    <x v="854"/>
    <s v="F0WM19"/>
    <n v="1636"/>
    <x v="2"/>
    <n v="907"/>
    <n v="979"/>
    <n v="393"/>
    <s v="Domain of unknown function (DUF1981)"/>
    <s v=""/>
    <s v=""/>
  </r>
  <r>
    <x v="855"/>
    <s v="F0WSU4"/>
    <n v="2278"/>
    <x v="206"/>
    <n v="1809"/>
    <n v="2109"/>
    <n v="76696"/>
    <s v="Protein kinase domain"/>
    <s v=""/>
    <s v=""/>
  </r>
  <r>
    <x v="855"/>
    <s v="F0WSU4"/>
    <n v="2278"/>
    <x v="0"/>
    <n v="261"/>
    <n v="413"/>
    <n v="737"/>
    <s v="Guanine nucleotide exchange factor in Golgi transport N-terminal"/>
    <s v=""/>
    <n v="153"/>
  </r>
  <r>
    <x v="855"/>
    <s v="F0WSU4"/>
    <n v="2278"/>
    <x v="1"/>
    <n v="609"/>
    <n v="804"/>
    <n v="1280"/>
    <s v="Sec7 domain"/>
    <n v="196"/>
    <s v=""/>
  </r>
  <r>
    <x v="856"/>
    <s v="F0X907"/>
    <n v="1722"/>
    <x v="10"/>
    <n v="120"/>
    <n v="158"/>
    <n v="59"/>
    <m/>
    <s v=""/>
    <s v=""/>
  </r>
  <r>
    <x v="856"/>
    <s v="F0X907"/>
    <n v="1722"/>
    <x v="10"/>
    <n v="207"/>
    <n v="313"/>
    <n v="59"/>
    <m/>
    <s v=""/>
    <s v=""/>
  </r>
  <r>
    <x v="856"/>
    <s v="F0X907"/>
    <n v="1722"/>
    <x v="11"/>
    <n v="554"/>
    <n v="584"/>
    <n v="47"/>
    <m/>
    <s v=""/>
    <s v=""/>
  </r>
  <r>
    <x v="856"/>
    <s v="F0X907"/>
    <n v="1722"/>
    <x v="1"/>
    <n v="854"/>
    <n v="1028"/>
    <n v="1280"/>
    <s v="Sec7 domain"/>
    <n v="175"/>
    <s v=""/>
  </r>
  <r>
    <x v="857"/>
    <s v="F0XCC1"/>
    <n v="1951"/>
    <x v="2"/>
    <n v="1190"/>
    <n v="1275"/>
    <n v="393"/>
    <s v="Domain of unknown function (DUF1981)"/>
    <s v=""/>
    <s v=""/>
  </r>
  <r>
    <x v="857"/>
    <s v="F0XCC1"/>
    <n v="1951"/>
    <x v="0"/>
    <n v="338"/>
    <n v="467"/>
    <n v="737"/>
    <s v="Guanine nucleotide exchange factor in Golgi transport N-terminal"/>
    <s v=""/>
    <n v="130"/>
  </r>
  <r>
    <x v="857"/>
    <s v="F0XCC1"/>
    <n v="1951"/>
    <x v="0"/>
    <n v="460"/>
    <n v="493"/>
    <n v="737"/>
    <s v="Guanine nucleotide exchange factor in Golgi transport N-terminal"/>
    <s v=""/>
    <n v="34"/>
  </r>
  <r>
    <x v="857"/>
    <s v="F0XCC1"/>
    <n v="1951"/>
    <x v="1"/>
    <n v="640"/>
    <n v="827"/>
    <n v="1280"/>
    <s v="Sec7 domain"/>
    <n v="188"/>
    <s v=""/>
  </r>
  <r>
    <x v="858"/>
    <s v="F0XEY9"/>
    <n v="1664"/>
    <x v="0"/>
    <n v="443"/>
    <n v="563"/>
    <n v="737"/>
    <s v="Guanine nucleotide exchange factor in Golgi transport N-terminal"/>
    <s v=""/>
    <n v="121"/>
  </r>
  <r>
    <x v="858"/>
    <s v="F0XEY9"/>
    <n v="1664"/>
    <x v="1"/>
    <n v="712"/>
    <n v="900"/>
    <n v="1280"/>
    <s v="Sec7 domain"/>
    <n v="189"/>
    <s v=""/>
  </r>
  <r>
    <x v="859"/>
    <s v="F0XMB8"/>
    <n v="1623"/>
    <x v="13"/>
    <n v="117"/>
    <n v="175"/>
    <n v="58"/>
    <m/>
    <s v=""/>
    <s v=""/>
  </r>
  <r>
    <x v="859"/>
    <s v="F0XMB8"/>
    <n v="1623"/>
    <x v="37"/>
    <n v="1455"/>
    <n v="1491"/>
    <n v="8"/>
    <m/>
    <s v=""/>
    <s v=""/>
  </r>
  <r>
    <x v="859"/>
    <s v="F0XMB8"/>
    <n v="1623"/>
    <x v="13"/>
    <n v="257"/>
    <n v="445"/>
    <n v="58"/>
    <m/>
    <s v=""/>
    <s v=""/>
  </r>
  <r>
    <x v="859"/>
    <s v="F0XMB8"/>
    <n v="1623"/>
    <x v="1"/>
    <n v="493"/>
    <n v="669"/>
    <n v="1280"/>
    <s v="Sec7 domain"/>
    <n v="177"/>
    <s v=""/>
  </r>
  <r>
    <x v="859"/>
    <s v="F0XMB8"/>
    <n v="1623"/>
    <x v="7"/>
    <n v="795"/>
    <n v="923"/>
    <n v="8137"/>
    <s v="PH domain"/>
    <s v=""/>
    <s v=""/>
  </r>
  <r>
    <x v="860"/>
    <s v="F0XZH6"/>
    <n v="185"/>
    <x v="1"/>
    <n v="1"/>
    <n v="180"/>
    <n v="1280"/>
    <s v="Sec7 domain"/>
    <n v="180"/>
    <s v=""/>
  </r>
  <r>
    <x v="861"/>
    <s v="F0YKB7"/>
    <n v="183"/>
    <x v="1"/>
    <n v="1"/>
    <n v="109"/>
    <n v="1280"/>
    <s v="Sec7 domain"/>
    <n v="109"/>
    <s v=""/>
  </r>
  <r>
    <x v="862"/>
    <s v="F0YNK5"/>
    <n v="1099"/>
    <x v="0"/>
    <n v="174"/>
    <n v="307"/>
    <n v="737"/>
    <s v="Guanine nucleotide exchange factor in Golgi transport N-terminal"/>
    <s v=""/>
    <n v="134"/>
  </r>
  <r>
    <x v="862"/>
    <s v="F0YNK5"/>
    <n v="1099"/>
    <x v="1"/>
    <n v="395"/>
    <n v="606"/>
    <n v="1280"/>
    <s v="Sec7 domain"/>
    <n v="212"/>
    <s v=""/>
  </r>
  <r>
    <x v="863"/>
    <s v="F0ZC34"/>
    <n v="1664"/>
    <x v="207"/>
    <n v="1178"/>
    <n v="1256"/>
    <n v="5"/>
    <m/>
    <s v=""/>
    <s v=""/>
  </r>
  <r>
    <x v="863"/>
    <s v="F0ZC34"/>
    <n v="1664"/>
    <x v="169"/>
    <n v="168"/>
    <n v="375"/>
    <n v="3"/>
    <m/>
    <s v=""/>
    <s v=""/>
  </r>
  <r>
    <x v="863"/>
    <s v="F0ZC34"/>
    <n v="1664"/>
    <x v="0"/>
    <n v="377"/>
    <n v="529"/>
    <n v="737"/>
    <s v="Guanine nucleotide exchange factor in Golgi transport N-terminal"/>
    <s v=""/>
    <n v="153"/>
  </r>
  <r>
    <x v="863"/>
    <s v="F0ZC34"/>
    <n v="1664"/>
    <x v="1"/>
    <n v="588"/>
    <n v="774"/>
    <n v="1280"/>
    <s v="Sec7 domain"/>
    <n v="187"/>
    <s v=""/>
  </r>
  <r>
    <x v="864"/>
    <s v="F0ZHI8"/>
    <n v="1839"/>
    <x v="2"/>
    <n v="1012"/>
    <n v="1097"/>
    <n v="393"/>
    <s v="Domain of unknown function (DUF1981)"/>
    <s v=""/>
    <s v=""/>
  </r>
  <r>
    <x v="864"/>
    <s v="F0ZHI8"/>
    <n v="1839"/>
    <x v="208"/>
    <n v="1703"/>
    <n v="1748"/>
    <n v="4"/>
    <m/>
    <s v=""/>
    <s v=""/>
  </r>
  <r>
    <x v="864"/>
    <s v="F0ZHI8"/>
    <n v="1839"/>
    <x v="0"/>
    <n v="218"/>
    <n v="381"/>
    <n v="737"/>
    <s v="Guanine nucleotide exchange factor in Golgi transport N-terminal"/>
    <s v=""/>
    <n v="164"/>
  </r>
  <r>
    <x v="864"/>
    <s v="F0ZHI8"/>
    <n v="1839"/>
    <x v="1"/>
    <n v="476"/>
    <n v="667"/>
    <n v="1280"/>
    <s v="Sec7 domain"/>
    <n v="192"/>
    <s v=""/>
  </r>
  <r>
    <x v="865"/>
    <s v="F0ZT95"/>
    <n v="324"/>
    <x v="7"/>
    <n v="202"/>
    <n v="312"/>
    <n v="8137"/>
    <s v="PH domain"/>
    <s v=""/>
    <s v=""/>
  </r>
  <r>
    <x v="865"/>
    <s v="F0ZT95"/>
    <n v="324"/>
    <x v="1"/>
    <n v="2"/>
    <n v="190"/>
    <n v="1280"/>
    <s v="Sec7 domain"/>
    <n v="189"/>
    <s v=""/>
  </r>
  <r>
    <x v="866"/>
    <s v="F1A2T0"/>
    <n v="816"/>
    <x v="172"/>
    <n v="147"/>
    <n v="183"/>
    <n v="4"/>
    <m/>
    <s v=""/>
    <s v=""/>
  </r>
  <r>
    <x v="866"/>
    <s v="F1A2T0"/>
    <n v="816"/>
    <x v="209"/>
    <n v="18"/>
    <n v="75"/>
    <n v="2"/>
    <m/>
    <s v=""/>
    <s v=""/>
  </r>
  <r>
    <x v="866"/>
    <s v="F1A2T0"/>
    <n v="816"/>
    <x v="172"/>
    <n v="207"/>
    <n v="387"/>
    <n v="4"/>
    <m/>
    <s v=""/>
    <s v=""/>
  </r>
  <r>
    <x v="866"/>
    <s v="F1A2T0"/>
    <n v="816"/>
    <x v="1"/>
    <n v="393"/>
    <n v="578"/>
    <n v="1280"/>
    <s v="Sec7 domain"/>
    <n v="186"/>
    <s v=""/>
  </r>
  <r>
    <x v="866"/>
    <s v="F1A2T0"/>
    <n v="816"/>
    <x v="7"/>
    <n v="589"/>
    <n v="697"/>
    <n v="8137"/>
    <s v="PH domain"/>
    <s v=""/>
    <s v=""/>
  </r>
  <r>
    <x v="867"/>
    <s v="F1A2W7"/>
    <n v="798"/>
    <x v="210"/>
    <n v="112"/>
    <n v="147"/>
    <n v="2"/>
    <m/>
    <s v=""/>
    <s v=""/>
  </r>
  <r>
    <x v="867"/>
    <s v="F1A2W7"/>
    <n v="798"/>
    <x v="1"/>
    <n v="196"/>
    <n v="383"/>
    <n v="1280"/>
    <s v="Sec7 domain"/>
    <n v="188"/>
    <s v=""/>
  </r>
  <r>
    <x v="867"/>
    <s v="F1A2W7"/>
    <n v="798"/>
    <x v="171"/>
    <n v="493"/>
    <n v="553"/>
    <n v="5"/>
    <m/>
    <s v=""/>
    <s v=""/>
  </r>
  <r>
    <x v="867"/>
    <s v="F1A2W7"/>
    <n v="798"/>
    <x v="171"/>
    <n v="650"/>
    <n v="683"/>
    <n v="5"/>
    <m/>
    <s v=""/>
    <s v=""/>
  </r>
  <r>
    <x v="867"/>
    <s v="F1A2W7"/>
    <n v="798"/>
    <x v="171"/>
    <n v="746"/>
    <n v="792"/>
    <n v="5"/>
    <m/>
    <s v=""/>
    <s v=""/>
  </r>
  <r>
    <x v="868"/>
    <s v="F1A579"/>
    <n v="1911"/>
    <x v="2"/>
    <n v="1200"/>
    <n v="1286"/>
    <n v="393"/>
    <s v="Domain of unknown function (DUF1981)"/>
    <s v=""/>
    <s v=""/>
  </r>
  <r>
    <x v="868"/>
    <s v="F1A579"/>
    <n v="1911"/>
    <x v="211"/>
    <n v="1743"/>
    <n v="1886"/>
    <n v="2"/>
    <m/>
    <s v=""/>
    <s v=""/>
  </r>
  <r>
    <x v="868"/>
    <s v="F1A579"/>
    <n v="1911"/>
    <x v="0"/>
    <n v="415"/>
    <n v="575"/>
    <n v="737"/>
    <s v="Guanine nucleotide exchange factor in Golgi transport N-terminal"/>
    <s v=""/>
    <n v="161"/>
  </r>
  <r>
    <x v="868"/>
    <s v="F1A579"/>
    <n v="1911"/>
    <x v="212"/>
    <n v="4"/>
    <n v="245"/>
    <n v="5"/>
    <m/>
    <s v=""/>
    <s v=""/>
  </r>
  <r>
    <x v="868"/>
    <s v="F1A579"/>
    <n v="1911"/>
    <x v="1"/>
    <n v="640"/>
    <n v="832"/>
    <n v="1280"/>
    <s v="Sec7 domain"/>
    <n v="193"/>
    <s v=""/>
  </r>
  <r>
    <x v="869"/>
    <s v="F1KQ21"/>
    <n v="2145"/>
    <x v="0"/>
    <n v="436"/>
    <n v="593"/>
    <n v="737"/>
    <s v="Guanine nucleotide exchange factor in Golgi transport N-terminal"/>
    <s v=""/>
    <n v="158"/>
  </r>
  <r>
    <x v="869"/>
    <s v="F1KQ21"/>
    <n v="2145"/>
    <x v="1"/>
    <n v="732"/>
    <n v="920"/>
    <n v="1280"/>
    <s v="Sec7 domain"/>
    <n v="189"/>
    <s v=""/>
  </r>
  <r>
    <x v="870"/>
    <s v="F1KQQ2"/>
    <n v="1688"/>
    <x v="2"/>
    <n v="1074"/>
    <n v="1159"/>
    <n v="393"/>
    <s v="Domain of unknown function (DUF1981)"/>
    <s v=""/>
    <s v=""/>
  </r>
  <r>
    <x v="870"/>
    <s v="F1KQQ2"/>
    <n v="1688"/>
    <x v="0"/>
    <n v="309"/>
    <n v="471"/>
    <n v="737"/>
    <s v="Guanine nucleotide exchange factor in Golgi transport N-terminal"/>
    <s v=""/>
    <n v="163"/>
  </r>
  <r>
    <x v="870"/>
    <s v="F1KQQ2"/>
    <n v="1688"/>
    <x v="1"/>
    <n v="567"/>
    <n v="754"/>
    <n v="1280"/>
    <s v="Sec7 domain"/>
    <n v="188"/>
    <s v=""/>
  </r>
  <r>
    <x v="871"/>
    <s v="F1KU63"/>
    <n v="723"/>
    <x v="1"/>
    <n v="194"/>
    <n v="370"/>
    <n v="1280"/>
    <s v="Sec7 domain"/>
    <n v="177"/>
    <s v=""/>
  </r>
  <r>
    <x v="871"/>
    <s v="F1KU63"/>
    <n v="723"/>
    <x v="74"/>
    <n v="27"/>
    <n v="60"/>
    <n v="3"/>
    <m/>
    <s v=""/>
    <s v=""/>
  </r>
  <r>
    <x v="871"/>
    <s v="F1KU63"/>
    <n v="723"/>
    <x v="7"/>
    <n v="420"/>
    <n v="530"/>
    <n v="8137"/>
    <s v="PH domain"/>
    <s v=""/>
    <s v=""/>
  </r>
  <r>
    <x v="872"/>
    <s v="F1KWS2"/>
    <n v="692"/>
    <x v="16"/>
    <n v="23"/>
    <n v="87"/>
    <n v="80"/>
    <m/>
    <s v=""/>
    <s v=""/>
  </r>
  <r>
    <x v="872"/>
    <s v="F1KWS2"/>
    <n v="692"/>
    <x v="1"/>
    <n v="274"/>
    <n v="465"/>
    <n v="1280"/>
    <s v="Sec7 domain"/>
    <n v="192"/>
    <s v=""/>
  </r>
  <r>
    <x v="873"/>
    <s v="F1L7K8"/>
    <n v="416"/>
    <x v="76"/>
    <n v="20"/>
    <n v="58"/>
    <n v="3"/>
    <m/>
    <s v=""/>
    <s v=""/>
  </r>
  <r>
    <x v="873"/>
    <s v="F1L7K8"/>
    <n v="416"/>
    <x v="7"/>
    <n v="276"/>
    <n v="397"/>
    <n v="8137"/>
    <s v="PH domain"/>
    <s v=""/>
    <s v=""/>
  </r>
  <r>
    <x v="873"/>
    <s v="F1L7K8"/>
    <n v="416"/>
    <x v="1"/>
    <n v="75"/>
    <n v="259"/>
    <n v="1280"/>
    <s v="Sec7 domain"/>
    <n v="185"/>
    <s v=""/>
  </r>
  <r>
    <x v="874"/>
    <s v="F1LPA3"/>
    <n v="1194"/>
    <x v="213"/>
    <n v="1062"/>
    <n v="1097"/>
    <n v="172"/>
    <m/>
    <s v=""/>
    <s v=""/>
  </r>
  <r>
    <x v="874"/>
    <s v="F1LPA3"/>
    <n v="1194"/>
    <x v="16"/>
    <n v="277"/>
    <n v="647"/>
    <n v="80"/>
    <m/>
    <s v=""/>
    <s v=""/>
  </r>
  <r>
    <x v="874"/>
    <s v="F1LPA3"/>
    <n v="1194"/>
    <x v="1"/>
    <n v="650"/>
    <n v="841"/>
    <n v="1280"/>
    <s v="Sec7 domain"/>
    <n v="192"/>
    <s v=""/>
  </r>
  <r>
    <x v="874"/>
    <s v="F1LPA3"/>
    <n v="1194"/>
    <x v="17"/>
    <n v="849"/>
    <n v="1041"/>
    <n v="98"/>
    <m/>
    <s v=""/>
    <s v=""/>
  </r>
  <r>
    <x v="875"/>
    <s v="F1LQP0"/>
    <n v="390"/>
    <x v="7"/>
    <n v="255"/>
    <n v="371"/>
    <n v="8137"/>
    <s v="PH domain"/>
    <s v=""/>
    <s v=""/>
  </r>
  <r>
    <x v="875"/>
    <s v="F1LQP0"/>
    <n v="390"/>
    <x v="1"/>
    <n v="52"/>
    <n v="238"/>
    <n v="1280"/>
    <s v="Sec7 domain"/>
    <n v="187"/>
    <s v=""/>
  </r>
  <r>
    <x v="876"/>
    <s v="F1LSU6"/>
    <n v="400"/>
    <x v="139"/>
    <n v="2"/>
    <n v="34"/>
    <n v="17"/>
    <m/>
    <s v=""/>
    <s v=""/>
  </r>
  <r>
    <x v="876"/>
    <s v="F1LSU6"/>
    <n v="400"/>
    <x v="7"/>
    <n v="260"/>
    <n v="376"/>
    <n v="8137"/>
    <s v="PH domain"/>
    <s v=""/>
    <s v=""/>
  </r>
  <r>
    <x v="876"/>
    <s v="F1LSU6"/>
    <n v="400"/>
    <x v="1"/>
    <n v="58"/>
    <n v="243"/>
    <n v="1280"/>
    <s v="Sec7 domain"/>
    <n v="186"/>
    <s v=""/>
  </r>
  <r>
    <x v="877"/>
    <s v="F1LWY6"/>
    <n v="384"/>
    <x v="214"/>
    <n v="1"/>
    <n v="38"/>
    <n v="2"/>
    <m/>
    <s v=""/>
    <s v=""/>
  </r>
  <r>
    <x v="877"/>
    <s v="F1LWY6"/>
    <n v="384"/>
    <x v="7"/>
    <n v="251"/>
    <n v="366"/>
    <n v="8137"/>
    <s v="PH domain"/>
    <s v=""/>
    <s v=""/>
  </r>
  <r>
    <x v="877"/>
    <s v="F1LWY6"/>
    <n v="384"/>
    <x v="1"/>
    <n v="49"/>
    <n v="234"/>
    <n v="1280"/>
    <s v="Sec7 domain"/>
    <n v="186"/>
    <s v=""/>
  </r>
  <r>
    <x v="878"/>
    <s v="F1M701"/>
    <n v="319"/>
    <x v="1"/>
    <n v="133"/>
    <n v="313"/>
    <n v="1280"/>
    <s v="Sec7 domain"/>
    <n v="181"/>
    <s v=""/>
  </r>
  <r>
    <x v="878"/>
    <s v="F1M701"/>
    <n v="319"/>
    <x v="105"/>
    <n v="3"/>
    <n v="50"/>
    <n v="13"/>
    <m/>
    <s v=""/>
    <s v=""/>
  </r>
  <r>
    <x v="878"/>
    <s v="F1M701"/>
    <n v="319"/>
    <x v="102"/>
    <n v="71"/>
    <n v="114"/>
    <n v="5368"/>
    <s v="F-box-like"/>
    <s v=""/>
    <s v=""/>
  </r>
  <r>
    <x v="879"/>
    <s v="F1M8X9"/>
    <n v="1807"/>
    <x v="0"/>
    <n v="343"/>
    <n v="498"/>
    <n v="737"/>
    <s v="Guanine nucleotide exchange factor in Golgi transport N-terminal"/>
    <s v=""/>
    <n v="156"/>
  </r>
  <r>
    <x v="879"/>
    <s v="F1M8X9"/>
    <n v="1807"/>
    <x v="1"/>
    <n v="642"/>
    <n v="830"/>
    <n v="1280"/>
    <s v="Sec7 domain"/>
    <n v="189"/>
    <s v=""/>
  </r>
  <r>
    <x v="880"/>
    <s v="F1MCV3"/>
    <n v="399"/>
    <x v="7"/>
    <n v="263"/>
    <n v="378"/>
    <n v="8137"/>
    <s v="PH domain"/>
    <s v=""/>
    <s v=""/>
  </r>
  <r>
    <x v="880"/>
    <s v="F1MCV3"/>
    <n v="399"/>
    <x v="1"/>
    <n v="59"/>
    <n v="246"/>
    <n v="1280"/>
    <s v="Sec7 domain"/>
    <n v="188"/>
    <s v=""/>
  </r>
  <r>
    <x v="881"/>
    <s v="F1MG15"/>
    <n v="503"/>
    <x v="7"/>
    <n v="241"/>
    <n v="352"/>
    <n v="8137"/>
    <s v="PH domain"/>
    <s v=""/>
    <s v=""/>
  </r>
  <r>
    <x v="881"/>
    <s v="F1MG15"/>
    <n v="503"/>
    <x v="1"/>
    <n v="5"/>
    <n v="191"/>
    <n v="1280"/>
    <s v="Sec7 domain"/>
    <n v="187"/>
    <s v=""/>
  </r>
  <r>
    <x v="882"/>
    <s v="F1MIM9"/>
    <n v="1350"/>
    <x v="16"/>
    <n v="106"/>
    <n v="606"/>
    <n v="80"/>
    <m/>
    <s v=""/>
    <s v=""/>
  </r>
  <r>
    <x v="882"/>
    <s v="F1MIM9"/>
    <n v="1350"/>
    <x v="20"/>
    <n v="1233"/>
    <n v="1348"/>
    <n v="9"/>
    <m/>
    <s v=""/>
    <s v=""/>
  </r>
  <r>
    <x v="882"/>
    <s v="F1MIM9"/>
    <n v="1350"/>
    <x v="22"/>
    <n v="2"/>
    <n v="102"/>
    <n v="11"/>
    <m/>
    <s v=""/>
    <s v=""/>
  </r>
  <r>
    <x v="882"/>
    <s v="F1MIM9"/>
    <n v="1350"/>
    <x v="1"/>
    <n v="609"/>
    <n v="801"/>
    <n v="1280"/>
    <s v="Sec7 domain"/>
    <n v="193"/>
    <s v=""/>
  </r>
  <r>
    <x v="882"/>
    <s v="F1MIM9"/>
    <n v="1350"/>
    <x v="17"/>
    <n v="809"/>
    <n v="1091"/>
    <n v="98"/>
    <m/>
    <s v=""/>
    <s v=""/>
  </r>
  <r>
    <x v="883"/>
    <s v="F1MKP9"/>
    <n v="712"/>
    <x v="1"/>
    <n v="217"/>
    <n v="395"/>
    <n v="1280"/>
    <s v="Sec7 domain"/>
    <n v="179"/>
    <s v=""/>
  </r>
  <r>
    <x v="883"/>
    <s v="F1MKP9"/>
    <n v="712"/>
    <x v="7"/>
    <n v="434"/>
    <n v="548"/>
    <n v="8137"/>
    <s v="PH domain"/>
    <s v=""/>
    <s v=""/>
  </r>
  <r>
    <x v="883"/>
    <s v="F1MKP9"/>
    <n v="712"/>
    <x v="165"/>
    <n v="88"/>
    <n v="207"/>
    <n v="7"/>
    <m/>
    <s v=""/>
    <s v=""/>
  </r>
  <r>
    <x v="884"/>
    <s v="F1ML63"/>
    <n v="235"/>
    <x v="1"/>
    <n v="58"/>
    <n v="233"/>
    <n v="1280"/>
    <s v="Sec7 domain"/>
    <n v="176"/>
    <s v=""/>
  </r>
  <r>
    <x v="885"/>
    <s v="F1MUQ2"/>
    <n v="392"/>
    <x v="7"/>
    <n v="251"/>
    <n v="373"/>
    <n v="8137"/>
    <s v="PH domain"/>
    <s v=""/>
    <s v=""/>
  </r>
  <r>
    <x v="885"/>
    <s v="F1MUQ2"/>
    <n v="392"/>
    <x v="1"/>
    <n v="53"/>
    <n v="237"/>
    <n v="1280"/>
    <s v="Sec7 domain"/>
    <n v="185"/>
    <s v=""/>
  </r>
  <r>
    <x v="886"/>
    <s v="F1MUS9"/>
    <n v="1026"/>
    <x v="140"/>
    <n v="1"/>
    <n v="224"/>
    <n v="7"/>
    <m/>
    <s v=""/>
    <s v=""/>
  </r>
  <r>
    <x v="886"/>
    <s v="F1MUS9"/>
    <n v="1026"/>
    <x v="104"/>
    <n v="382"/>
    <n v="517"/>
    <n v="36"/>
    <m/>
    <s v=""/>
    <s v=""/>
  </r>
  <r>
    <x v="886"/>
    <s v="F1MUS9"/>
    <n v="1026"/>
    <x v="1"/>
    <n v="530"/>
    <n v="710"/>
    <n v="1280"/>
    <s v="Sec7 domain"/>
    <n v="181"/>
    <s v=""/>
  </r>
  <r>
    <x v="886"/>
    <s v="F1MUS9"/>
    <n v="1026"/>
    <x v="7"/>
    <n v="759"/>
    <n v="871"/>
    <n v="8137"/>
    <s v="PH domain"/>
    <s v=""/>
    <s v=""/>
  </r>
  <r>
    <x v="887"/>
    <s v="F1MYE9"/>
    <n v="955"/>
    <x v="16"/>
    <n v="19"/>
    <n v="510"/>
    <n v="80"/>
    <m/>
    <s v=""/>
    <s v=""/>
  </r>
  <r>
    <x v="887"/>
    <s v="F1MYE9"/>
    <n v="955"/>
    <x v="1"/>
    <n v="513"/>
    <n v="704"/>
    <n v="1280"/>
    <s v="Sec7 domain"/>
    <n v="192"/>
    <s v=""/>
  </r>
  <r>
    <x v="887"/>
    <s v="F1MYE9"/>
    <n v="955"/>
    <x v="17"/>
    <n v="712"/>
    <n v="953"/>
    <n v="98"/>
    <m/>
    <s v=""/>
    <s v=""/>
  </r>
  <r>
    <x v="888"/>
    <s v="F1N082"/>
    <n v="399"/>
    <x v="7"/>
    <n v="265"/>
    <n v="380"/>
    <n v="8137"/>
    <s v="PH domain"/>
    <s v=""/>
    <s v=""/>
  </r>
  <r>
    <x v="888"/>
    <s v="F1N082"/>
    <n v="399"/>
    <x v="1"/>
    <n v="63"/>
    <n v="248"/>
    <n v="1280"/>
    <s v="Sec7 domain"/>
    <n v="186"/>
    <s v=""/>
  </r>
  <r>
    <x v="889"/>
    <s v="F1N154"/>
    <n v="1760"/>
    <x v="2"/>
    <n v="1147"/>
    <n v="1232"/>
    <n v="393"/>
    <s v="Domain of unknown function (DUF1981)"/>
    <s v=""/>
    <s v=""/>
  </r>
  <r>
    <x v="889"/>
    <s v="F1N154"/>
    <n v="1760"/>
    <x v="0"/>
    <n v="341"/>
    <n v="504"/>
    <n v="737"/>
    <s v="Guanine nucleotide exchange factor in Golgi transport N-terminal"/>
    <s v=""/>
    <n v="164"/>
  </r>
  <r>
    <x v="889"/>
    <s v="F1N154"/>
    <n v="1760"/>
    <x v="1"/>
    <n v="620"/>
    <n v="807"/>
    <n v="1280"/>
    <s v="Sec7 domain"/>
    <n v="188"/>
    <s v=""/>
  </r>
  <r>
    <x v="890"/>
    <s v="F1N830"/>
    <n v="320"/>
    <x v="7"/>
    <n v="254"/>
    <n v="320"/>
    <n v="8137"/>
    <s v="PH domain"/>
    <s v=""/>
    <s v=""/>
  </r>
  <r>
    <x v="890"/>
    <s v="F1N830"/>
    <n v="320"/>
    <x v="1"/>
    <n v="50"/>
    <n v="237"/>
    <n v="1280"/>
    <s v="Sec7 domain"/>
    <n v="188"/>
    <s v=""/>
  </r>
  <r>
    <x v="891"/>
    <s v="F1NE04"/>
    <n v="406"/>
    <x v="215"/>
    <n v="10"/>
    <n v="46"/>
    <n v="2"/>
    <m/>
    <s v=""/>
    <s v=""/>
  </r>
  <r>
    <x v="891"/>
    <s v="F1NE04"/>
    <n v="406"/>
    <x v="7"/>
    <n v="272"/>
    <n v="387"/>
    <n v="8137"/>
    <s v="PH domain"/>
    <s v=""/>
    <s v=""/>
  </r>
  <r>
    <x v="891"/>
    <s v="F1NE04"/>
    <n v="406"/>
    <x v="1"/>
    <n v="69"/>
    <n v="255"/>
    <n v="1280"/>
    <s v="Sec7 domain"/>
    <n v="187"/>
    <s v=""/>
  </r>
  <r>
    <x v="892"/>
    <s v="F1NE77"/>
    <n v="640"/>
    <x v="104"/>
    <n v="1"/>
    <n v="138"/>
    <n v="36"/>
    <m/>
    <s v=""/>
    <s v=""/>
  </r>
  <r>
    <x v="892"/>
    <s v="F1NE77"/>
    <n v="640"/>
    <x v="1"/>
    <n v="144"/>
    <n v="332"/>
    <n v="1280"/>
    <s v="Sec7 domain"/>
    <n v="189"/>
    <s v=""/>
  </r>
  <r>
    <x v="892"/>
    <s v="F1NE77"/>
    <n v="640"/>
    <x v="7"/>
    <n v="381"/>
    <n v="493"/>
    <n v="8137"/>
    <s v="PH domain"/>
    <s v=""/>
    <s v=""/>
  </r>
  <r>
    <x v="893"/>
    <s v="F1NG81"/>
    <n v="523"/>
    <x v="1"/>
    <n v="147"/>
    <n v="335"/>
    <n v="1280"/>
    <s v="Sec7 domain"/>
    <n v="189"/>
    <s v=""/>
  </r>
  <r>
    <x v="893"/>
    <s v="F1NG81"/>
    <n v="523"/>
    <x v="7"/>
    <n v="380"/>
    <n v="492"/>
    <n v="8137"/>
    <s v="PH domain"/>
    <s v=""/>
    <s v=""/>
  </r>
  <r>
    <x v="894"/>
    <s v="F1NGJ3"/>
    <n v="1804"/>
    <x v="0"/>
    <n v="341"/>
    <n v="496"/>
    <n v="737"/>
    <s v="Guanine nucleotide exchange factor in Golgi transport N-terminal"/>
    <s v=""/>
    <n v="156"/>
  </r>
  <r>
    <x v="894"/>
    <s v="F1NGJ3"/>
    <n v="1804"/>
    <x v="1"/>
    <n v="639"/>
    <n v="827"/>
    <n v="1280"/>
    <s v="Sec7 domain"/>
    <n v="189"/>
    <s v=""/>
  </r>
  <r>
    <x v="895"/>
    <s v="F1NN93"/>
    <n v="950"/>
    <x v="1"/>
    <n v="417"/>
    <n v="608"/>
    <n v="1280"/>
    <s v="Sec7 domain"/>
    <n v="192"/>
    <s v=""/>
  </r>
  <r>
    <x v="895"/>
    <s v="F1NN93"/>
    <n v="950"/>
    <x v="16"/>
    <n v="54"/>
    <n v="414"/>
    <n v="80"/>
    <m/>
    <s v=""/>
    <s v=""/>
  </r>
  <r>
    <x v="895"/>
    <s v="F1NN93"/>
    <n v="950"/>
    <x v="17"/>
    <n v="616"/>
    <n v="790"/>
    <n v="98"/>
    <m/>
    <s v=""/>
    <s v=""/>
  </r>
  <r>
    <x v="896"/>
    <s v="F1P1C3"/>
    <n v="961"/>
    <x v="16"/>
    <n v="1"/>
    <n v="518"/>
    <n v="80"/>
    <m/>
    <s v=""/>
    <s v=""/>
  </r>
  <r>
    <x v="896"/>
    <s v="F1P1C3"/>
    <n v="961"/>
    <x v="1"/>
    <n v="521"/>
    <n v="712"/>
    <n v="1280"/>
    <s v="Sec7 domain"/>
    <n v="192"/>
    <s v=""/>
  </r>
  <r>
    <x v="896"/>
    <s v="F1P1C3"/>
    <n v="961"/>
    <x v="17"/>
    <n v="720"/>
    <n v="955"/>
    <n v="98"/>
    <m/>
    <s v=""/>
    <s v=""/>
  </r>
  <r>
    <x v="897"/>
    <s v="F1P496"/>
    <n v="386"/>
    <x v="7"/>
    <n v="252"/>
    <n v="367"/>
    <n v="8137"/>
    <s v="PH domain"/>
    <s v=""/>
    <s v=""/>
  </r>
  <r>
    <x v="897"/>
    <s v="F1P496"/>
    <n v="386"/>
    <x v="1"/>
    <n v="50"/>
    <n v="235"/>
    <n v="1280"/>
    <s v="Sec7 domain"/>
    <n v="186"/>
    <s v=""/>
  </r>
  <r>
    <x v="898"/>
    <s v="F1P5N1"/>
    <n v="327"/>
    <x v="7"/>
    <n v="261"/>
    <n v="327"/>
    <n v="8137"/>
    <s v="PH domain"/>
    <s v=""/>
    <s v=""/>
  </r>
  <r>
    <x v="898"/>
    <s v="F1P5N1"/>
    <n v="327"/>
    <x v="1"/>
    <n v="57"/>
    <n v="244"/>
    <n v="1280"/>
    <s v="Sec7 domain"/>
    <n v="188"/>
    <s v=""/>
  </r>
  <r>
    <x v="899"/>
    <s v="F1P6K1"/>
    <n v="416"/>
    <x v="7"/>
    <n v="276"/>
    <n v="392"/>
    <n v="8137"/>
    <s v="PH domain"/>
    <s v=""/>
    <s v=""/>
  </r>
  <r>
    <x v="899"/>
    <s v="F1P6K1"/>
    <n v="416"/>
    <x v="139"/>
    <n v="3"/>
    <n v="35"/>
    <n v="17"/>
    <m/>
    <s v=""/>
    <s v=""/>
  </r>
  <r>
    <x v="899"/>
    <s v="F1P6K1"/>
    <n v="416"/>
    <x v="1"/>
    <n v="59"/>
    <n v="238"/>
    <n v="1280"/>
    <s v="Sec7 domain"/>
    <n v="180"/>
    <s v=""/>
  </r>
  <r>
    <x v="900"/>
    <s v="F1P7S0"/>
    <n v="389"/>
    <x v="7"/>
    <n v="255"/>
    <n v="370"/>
    <n v="8137"/>
    <s v="PH domain"/>
    <s v=""/>
    <s v=""/>
  </r>
  <r>
    <x v="900"/>
    <s v="F1P7S0"/>
    <n v="389"/>
    <x v="1"/>
    <n v="52"/>
    <n v="238"/>
    <n v="1280"/>
    <s v="Sec7 domain"/>
    <n v="187"/>
    <s v=""/>
  </r>
  <r>
    <x v="901"/>
    <s v="F1P9H7"/>
    <n v="1094"/>
    <x v="140"/>
    <n v="1"/>
    <n v="290"/>
    <n v="7"/>
    <m/>
    <s v=""/>
    <s v=""/>
  </r>
  <r>
    <x v="901"/>
    <s v="F1P9H7"/>
    <n v="1094"/>
    <x v="104"/>
    <n v="450"/>
    <n v="585"/>
    <n v="36"/>
    <m/>
    <s v=""/>
    <s v=""/>
  </r>
  <r>
    <x v="901"/>
    <s v="F1P9H7"/>
    <n v="1094"/>
    <x v="1"/>
    <n v="599"/>
    <n v="778"/>
    <n v="1280"/>
    <s v="Sec7 domain"/>
    <n v="180"/>
    <s v=""/>
  </r>
  <r>
    <x v="901"/>
    <s v="F1P9H7"/>
    <n v="1094"/>
    <x v="7"/>
    <n v="827"/>
    <n v="939"/>
    <n v="8137"/>
    <s v="PH domain"/>
    <s v=""/>
    <s v=""/>
  </r>
  <r>
    <x v="902"/>
    <s v="F1PB51"/>
    <n v="764"/>
    <x v="0"/>
    <n v="344"/>
    <n v="499"/>
    <n v="737"/>
    <s v="Guanine nucleotide exchange factor in Golgi transport N-terminal"/>
    <s v=""/>
    <n v="156"/>
  </r>
  <r>
    <x v="902"/>
    <s v="F1PB51"/>
    <n v="764"/>
    <x v="1"/>
    <n v="643"/>
    <n v="760"/>
    <n v="1280"/>
    <s v="Sec7 domain"/>
    <n v="118"/>
    <s v=""/>
  </r>
  <r>
    <x v="903"/>
    <s v="F1PB58"/>
    <n v="1808"/>
    <x v="0"/>
    <n v="344"/>
    <n v="499"/>
    <n v="737"/>
    <s v="Guanine nucleotide exchange factor in Golgi transport N-terminal"/>
    <s v=""/>
    <n v="156"/>
  </r>
  <r>
    <x v="903"/>
    <s v="F1PB58"/>
    <n v="1808"/>
    <x v="1"/>
    <n v="643"/>
    <n v="831"/>
    <n v="1280"/>
    <s v="Sec7 domain"/>
    <n v="189"/>
    <s v=""/>
  </r>
  <r>
    <x v="904"/>
    <s v="F1PGA8"/>
    <n v="408"/>
    <x v="7"/>
    <n v="275"/>
    <n v="390"/>
    <n v="8137"/>
    <s v="PH domain"/>
    <s v=""/>
    <s v=""/>
  </r>
  <r>
    <x v="904"/>
    <s v="F1PGA8"/>
    <n v="408"/>
    <x v="1"/>
    <n v="73"/>
    <n v="258"/>
    <n v="1280"/>
    <s v="Sec7 domain"/>
    <n v="186"/>
    <s v=""/>
  </r>
  <r>
    <x v="905"/>
    <s v="F1PKP6"/>
    <n v="394"/>
    <x v="7"/>
    <n v="260"/>
    <n v="375"/>
    <n v="8137"/>
    <s v="PH domain"/>
    <s v=""/>
    <s v=""/>
  </r>
  <r>
    <x v="905"/>
    <s v="F1PKP6"/>
    <n v="394"/>
    <x v="1"/>
    <n v="56"/>
    <n v="243"/>
    <n v="1280"/>
    <s v="Sec7 domain"/>
    <n v="188"/>
    <s v=""/>
  </r>
  <r>
    <x v="906"/>
    <s v="F1PUC7"/>
    <n v="949"/>
    <x v="1"/>
    <n v="508"/>
    <n v="699"/>
    <n v="1280"/>
    <s v="Sec7 domain"/>
    <n v="192"/>
    <s v=""/>
  </r>
  <r>
    <x v="906"/>
    <s v="F1PUC7"/>
    <n v="949"/>
    <x v="17"/>
    <n v="707"/>
    <n v="935"/>
    <n v="98"/>
    <m/>
    <s v=""/>
    <s v=""/>
  </r>
  <r>
    <x v="906"/>
    <s v="F1PUC7"/>
    <n v="949"/>
    <x v="16"/>
    <n v="9"/>
    <n v="505"/>
    <n v="80"/>
    <m/>
    <s v=""/>
    <s v=""/>
  </r>
  <r>
    <x v="907"/>
    <s v="F1PWC8"/>
    <n v="408"/>
    <x v="7"/>
    <n v="275"/>
    <n v="390"/>
    <n v="8137"/>
    <s v="PH domain"/>
    <s v=""/>
    <s v=""/>
  </r>
  <r>
    <x v="907"/>
    <s v="F1PWC8"/>
    <n v="408"/>
    <x v="1"/>
    <n v="71"/>
    <n v="258"/>
    <n v="1280"/>
    <s v="Sec7 domain"/>
    <n v="188"/>
    <s v=""/>
  </r>
  <r>
    <x v="908"/>
    <s v="F1PZ05"/>
    <n v="647"/>
    <x v="104"/>
    <n v="1"/>
    <n v="494"/>
    <n v="36"/>
    <m/>
    <s v=""/>
    <s v=""/>
  </r>
  <r>
    <x v="908"/>
    <s v="F1PZ05"/>
    <n v="647"/>
    <x v="1"/>
    <n v="499"/>
    <n v="647"/>
    <n v="1280"/>
    <s v="Sec7 domain"/>
    <n v="149"/>
    <s v=""/>
  </r>
  <r>
    <x v="909"/>
    <s v="F1Q6E5"/>
    <n v="1143"/>
    <x v="15"/>
    <n v="1"/>
    <n v="55"/>
    <n v="9"/>
    <m/>
    <s v=""/>
    <s v=""/>
  </r>
  <r>
    <x v="909"/>
    <s v="F1Q6E5"/>
    <n v="1143"/>
    <x v="15"/>
    <n v="120"/>
    <n v="184"/>
    <n v="9"/>
    <m/>
    <s v=""/>
    <s v=""/>
  </r>
  <r>
    <x v="909"/>
    <s v="F1Q6E5"/>
    <n v="1143"/>
    <x v="16"/>
    <n v="338"/>
    <n v="738"/>
    <n v="80"/>
    <m/>
    <s v=""/>
    <s v=""/>
  </r>
  <r>
    <x v="909"/>
    <s v="F1Q6E5"/>
    <n v="1143"/>
    <x v="1"/>
    <n v="741"/>
    <n v="932"/>
    <n v="1280"/>
    <s v="Sec7 domain"/>
    <n v="192"/>
    <s v=""/>
  </r>
  <r>
    <x v="909"/>
    <s v="F1Q6E5"/>
    <n v="1143"/>
    <x v="17"/>
    <n v="940"/>
    <n v="1110"/>
    <n v="98"/>
    <m/>
    <s v=""/>
    <s v=""/>
  </r>
  <r>
    <x v="910"/>
    <s v="F1QCJ4"/>
    <n v="942"/>
    <x v="1"/>
    <n v="467"/>
    <n v="658"/>
    <n v="1280"/>
    <s v="Sec7 domain"/>
    <n v="192"/>
    <s v=""/>
  </r>
  <r>
    <x v="910"/>
    <s v="F1QCJ4"/>
    <n v="942"/>
    <x v="17"/>
    <n v="666"/>
    <n v="940"/>
    <n v="98"/>
    <m/>
    <s v=""/>
    <s v=""/>
  </r>
  <r>
    <x v="910"/>
    <s v="F1QCJ4"/>
    <n v="942"/>
    <x v="16"/>
    <n v="7"/>
    <n v="464"/>
    <n v="80"/>
    <m/>
    <s v=""/>
    <s v=""/>
  </r>
  <r>
    <x v="911"/>
    <s v="F1QCL5"/>
    <n v="1603"/>
    <x v="1"/>
    <n v="1100"/>
    <n v="1280"/>
    <n v="1280"/>
    <s v="Sec7 domain"/>
    <n v="181"/>
    <s v=""/>
  </r>
  <r>
    <x v="911"/>
    <s v="F1QCL5"/>
    <n v="1603"/>
    <x v="7"/>
    <n v="1328"/>
    <n v="1440"/>
    <n v="8137"/>
    <s v="PH domain"/>
    <s v=""/>
    <s v=""/>
  </r>
  <r>
    <x v="911"/>
    <s v="F1QCL5"/>
    <n v="1603"/>
    <x v="47"/>
    <n v="700"/>
    <n v="961"/>
    <n v="7"/>
    <m/>
    <s v=""/>
    <s v=""/>
  </r>
  <r>
    <x v="912"/>
    <s v="F1QDR1"/>
    <n v="401"/>
    <x v="7"/>
    <n v="263"/>
    <n v="379"/>
    <n v="8137"/>
    <s v="PH domain"/>
    <s v=""/>
    <s v=""/>
  </r>
  <r>
    <x v="912"/>
    <s v="F1QDR1"/>
    <n v="401"/>
    <x v="1"/>
    <n v="61"/>
    <n v="246"/>
    <n v="1280"/>
    <s v="Sec7 domain"/>
    <n v="186"/>
    <s v=""/>
  </r>
  <r>
    <x v="913"/>
    <s v="F1QIG0"/>
    <n v="504"/>
    <x v="7"/>
    <n v="229"/>
    <n v="341"/>
    <n v="8137"/>
    <s v="PH domain"/>
    <s v=""/>
    <s v=""/>
  </r>
  <r>
    <x v="913"/>
    <s v="F1QIG0"/>
    <n v="504"/>
    <x v="1"/>
    <n v="8"/>
    <n v="181"/>
    <n v="1280"/>
    <s v="Sec7 domain"/>
    <n v="174"/>
    <s v=""/>
  </r>
  <r>
    <x v="914"/>
    <s v="F1QLX4"/>
    <n v="1177"/>
    <x v="141"/>
    <n v="1049"/>
    <n v="1175"/>
    <n v="4"/>
    <m/>
    <s v=""/>
    <s v=""/>
  </r>
  <r>
    <x v="914"/>
    <s v="F1QLX4"/>
    <n v="1177"/>
    <x v="1"/>
    <n v="25"/>
    <n v="213"/>
    <n v="1280"/>
    <s v="Sec7 domain"/>
    <n v="189"/>
    <s v=""/>
  </r>
  <r>
    <x v="915"/>
    <s v="F1R3A2"/>
    <n v="1786"/>
    <x v="141"/>
    <n v="1669"/>
    <n v="1784"/>
    <n v="4"/>
    <m/>
    <s v=""/>
    <s v=""/>
  </r>
  <r>
    <x v="915"/>
    <s v="F1R3A2"/>
    <n v="1786"/>
    <x v="0"/>
    <n v="343"/>
    <n v="498"/>
    <n v="737"/>
    <s v="Guanine nucleotide exchange factor in Golgi transport N-terminal"/>
    <s v=""/>
    <n v="156"/>
  </r>
  <r>
    <x v="915"/>
    <s v="F1R3A2"/>
    <n v="1786"/>
    <x v="1"/>
    <n v="636"/>
    <n v="824"/>
    <n v="1280"/>
    <s v="Sec7 domain"/>
    <n v="189"/>
    <s v=""/>
  </r>
  <r>
    <x v="916"/>
    <s v="F1R952"/>
    <n v="1373"/>
    <x v="97"/>
    <n v="1132"/>
    <n v="1371"/>
    <n v="3"/>
    <m/>
    <s v=""/>
    <s v=""/>
  </r>
  <r>
    <x v="916"/>
    <s v="F1R952"/>
    <n v="1373"/>
    <x v="16"/>
    <n v="26"/>
    <n v="533"/>
    <n v="80"/>
    <m/>
    <s v=""/>
    <s v=""/>
  </r>
  <r>
    <x v="916"/>
    <s v="F1R952"/>
    <n v="1373"/>
    <x v="1"/>
    <n v="536"/>
    <n v="727"/>
    <n v="1280"/>
    <s v="Sec7 domain"/>
    <n v="192"/>
    <s v=""/>
  </r>
  <r>
    <x v="916"/>
    <s v="F1R952"/>
    <n v="1373"/>
    <x v="17"/>
    <n v="735"/>
    <n v="994"/>
    <n v="98"/>
    <m/>
    <s v=""/>
    <s v=""/>
  </r>
  <r>
    <x v="917"/>
    <s v="F1R9I9"/>
    <n v="399"/>
    <x v="7"/>
    <n v="263"/>
    <n v="378"/>
    <n v="8137"/>
    <s v="PH domain"/>
    <s v=""/>
    <s v=""/>
  </r>
  <r>
    <x v="917"/>
    <s v="F1R9I9"/>
    <n v="399"/>
    <x v="1"/>
    <n v="61"/>
    <n v="246"/>
    <n v="1280"/>
    <s v="Sec7 domain"/>
    <n v="186"/>
    <s v=""/>
  </r>
  <r>
    <x v="918"/>
    <s v="F1RBL6"/>
    <n v="411"/>
    <x v="7"/>
    <n v="273"/>
    <n v="388"/>
    <n v="8137"/>
    <s v="PH domain"/>
    <s v=""/>
    <s v=""/>
  </r>
  <r>
    <x v="918"/>
    <s v="F1RBL6"/>
    <n v="411"/>
    <x v="1"/>
    <n v="67"/>
    <n v="256"/>
    <n v="1280"/>
    <s v="Sec7 domain"/>
    <n v="190"/>
    <s v=""/>
  </r>
  <r>
    <x v="919"/>
    <s v="F1RGF4"/>
    <n v="688"/>
    <x v="104"/>
    <n v="121"/>
    <n v="274"/>
    <n v="36"/>
    <m/>
    <s v=""/>
    <s v=""/>
  </r>
  <r>
    <x v="919"/>
    <s v="F1RGF4"/>
    <n v="688"/>
    <x v="1"/>
    <n v="286"/>
    <n v="468"/>
    <n v="1280"/>
    <s v="Sec7 domain"/>
    <n v="183"/>
    <s v=""/>
  </r>
  <r>
    <x v="919"/>
    <s v="F1RGF4"/>
    <n v="688"/>
    <x v="7"/>
    <n v="517"/>
    <n v="629"/>
    <n v="8137"/>
    <s v="PH domain"/>
    <s v=""/>
    <s v=""/>
  </r>
  <r>
    <x v="920"/>
    <s v="F1RJ03"/>
    <n v="319"/>
    <x v="1"/>
    <n v="133"/>
    <n v="313"/>
    <n v="1280"/>
    <s v="Sec7 domain"/>
    <n v="181"/>
    <s v=""/>
  </r>
  <r>
    <x v="920"/>
    <s v="F1RJ03"/>
    <n v="319"/>
    <x v="105"/>
    <n v="1"/>
    <n v="50"/>
    <n v="13"/>
    <m/>
    <s v=""/>
    <s v=""/>
  </r>
  <r>
    <x v="920"/>
    <s v="F1RJ03"/>
    <n v="319"/>
    <x v="102"/>
    <n v="71"/>
    <n v="114"/>
    <n v="5368"/>
    <s v="F-box-like"/>
    <s v=""/>
    <s v=""/>
  </r>
  <r>
    <x v="921"/>
    <s v="F1RL83"/>
    <n v="400"/>
    <x v="139"/>
    <n v="2"/>
    <n v="34"/>
    <n v="17"/>
    <m/>
    <s v=""/>
    <s v=""/>
  </r>
  <r>
    <x v="921"/>
    <s v="F1RL83"/>
    <n v="400"/>
    <x v="7"/>
    <n v="260"/>
    <n v="376"/>
    <n v="8137"/>
    <s v="PH domain"/>
    <s v=""/>
    <s v=""/>
  </r>
  <r>
    <x v="921"/>
    <s v="F1RL83"/>
    <n v="400"/>
    <x v="1"/>
    <n v="58"/>
    <n v="243"/>
    <n v="1280"/>
    <s v="Sec7 domain"/>
    <n v="186"/>
    <s v=""/>
  </r>
  <r>
    <x v="922"/>
    <s v="F1RU02"/>
    <n v="1808"/>
    <x v="2"/>
    <n v="1178"/>
    <n v="1263"/>
    <n v="393"/>
    <s v="Domain of unknown function (DUF1981)"/>
    <s v=""/>
    <s v=""/>
  </r>
  <r>
    <x v="922"/>
    <s v="F1RU02"/>
    <n v="1808"/>
    <x v="0"/>
    <n v="375"/>
    <n v="538"/>
    <n v="737"/>
    <s v="Guanine nucleotide exchange factor in Golgi transport N-terminal"/>
    <s v=""/>
    <n v="164"/>
  </r>
  <r>
    <x v="922"/>
    <s v="F1RU02"/>
    <n v="1808"/>
    <x v="1"/>
    <n v="654"/>
    <n v="841"/>
    <n v="1280"/>
    <s v="Sec7 domain"/>
    <n v="188"/>
    <s v=""/>
  </r>
  <r>
    <x v="923"/>
    <s v="F1RUI3"/>
    <n v="1290"/>
    <x v="21"/>
    <n v="1"/>
    <n v="69"/>
    <n v="10"/>
    <m/>
    <s v=""/>
    <s v=""/>
  </r>
  <r>
    <x v="923"/>
    <s v="F1RUI3"/>
    <n v="1290"/>
    <x v="16"/>
    <n v="237"/>
    <n v="737"/>
    <n v="80"/>
    <m/>
    <s v=""/>
    <s v=""/>
  </r>
  <r>
    <x v="923"/>
    <s v="F1RUI3"/>
    <n v="1290"/>
    <x v="22"/>
    <n v="71"/>
    <n v="233"/>
    <n v="11"/>
    <m/>
    <s v=""/>
    <s v=""/>
  </r>
  <r>
    <x v="923"/>
    <s v="F1RUI3"/>
    <n v="1290"/>
    <x v="1"/>
    <n v="740"/>
    <n v="931"/>
    <n v="1280"/>
    <s v="Sec7 domain"/>
    <n v="192"/>
    <s v=""/>
  </r>
  <r>
    <x v="923"/>
    <s v="F1RUI3"/>
    <n v="1290"/>
    <x v="17"/>
    <n v="939"/>
    <n v="1221"/>
    <n v="98"/>
    <m/>
    <s v=""/>
    <s v=""/>
  </r>
  <r>
    <x v="924"/>
    <s v="F1RZ72"/>
    <n v="297"/>
    <x v="7"/>
    <n v="261"/>
    <n v="297"/>
    <n v="8137"/>
    <s v="PH domain"/>
    <s v=""/>
    <s v=""/>
  </r>
  <r>
    <x v="924"/>
    <s v="F1RZ72"/>
    <n v="297"/>
    <x v="69"/>
    <n v="3"/>
    <n v="35"/>
    <n v="17"/>
    <m/>
    <s v=""/>
    <s v=""/>
  </r>
  <r>
    <x v="924"/>
    <s v="F1RZ72"/>
    <n v="297"/>
    <x v="1"/>
    <n v="57"/>
    <n v="244"/>
    <n v="1280"/>
    <s v="Sec7 domain"/>
    <n v="188"/>
    <s v=""/>
  </r>
  <r>
    <x v="925"/>
    <s v="F1S860"/>
    <n v="699"/>
    <x v="140"/>
    <n v="1"/>
    <n v="224"/>
    <n v="7"/>
    <m/>
    <s v=""/>
    <s v=""/>
  </r>
  <r>
    <x v="925"/>
    <s v="F1S860"/>
    <n v="699"/>
    <x v="1"/>
    <n v="529"/>
    <n v="699"/>
    <n v="1280"/>
    <s v="Sec7 domain"/>
    <n v="171"/>
    <s v=""/>
  </r>
  <r>
    <x v="926"/>
    <s v="F1S8S9"/>
    <n v="1861"/>
    <x v="0"/>
    <n v="399"/>
    <n v="554"/>
    <n v="737"/>
    <s v="Guanine nucleotide exchange factor in Golgi transport N-terminal"/>
    <s v=""/>
    <n v="156"/>
  </r>
  <r>
    <x v="926"/>
    <s v="F1S8S9"/>
    <n v="1861"/>
    <x v="1"/>
    <n v="698"/>
    <n v="886"/>
    <n v="1280"/>
    <s v="Sec7 domain"/>
    <n v="189"/>
    <s v=""/>
  </r>
  <r>
    <x v="927"/>
    <s v="F1SBE8"/>
    <n v="705"/>
    <x v="0"/>
    <n v="285"/>
    <n v="448"/>
    <n v="737"/>
    <s v="Guanine nucleotide exchange factor in Golgi transport N-terminal"/>
    <s v=""/>
    <n v="164"/>
  </r>
  <r>
    <x v="927"/>
    <s v="F1SBE8"/>
    <n v="705"/>
    <x v="1"/>
    <n v="558"/>
    <n v="705"/>
    <n v="1280"/>
    <s v="Sec7 domain"/>
    <n v="148"/>
    <s v=""/>
  </r>
  <r>
    <x v="928"/>
    <s v="F1SE18"/>
    <n v="1023"/>
    <x v="104"/>
    <n v="18"/>
    <n v="514"/>
    <n v="36"/>
    <m/>
    <s v=""/>
    <s v=""/>
  </r>
  <r>
    <x v="928"/>
    <s v="F1SE18"/>
    <n v="1023"/>
    <x v="1"/>
    <n v="540"/>
    <n v="713"/>
    <n v="1280"/>
    <s v="Sec7 domain"/>
    <n v="174"/>
    <s v=""/>
  </r>
  <r>
    <x v="928"/>
    <s v="F1SE18"/>
    <n v="1023"/>
    <x v="7"/>
    <n v="763"/>
    <n v="874"/>
    <n v="8137"/>
    <s v="PH domain"/>
    <s v=""/>
    <s v=""/>
  </r>
  <r>
    <x v="929"/>
    <s v="F1SK81"/>
    <n v="1015"/>
    <x v="16"/>
    <n v="100"/>
    <n v="478"/>
    <n v="80"/>
    <m/>
    <s v=""/>
    <s v=""/>
  </r>
  <r>
    <x v="929"/>
    <s v="F1SK81"/>
    <n v="1015"/>
    <x v="1"/>
    <n v="481"/>
    <n v="672"/>
    <n v="1280"/>
    <s v="Sec7 domain"/>
    <n v="192"/>
    <s v=""/>
  </r>
  <r>
    <x v="929"/>
    <s v="F1SK81"/>
    <n v="1015"/>
    <x v="17"/>
    <n v="680"/>
    <n v="854"/>
    <n v="98"/>
    <m/>
    <s v=""/>
    <s v=""/>
  </r>
  <r>
    <x v="930"/>
    <s v="F1SKL5"/>
    <n v="394"/>
    <x v="7"/>
    <n v="260"/>
    <n v="375"/>
    <n v="8137"/>
    <s v="PH domain"/>
    <s v=""/>
    <s v=""/>
  </r>
  <r>
    <x v="930"/>
    <s v="F1SKL5"/>
    <n v="394"/>
    <x v="1"/>
    <n v="58"/>
    <n v="243"/>
    <n v="1280"/>
    <s v="Sec7 domain"/>
    <n v="186"/>
    <s v=""/>
  </r>
  <r>
    <x v="931"/>
    <s v="F2D5Z6"/>
    <n v="817"/>
    <x v="0"/>
    <n v="364"/>
    <n v="527"/>
    <n v="737"/>
    <s v="Guanine nucleotide exchange factor in Golgi transport N-terminal"/>
    <s v=""/>
    <n v="164"/>
  </r>
  <r>
    <x v="931"/>
    <s v="F2D5Z6"/>
    <n v="817"/>
    <x v="1"/>
    <n v="636"/>
    <n v="817"/>
    <n v="1280"/>
    <s v="Sec7 domain"/>
    <n v="182"/>
    <s v=""/>
  </r>
  <r>
    <x v="932"/>
    <s v="F2DKH7"/>
    <n v="1288"/>
    <x v="0"/>
    <n v="160"/>
    <n v="318"/>
    <n v="737"/>
    <s v="Guanine nucleotide exchange factor in Golgi transport N-terminal"/>
    <s v=""/>
    <n v="159"/>
  </r>
  <r>
    <x v="932"/>
    <s v="F2DKH7"/>
    <n v="1288"/>
    <x v="1"/>
    <n v="398"/>
    <n v="586"/>
    <n v="1280"/>
    <s v="Sec7 domain"/>
    <n v="189"/>
    <s v=""/>
  </r>
  <r>
    <x v="933"/>
    <s v="F2E8W0"/>
    <n v="755"/>
    <x v="1"/>
    <n v="1"/>
    <n v="52"/>
    <n v="1280"/>
    <s v="Sec7 domain"/>
    <n v="52"/>
    <s v=""/>
  </r>
  <r>
    <x v="934"/>
    <s v="F2ED38"/>
    <n v="1386"/>
    <x v="0"/>
    <n v="254"/>
    <n v="420"/>
    <n v="737"/>
    <s v="Guanine nucleotide exchange factor in Golgi transport N-terminal"/>
    <s v=""/>
    <n v="167"/>
  </r>
  <r>
    <x v="934"/>
    <s v="F2ED38"/>
    <n v="1386"/>
    <x v="1"/>
    <n v="503"/>
    <n v="692"/>
    <n v="1280"/>
    <s v="Sec7 domain"/>
    <n v="190"/>
    <s v=""/>
  </r>
  <r>
    <x v="935"/>
    <s v="F2PKW9"/>
    <n v="899"/>
    <x v="1"/>
    <n v="295"/>
    <n v="472"/>
    <n v="1280"/>
    <s v="Sec7 domain"/>
    <n v="178"/>
    <s v=""/>
  </r>
  <r>
    <x v="936"/>
    <s v="F2PM16"/>
    <n v="1392"/>
    <x v="13"/>
    <n v="113"/>
    <n v="165"/>
    <n v="58"/>
    <m/>
    <s v=""/>
    <s v=""/>
  </r>
  <r>
    <x v="936"/>
    <s v="F2PM16"/>
    <n v="1392"/>
    <x v="1"/>
    <n v="461"/>
    <n v="634"/>
    <n v="1280"/>
    <s v="Sec7 domain"/>
    <n v="174"/>
    <s v=""/>
  </r>
  <r>
    <x v="937"/>
    <s v="F2PUQ8"/>
    <n v="1642"/>
    <x v="0"/>
    <n v="395"/>
    <n v="516"/>
    <n v="737"/>
    <s v="Guanine nucleotide exchange factor in Golgi transport N-terminal"/>
    <s v=""/>
    <n v="122"/>
  </r>
  <r>
    <x v="937"/>
    <s v="F2PUQ8"/>
    <n v="1642"/>
    <x v="1"/>
    <n v="662"/>
    <n v="850"/>
    <n v="1280"/>
    <s v="Sec7 domain"/>
    <n v="189"/>
    <s v=""/>
  </r>
  <r>
    <x v="938"/>
    <s v="F2Q3G0"/>
    <n v="1864"/>
    <x v="2"/>
    <n v="1219"/>
    <n v="1304"/>
    <n v="393"/>
    <s v="Domain of unknown function (DUF1981)"/>
    <s v=""/>
    <s v=""/>
  </r>
  <r>
    <x v="938"/>
    <s v="F2Q3G0"/>
    <n v="1864"/>
    <x v="0"/>
    <n v="344"/>
    <n v="522"/>
    <n v="737"/>
    <s v="Guanine nucleotide exchange factor in Golgi transport N-terminal"/>
    <s v=""/>
    <n v="179"/>
  </r>
  <r>
    <x v="938"/>
    <s v="F2Q3G0"/>
    <n v="1864"/>
    <x v="1"/>
    <n v="676"/>
    <n v="864"/>
    <n v="1280"/>
    <s v="Sec7 domain"/>
    <n v="189"/>
    <s v=""/>
  </r>
  <r>
    <x v="939"/>
    <s v="F2QP83"/>
    <n v="1772"/>
    <x v="2"/>
    <n v="1220"/>
    <n v="1305"/>
    <n v="393"/>
    <s v="Domain of unknown function (DUF1981)"/>
    <s v=""/>
    <s v=""/>
  </r>
  <r>
    <x v="939"/>
    <s v="F2QP83"/>
    <n v="1772"/>
    <x v="0"/>
    <n v="360"/>
    <n v="535"/>
    <n v="737"/>
    <s v="Guanine nucleotide exchange factor in Golgi transport N-terminal"/>
    <s v=""/>
    <n v="176"/>
  </r>
  <r>
    <x v="939"/>
    <s v="F2QP83"/>
    <n v="1772"/>
    <x v="1"/>
    <n v="676"/>
    <n v="862"/>
    <n v="1280"/>
    <s v="Sec7 domain"/>
    <n v="187"/>
    <s v=""/>
  </r>
  <r>
    <x v="940"/>
    <s v="F2QPM3"/>
    <n v="1532"/>
    <x v="0"/>
    <n v="336"/>
    <n v="467"/>
    <n v="737"/>
    <s v="Guanine nucleotide exchange factor in Golgi transport N-terminal"/>
    <s v=""/>
    <n v="132"/>
  </r>
  <r>
    <x v="940"/>
    <s v="F2QPM3"/>
    <n v="1532"/>
    <x v="1"/>
    <n v="606"/>
    <n v="808"/>
    <n v="1280"/>
    <s v="Sec7 domain"/>
    <n v="203"/>
    <s v=""/>
  </r>
  <r>
    <x v="941"/>
    <s v="F2QQU8"/>
    <n v="758"/>
    <x v="1"/>
    <n v="26"/>
    <n v="198"/>
    <n v="1280"/>
    <s v="Sec7 domain"/>
    <n v="173"/>
    <s v=""/>
  </r>
  <r>
    <x v="941"/>
    <s v="F2QQU8"/>
    <n v="758"/>
    <x v="19"/>
    <n v="537"/>
    <n v="569"/>
    <n v="46"/>
    <m/>
    <s v=""/>
    <s v=""/>
  </r>
  <r>
    <x v="942"/>
    <s v="F2RQF9"/>
    <n v="1392"/>
    <x v="13"/>
    <n v="113"/>
    <n v="165"/>
    <n v="58"/>
    <m/>
    <s v=""/>
    <s v=""/>
  </r>
  <r>
    <x v="942"/>
    <s v="F2RQF9"/>
    <n v="1392"/>
    <x v="1"/>
    <n v="461"/>
    <n v="634"/>
    <n v="1280"/>
    <s v="Sec7 domain"/>
    <n v="174"/>
    <s v=""/>
  </r>
  <r>
    <x v="943"/>
    <s v="F2RST6"/>
    <n v="1520"/>
    <x v="10"/>
    <n v="74"/>
    <n v="108"/>
    <n v="59"/>
    <m/>
    <s v=""/>
    <s v=""/>
  </r>
  <r>
    <x v="943"/>
    <s v="F2RST6"/>
    <n v="1520"/>
    <x v="10"/>
    <n v="293"/>
    <n v="328"/>
    <n v="59"/>
    <m/>
    <s v=""/>
    <s v=""/>
  </r>
  <r>
    <x v="943"/>
    <s v="F2RST6"/>
    <n v="1520"/>
    <x v="1"/>
    <n v="758"/>
    <n v="934"/>
    <n v="1280"/>
    <s v="Sec7 domain"/>
    <n v="177"/>
    <s v=""/>
  </r>
  <r>
    <x v="944"/>
    <s v="F2RWV3"/>
    <n v="1470"/>
    <x v="2"/>
    <n v="1280"/>
    <n v="1365"/>
    <n v="393"/>
    <s v="Domain of unknown function (DUF1981)"/>
    <s v=""/>
    <s v=""/>
  </r>
  <r>
    <x v="944"/>
    <s v="F2RWV3"/>
    <n v="1470"/>
    <x v="0"/>
    <n v="405"/>
    <n v="583"/>
    <n v="737"/>
    <s v="Guanine nucleotide exchange factor in Golgi transport N-terminal"/>
    <s v=""/>
    <n v="179"/>
  </r>
  <r>
    <x v="944"/>
    <s v="F2RWV3"/>
    <n v="1470"/>
    <x v="1"/>
    <n v="737"/>
    <n v="925"/>
    <n v="1280"/>
    <s v="Sec7 domain"/>
    <n v="189"/>
    <s v=""/>
  </r>
  <r>
    <x v="945"/>
    <s v="F2RYK2"/>
    <n v="1646"/>
    <x v="0"/>
    <n v="395"/>
    <n v="516"/>
    <n v="737"/>
    <s v="Guanine nucleotide exchange factor in Golgi transport N-terminal"/>
    <s v=""/>
    <n v="122"/>
  </r>
  <r>
    <x v="945"/>
    <s v="F2RYK2"/>
    <n v="1646"/>
    <x v="1"/>
    <n v="662"/>
    <n v="850"/>
    <n v="1280"/>
    <s v="Sec7 domain"/>
    <n v="189"/>
    <s v=""/>
  </r>
  <r>
    <x v="946"/>
    <s v="F2SHU3"/>
    <n v="776"/>
    <x v="1"/>
    <n v="4"/>
    <n v="169"/>
    <n v="1280"/>
    <s v="Sec7 domain"/>
    <n v="166"/>
    <s v=""/>
  </r>
  <r>
    <x v="947"/>
    <s v="F2SK52"/>
    <n v="1392"/>
    <x v="13"/>
    <n v="113"/>
    <n v="165"/>
    <n v="58"/>
    <m/>
    <s v=""/>
    <s v=""/>
  </r>
  <r>
    <x v="947"/>
    <s v="F2SK52"/>
    <n v="1392"/>
    <x v="1"/>
    <n v="460"/>
    <n v="634"/>
    <n v="1280"/>
    <s v="Sec7 domain"/>
    <n v="175"/>
    <s v=""/>
  </r>
  <r>
    <x v="948"/>
    <s v="F2SM08"/>
    <n v="1935"/>
    <x v="2"/>
    <n v="1290"/>
    <n v="1375"/>
    <n v="393"/>
    <s v="Domain of unknown function (DUF1981)"/>
    <s v=""/>
    <s v=""/>
  </r>
  <r>
    <x v="948"/>
    <s v="F2SM08"/>
    <n v="1935"/>
    <x v="0"/>
    <n v="415"/>
    <n v="593"/>
    <n v="737"/>
    <s v="Guanine nucleotide exchange factor in Golgi transport N-terminal"/>
    <s v=""/>
    <n v="179"/>
  </r>
  <r>
    <x v="948"/>
    <s v="F2SM08"/>
    <n v="1935"/>
    <x v="1"/>
    <n v="747"/>
    <n v="935"/>
    <n v="1280"/>
    <s v="Sec7 domain"/>
    <n v="189"/>
    <s v=""/>
  </r>
  <r>
    <x v="949"/>
    <s v="F2SV50"/>
    <n v="1643"/>
    <x v="0"/>
    <n v="396"/>
    <n v="517"/>
    <n v="737"/>
    <s v="Guanine nucleotide exchange factor in Golgi transport N-terminal"/>
    <s v=""/>
    <n v="122"/>
  </r>
  <r>
    <x v="949"/>
    <s v="F2SV50"/>
    <n v="1643"/>
    <x v="1"/>
    <n v="663"/>
    <n v="851"/>
    <n v="1280"/>
    <s v="Sec7 domain"/>
    <n v="189"/>
    <s v=""/>
  </r>
  <r>
    <x v="950"/>
    <s v="F2T3L5"/>
    <n v="2011"/>
    <x v="2"/>
    <n v="1348"/>
    <n v="1433"/>
    <n v="393"/>
    <s v="Domain of unknown function (DUF1981)"/>
    <s v=""/>
    <s v=""/>
  </r>
  <r>
    <x v="950"/>
    <s v="F2T3L5"/>
    <n v="2011"/>
    <x v="0"/>
    <n v="469"/>
    <n v="647"/>
    <n v="737"/>
    <s v="Guanine nucleotide exchange factor in Golgi transport N-terminal"/>
    <s v=""/>
    <n v="179"/>
  </r>
  <r>
    <x v="950"/>
    <s v="F2T3L5"/>
    <n v="2011"/>
    <x v="1"/>
    <n v="799"/>
    <n v="987"/>
    <n v="1280"/>
    <s v="Sec7 domain"/>
    <n v="189"/>
    <s v=""/>
  </r>
  <r>
    <x v="951"/>
    <s v="F2TFD7"/>
    <n v="938"/>
    <x v="1"/>
    <n v="1"/>
    <n v="98"/>
    <n v="1280"/>
    <s v="Sec7 domain"/>
    <n v="98"/>
    <s v=""/>
  </r>
  <r>
    <x v="951"/>
    <s v="F2TFD7"/>
    <n v="938"/>
    <x v="7"/>
    <n v="221"/>
    <n v="348"/>
    <n v="8137"/>
    <s v="PH domain"/>
    <s v=""/>
    <s v=""/>
  </r>
  <r>
    <x v="952"/>
    <s v="F2TN74"/>
    <n v="1625"/>
    <x v="0"/>
    <n v="392"/>
    <n v="511"/>
    <n v="737"/>
    <s v="Guanine nucleotide exchange factor in Golgi transport N-terminal"/>
    <s v=""/>
    <n v="120"/>
  </r>
  <r>
    <x v="952"/>
    <s v="F2TN74"/>
    <n v="1625"/>
    <x v="1"/>
    <n v="659"/>
    <n v="847"/>
    <n v="1280"/>
    <s v="Sec7 domain"/>
    <n v="189"/>
    <s v=""/>
  </r>
  <r>
    <x v="953"/>
    <s v="F2TSH6"/>
    <n v="1650"/>
    <x v="11"/>
    <n v="411"/>
    <n v="580"/>
    <n v="47"/>
    <m/>
    <s v=""/>
    <s v=""/>
  </r>
  <r>
    <x v="953"/>
    <s v="F2TSH6"/>
    <n v="1650"/>
    <x v="10"/>
    <n v="4"/>
    <n v="410"/>
    <n v="59"/>
    <m/>
    <s v=""/>
    <s v=""/>
  </r>
  <r>
    <x v="953"/>
    <s v="F2TSH6"/>
    <n v="1650"/>
    <x v="48"/>
    <n v="582"/>
    <n v="682"/>
    <n v="15"/>
    <m/>
    <s v=""/>
    <s v=""/>
  </r>
  <r>
    <x v="953"/>
    <s v="F2TSH6"/>
    <n v="1650"/>
    <x v="49"/>
    <n v="684"/>
    <n v="761"/>
    <n v="7"/>
    <m/>
    <s v=""/>
    <s v=""/>
  </r>
  <r>
    <x v="953"/>
    <s v="F2TSH6"/>
    <n v="1650"/>
    <x v="50"/>
    <n v="763"/>
    <n v="800"/>
    <n v="11"/>
    <m/>
    <s v=""/>
    <s v=""/>
  </r>
  <r>
    <x v="953"/>
    <s v="F2TSH6"/>
    <n v="1650"/>
    <x v="1"/>
    <n v="826"/>
    <n v="1016"/>
    <n v="1280"/>
    <s v="Sec7 domain"/>
    <n v="191"/>
    <s v=""/>
  </r>
  <r>
    <x v="954"/>
    <s v="F2TVQ3"/>
    <n v="442"/>
    <x v="1"/>
    <n v="108"/>
    <n v="211"/>
    <n v="1280"/>
    <s v="Sec7 domain"/>
    <n v="104"/>
    <s v=""/>
  </r>
  <r>
    <x v="954"/>
    <s v="F2TVQ3"/>
    <n v="442"/>
    <x v="7"/>
    <n v="155"/>
    <n v="296"/>
    <n v="8137"/>
    <s v="PH domain"/>
    <s v=""/>
    <s v=""/>
  </r>
  <r>
    <x v="955"/>
    <s v="F2U8D4"/>
    <n v="790"/>
    <x v="1"/>
    <n v="363"/>
    <n v="549"/>
    <n v="1280"/>
    <s v="Sec7 domain"/>
    <n v="187"/>
    <s v=""/>
  </r>
  <r>
    <x v="956"/>
    <s v="F2UAX7"/>
    <n v="1953"/>
    <x v="216"/>
    <n v="1703"/>
    <n v="1759"/>
    <n v="36"/>
    <m/>
    <s v=""/>
    <s v=""/>
  </r>
  <r>
    <x v="956"/>
    <s v="F2UAX7"/>
    <n v="1953"/>
    <x v="0"/>
    <n v="335"/>
    <n v="487"/>
    <n v="737"/>
    <s v="Guanine nucleotide exchange factor in Golgi transport N-terminal"/>
    <s v=""/>
    <n v="153"/>
  </r>
  <r>
    <x v="956"/>
    <s v="F2UAX7"/>
    <n v="1953"/>
    <x v="1"/>
    <n v="562"/>
    <n v="749"/>
    <n v="1280"/>
    <s v="Sec7 domain"/>
    <n v="188"/>
    <s v=""/>
  </r>
  <r>
    <x v="957"/>
    <s v="F2UF98"/>
    <n v="906"/>
    <x v="1"/>
    <n v="573"/>
    <n v="758"/>
    <n v="1280"/>
    <s v="Sec7 domain"/>
    <n v="186"/>
    <s v=""/>
  </r>
  <r>
    <x v="958"/>
    <s v="F2UHJ8"/>
    <n v="318"/>
    <x v="1"/>
    <n v="2"/>
    <n v="166"/>
    <n v="1280"/>
    <s v="Sec7 domain"/>
    <n v="165"/>
    <s v=""/>
  </r>
  <r>
    <x v="959"/>
    <s v="F2UID5"/>
    <n v="1852"/>
    <x v="2"/>
    <n v="1103"/>
    <n v="1188"/>
    <n v="393"/>
    <s v="Domain of unknown function (DUF1981)"/>
    <s v=""/>
    <s v=""/>
  </r>
  <r>
    <x v="959"/>
    <s v="F2UID5"/>
    <n v="1852"/>
    <x v="0"/>
    <n v="362"/>
    <n v="525"/>
    <n v="737"/>
    <s v="Guanine nucleotide exchange factor in Golgi transport N-terminal"/>
    <s v=""/>
    <n v="164"/>
  </r>
  <r>
    <x v="959"/>
    <s v="F2UID5"/>
    <n v="1852"/>
    <x v="1"/>
    <n v="622"/>
    <n v="811"/>
    <n v="1280"/>
    <s v="Sec7 domain"/>
    <n v="190"/>
    <s v=""/>
  </r>
  <r>
    <x v="960"/>
    <s v="F2UQZ8"/>
    <n v="333"/>
    <x v="1"/>
    <n v="62"/>
    <n v="250"/>
    <n v="1280"/>
    <s v="Sec7 domain"/>
    <n v="189"/>
    <s v=""/>
  </r>
  <r>
    <x v="961"/>
    <s v="Q5E9G6"/>
    <n v="319"/>
    <x v="1"/>
    <n v="133"/>
    <n v="313"/>
    <n v="1280"/>
    <s v="Sec7 domain"/>
    <n v="181"/>
    <s v=""/>
  </r>
  <r>
    <x v="961"/>
    <s v="Q5E9G6"/>
    <n v="319"/>
    <x v="105"/>
    <n v="1"/>
    <n v="50"/>
    <n v="13"/>
    <m/>
    <s v=""/>
    <s v=""/>
  </r>
  <r>
    <x v="961"/>
    <s v="Q5E9G6"/>
    <n v="319"/>
    <x v="102"/>
    <n v="71"/>
    <n v="114"/>
    <n v="5368"/>
    <s v="F-box-like"/>
    <s v=""/>
    <s v=""/>
  </r>
  <r>
    <x v="962"/>
    <s v="Q9NRD0"/>
    <n v="319"/>
    <x v="1"/>
    <n v="133"/>
    <n v="313"/>
    <n v="1280"/>
    <s v="Sec7 domain"/>
    <n v="181"/>
    <s v=""/>
  </r>
  <r>
    <x v="962"/>
    <s v="Q9NRD0"/>
    <n v="319"/>
    <x v="105"/>
    <n v="1"/>
    <n v="50"/>
    <n v="13"/>
    <m/>
    <s v=""/>
    <s v=""/>
  </r>
  <r>
    <x v="963"/>
    <s v="Q9QZN3"/>
    <n v="319"/>
    <x v="1"/>
    <n v="133"/>
    <n v="313"/>
    <n v="1280"/>
    <s v="Sec7 domain"/>
    <n v="181"/>
    <s v=""/>
  </r>
  <r>
    <x v="963"/>
    <s v="Q9QZN3"/>
    <n v="319"/>
    <x v="105"/>
    <n v="1"/>
    <n v="50"/>
    <n v="13"/>
    <m/>
    <s v=""/>
    <s v=""/>
  </r>
  <r>
    <x v="963"/>
    <s v="Q9QZN3"/>
    <n v="319"/>
    <x v="102"/>
    <n v="71"/>
    <n v="114"/>
    <n v="5368"/>
    <s v="F-box-like"/>
    <s v=""/>
    <s v=""/>
  </r>
  <r>
    <x v="964"/>
    <s v="Q9R1D7"/>
    <n v="1856"/>
    <x v="0"/>
    <n v="395"/>
    <n v="550"/>
    <n v="737"/>
    <s v="Guanine nucleotide exchange factor in Golgi transport N-terminal"/>
    <s v=""/>
    <n v="156"/>
  </r>
  <r>
    <x v="964"/>
    <s v="Q9R1D7"/>
    <n v="1856"/>
    <x v="1"/>
    <n v="694"/>
    <n v="882"/>
    <n v="1280"/>
    <s v="Sec7 domain"/>
    <n v="189"/>
    <s v=""/>
  </r>
  <r>
    <x v="965"/>
    <s v="Q92538"/>
    <n v="1859"/>
    <x v="0"/>
    <n v="397"/>
    <n v="552"/>
    <n v="737"/>
    <s v="Guanine nucleotide exchange factor in Golgi transport N-terminal"/>
    <s v=""/>
    <n v="156"/>
  </r>
  <r>
    <x v="965"/>
    <s v="Q92538"/>
    <n v="1859"/>
    <x v="1"/>
    <n v="696"/>
    <n v="884"/>
    <n v="1280"/>
    <s v="Sec7 domain"/>
    <n v="189"/>
    <s v=""/>
  </r>
  <r>
    <x v="966"/>
    <s v="P47102"/>
    <n v="1408"/>
    <x v="0"/>
    <n v="314"/>
    <n v="476"/>
    <n v="737"/>
    <s v="Guanine nucleotide exchange factor in Golgi transport N-terminal"/>
    <s v=""/>
    <n v="163"/>
  </r>
  <r>
    <x v="966"/>
    <s v="P47102"/>
    <n v="1408"/>
    <x v="1"/>
    <n v="537"/>
    <n v="748"/>
    <n v="1280"/>
    <s v="Sec7 domain"/>
    <n v="212"/>
    <s v=""/>
  </r>
  <r>
    <x v="967"/>
    <s v="P39993"/>
    <n v="1459"/>
    <x v="0"/>
    <n v="325"/>
    <n v="494"/>
    <n v="737"/>
    <s v="Guanine nucleotide exchange factor in Golgi transport N-terminal"/>
    <s v=""/>
    <n v="170"/>
  </r>
  <r>
    <x v="967"/>
    <s v="P39993"/>
    <n v="1459"/>
    <x v="1"/>
    <n v="555"/>
    <n v="756"/>
    <n v="1280"/>
    <s v="Sec7 domain"/>
    <n v="202"/>
    <s v=""/>
  </r>
  <r>
    <x v="968"/>
    <s v="P34512"/>
    <n v="393"/>
    <x v="81"/>
    <n v="1"/>
    <n v="49"/>
    <n v="4"/>
    <m/>
    <s v=""/>
    <s v=""/>
  </r>
  <r>
    <x v="968"/>
    <s v="P34512"/>
    <n v="393"/>
    <x v="7"/>
    <n v="262"/>
    <n v="380"/>
    <n v="8137"/>
    <s v="PH domain"/>
    <s v=""/>
    <s v=""/>
  </r>
  <r>
    <x v="968"/>
    <s v="P34512"/>
    <n v="393"/>
    <x v="1"/>
    <n v="57"/>
    <n v="241"/>
    <n v="1280"/>
    <s v="Sec7 domain"/>
    <n v="185"/>
    <s v=""/>
  </r>
  <r>
    <x v="969"/>
    <s v="Q6DN90"/>
    <n v="963"/>
    <x v="16"/>
    <n v="1"/>
    <n v="518"/>
    <n v="80"/>
    <m/>
    <s v=""/>
    <s v=""/>
  </r>
  <r>
    <x v="969"/>
    <s v="Q6DN90"/>
    <n v="963"/>
    <x v="1"/>
    <n v="521"/>
    <n v="712"/>
    <n v="1280"/>
    <s v="Sec7 domain"/>
    <n v="192"/>
    <s v=""/>
  </r>
  <r>
    <x v="969"/>
    <s v="Q6DN90"/>
    <n v="963"/>
    <x v="17"/>
    <n v="720"/>
    <n v="961"/>
    <n v="98"/>
    <m/>
    <s v=""/>
    <s v=""/>
  </r>
  <r>
    <x v="970"/>
    <s v="Q8R0S2"/>
    <n v="961"/>
    <x v="16"/>
    <n v="1"/>
    <n v="516"/>
    <n v="80"/>
    <m/>
    <s v=""/>
    <s v=""/>
  </r>
  <r>
    <x v="970"/>
    <s v="Q8R0S2"/>
    <n v="961"/>
    <x v="1"/>
    <n v="519"/>
    <n v="710"/>
    <n v="1280"/>
    <s v="Sec7 domain"/>
    <n v="192"/>
    <s v=""/>
  </r>
  <r>
    <x v="970"/>
    <s v="Q8R0S2"/>
    <n v="961"/>
    <x v="17"/>
    <n v="718"/>
    <n v="959"/>
    <n v="98"/>
    <m/>
    <s v=""/>
    <s v=""/>
  </r>
  <r>
    <x v="971"/>
    <s v="Q5JU85"/>
    <n v="1478"/>
    <x v="20"/>
    <n v="1361"/>
    <n v="1476"/>
    <n v="9"/>
    <m/>
    <s v=""/>
    <s v=""/>
  </r>
  <r>
    <x v="971"/>
    <s v="Q5JU85"/>
    <n v="1478"/>
    <x v="21"/>
    <n v="1"/>
    <n v="69"/>
    <n v="10"/>
    <m/>
    <s v=""/>
    <s v=""/>
  </r>
  <r>
    <x v="971"/>
    <s v="Q5JU85"/>
    <n v="1478"/>
    <x v="16"/>
    <n v="237"/>
    <n v="737"/>
    <n v="80"/>
    <m/>
    <s v=""/>
    <s v=""/>
  </r>
  <r>
    <x v="971"/>
    <s v="Q5JU85"/>
    <n v="1478"/>
    <x v="22"/>
    <n v="71"/>
    <n v="233"/>
    <n v="11"/>
    <m/>
    <s v=""/>
    <s v=""/>
  </r>
  <r>
    <x v="971"/>
    <s v="Q5JU85"/>
    <n v="1478"/>
    <x v="1"/>
    <n v="740"/>
    <n v="931"/>
    <n v="1280"/>
    <s v="Sec7 domain"/>
    <n v="192"/>
    <s v=""/>
  </r>
  <r>
    <x v="971"/>
    <s v="Q5JU85"/>
    <n v="1478"/>
    <x v="17"/>
    <n v="939"/>
    <n v="1219"/>
    <n v="98"/>
    <m/>
    <s v=""/>
    <s v=""/>
  </r>
  <r>
    <x v="972"/>
    <s v="Q5DU25"/>
    <n v="1478"/>
    <x v="20"/>
    <n v="1361"/>
    <n v="1476"/>
    <n v="9"/>
    <m/>
    <s v=""/>
    <s v=""/>
  </r>
  <r>
    <x v="972"/>
    <s v="Q5DU25"/>
    <n v="1478"/>
    <x v="21"/>
    <n v="1"/>
    <n v="69"/>
    <n v="10"/>
    <m/>
    <s v=""/>
    <s v=""/>
  </r>
  <r>
    <x v="972"/>
    <s v="Q5DU25"/>
    <n v="1478"/>
    <x v="16"/>
    <n v="237"/>
    <n v="737"/>
    <n v="80"/>
    <m/>
    <s v=""/>
    <s v=""/>
  </r>
  <r>
    <x v="972"/>
    <s v="Q5DU25"/>
    <n v="1478"/>
    <x v="22"/>
    <n v="71"/>
    <n v="234"/>
    <n v="11"/>
    <m/>
    <s v=""/>
    <s v=""/>
  </r>
  <r>
    <x v="972"/>
    <s v="Q5DU25"/>
    <n v="1478"/>
    <x v="1"/>
    <n v="740"/>
    <n v="931"/>
    <n v="1280"/>
    <s v="Sec7 domain"/>
    <n v="192"/>
    <s v=""/>
  </r>
  <r>
    <x v="972"/>
    <s v="Q5DU25"/>
    <n v="1478"/>
    <x v="17"/>
    <n v="939"/>
    <n v="1219"/>
    <n v="98"/>
    <m/>
    <s v=""/>
    <s v=""/>
  </r>
  <r>
    <x v="973"/>
    <s v="Q9UPP2"/>
    <n v="1182"/>
    <x v="16"/>
    <n v="281"/>
    <n v="645"/>
    <n v="80"/>
    <m/>
    <s v=""/>
    <s v=""/>
  </r>
  <r>
    <x v="973"/>
    <s v="Q9UPP2"/>
    <n v="1182"/>
    <x v="1"/>
    <n v="648"/>
    <n v="839"/>
    <n v="1280"/>
    <s v="Sec7 domain"/>
    <n v="192"/>
    <s v=""/>
  </r>
  <r>
    <x v="973"/>
    <s v="Q9UPP2"/>
    <n v="1182"/>
    <x v="17"/>
    <n v="847"/>
    <n v="1039"/>
    <n v="98"/>
    <m/>
    <s v=""/>
    <s v=""/>
  </r>
  <r>
    <x v="974"/>
    <s v="Q3TES0"/>
    <n v="1195"/>
    <x v="63"/>
    <n v="1021"/>
    <n v="1194"/>
    <n v="3"/>
    <m/>
    <s v=""/>
    <s v=""/>
  </r>
  <r>
    <x v="974"/>
    <s v="Q3TES0"/>
    <n v="1195"/>
    <x v="15"/>
    <n v="1"/>
    <n v="299"/>
    <n v="9"/>
    <m/>
    <s v=""/>
    <s v=""/>
  </r>
  <r>
    <x v="974"/>
    <s v="Q3TES0"/>
    <n v="1195"/>
    <x v="16"/>
    <n v="301"/>
    <n v="429"/>
    <n v="80"/>
    <m/>
    <s v=""/>
    <s v=""/>
  </r>
  <r>
    <x v="974"/>
    <s v="Q3TES0"/>
    <n v="1195"/>
    <x v="16"/>
    <n v="431"/>
    <n v="649"/>
    <n v="80"/>
    <m/>
    <s v=""/>
    <s v=""/>
  </r>
  <r>
    <x v="974"/>
    <s v="Q3TES0"/>
    <n v="1195"/>
    <x v="1"/>
    <n v="652"/>
    <n v="843"/>
    <n v="1280"/>
    <s v="Sec7 domain"/>
    <n v="192"/>
    <s v=""/>
  </r>
  <r>
    <x v="974"/>
    <s v="Q3TES0"/>
    <n v="1195"/>
    <x v="17"/>
    <n v="851"/>
    <n v="1019"/>
    <n v="98"/>
    <m/>
    <s v=""/>
    <s v=""/>
  </r>
  <r>
    <x v="975"/>
    <s v="Q76M68"/>
    <n v="1194"/>
    <x v="213"/>
    <n v="1062"/>
    <n v="1097"/>
    <n v="172"/>
    <m/>
    <s v=""/>
    <s v=""/>
  </r>
  <r>
    <x v="975"/>
    <s v="Q76M68"/>
    <n v="1194"/>
    <x v="16"/>
    <n v="277"/>
    <n v="647"/>
    <n v="80"/>
    <m/>
    <s v=""/>
    <s v=""/>
  </r>
  <r>
    <x v="975"/>
    <s v="Q76M68"/>
    <n v="1194"/>
    <x v="1"/>
    <n v="650"/>
    <n v="841"/>
    <n v="1280"/>
    <s v="Sec7 domain"/>
    <n v="192"/>
    <s v=""/>
  </r>
  <r>
    <x v="975"/>
    <s v="Q76M68"/>
    <n v="1194"/>
    <x v="17"/>
    <n v="849"/>
    <n v="1041"/>
    <n v="98"/>
    <m/>
    <s v=""/>
    <s v=""/>
  </r>
  <r>
    <x v="976"/>
    <s v="Q92349"/>
    <n v="1318"/>
    <x v="7"/>
    <n v="1045"/>
    <n v="1157"/>
    <n v="8137"/>
    <s v="PH domain"/>
    <s v=""/>
    <s v=""/>
  </r>
  <r>
    <x v="976"/>
    <s v="Q92349"/>
    <n v="1318"/>
    <x v="1"/>
    <n v="693"/>
    <n v="869"/>
    <n v="1280"/>
    <s v="Sec7 domain"/>
    <n v="177"/>
    <s v=""/>
  </r>
  <r>
    <x v="977"/>
    <s v="O65490"/>
    <n v="1711"/>
    <x v="2"/>
    <n v="1114"/>
    <n v="1199"/>
    <n v="393"/>
    <s v="Domain of unknown function (DUF1981)"/>
    <s v=""/>
    <s v=""/>
  </r>
  <r>
    <x v="977"/>
    <s v="O65490"/>
    <n v="1711"/>
    <x v="0"/>
    <n v="289"/>
    <n v="452"/>
    <n v="737"/>
    <s v="Guanine nucleotide exchange factor in Golgi transport N-terminal"/>
    <s v=""/>
    <n v="164"/>
  </r>
  <r>
    <x v="977"/>
    <s v="O65490"/>
    <n v="1711"/>
    <x v="1"/>
    <n v="559"/>
    <n v="749"/>
    <n v="1280"/>
    <s v="Sec7 domain"/>
    <n v="191"/>
    <s v=""/>
  </r>
  <r>
    <x v="978"/>
    <s v="A5PKW4"/>
    <n v="1024"/>
    <x v="140"/>
    <n v="1"/>
    <n v="224"/>
    <n v="7"/>
    <m/>
    <s v=""/>
    <s v=""/>
  </r>
  <r>
    <x v="978"/>
    <s v="A5PKW4"/>
    <n v="1024"/>
    <x v="104"/>
    <n v="382"/>
    <n v="515"/>
    <n v="36"/>
    <m/>
    <s v=""/>
    <s v=""/>
  </r>
  <r>
    <x v="978"/>
    <s v="A5PKW4"/>
    <n v="1024"/>
    <x v="1"/>
    <n v="529"/>
    <n v="708"/>
    <n v="1280"/>
    <s v="Sec7 domain"/>
    <n v="180"/>
    <s v=""/>
  </r>
  <r>
    <x v="978"/>
    <s v="A5PKW4"/>
    <n v="1024"/>
    <x v="7"/>
    <n v="757"/>
    <n v="869"/>
    <n v="8137"/>
    <s v="PH domain"/>
    <s v=""/>
    <s v=""/>
  </r>
  <r>
    <x v="979"/>
    <s v="Q5DTT2"/>
    <n v="1024"/>
    <x v="140"/>
    <n v="1"/>
    <n v="224"/>
    <n v="7"/>
    <m/>
    <s v=""/>
    <s v=""/>
  </r>
  <r>
    <x v="979"/>
    <s v="Q5DTT2"/>
    <n v="1024"/>
    <x v="104"/>
    <n v="380"/>
    <n v="515"/>
    <n v="36"/>
    <m/>
    <s v=""/>
    <s v=""/>
  </r>
  <r>
    <x v="979"/>
    <s v="Q5DTT2"/>
    <n v="1024"/>
    <x v="1"/>
    <n v="528"/>
    <n v="708"/>
    <n v="1280"/>
    <s v="Sec7 domain"/>
    <n v="181"/>
    <s v=""/>
  </r>
  <r>
    <x v="979"/>
    <s v="Q5DTT2"/>
    <n v="1024"/>
    <x v="7"/>
    <n v="757"/>
    <n v="869"/>
    <n v="8137"/>
    <s v="PH domain"/>
    <s v=""/>
    <s v=""/>
  </r>
  <r>
    <x v="980"/>
    <s v="Q9ESQ7"/>
    <n v="649"/>
    <x v="1"/>
    <n v="153"/>
    <n v="333"/>
    <n v="1280"/>
    <s v="Sec7 domain"/>
    <n v="181"/>
    <s v=""/>
  </r>
  <r>
    <x v="980"/>
    <s v="Q9ESQ7"/>
    <n v="649"/>
    <x v="7"/>
    <n v="382"/>
    <n v="494"/>
    <n v="8137"/>
    <s v="PH domain"/>
    <s v=""/>
    <s v=""/>
  </r>
  <r>
    <x v="980"/>
    <s v="Q9ESQ7"/>
    <n v="649"/>
    <x v="104"/>
    <n v="5"/>
    <n v="140"/>
    <n v="36"/>
    <m/>
    <s v=""/>
    <s v=""/>
  </r>
  <r>
    <x v="981"/>
    <s v="Q9BQI7"/>
    <n v="771"/>
    <x v="104"/>
    <n v="120"/>
    <n v="270"/>
    <n v="36"/>
    <m/>
    <s v=""/>
    <s v=""/>
  </r>
  <r>
    <x v="981"/>
    <s v="Q9BQI7"/>
    <n v="771"/>
    <x v="1"/>
    <n v="277"/>
    <n v="464"/>
    <n v="1280"/>
    <s v="Sec7 domain"/>
    <n v="188"/>
    <s v=""/>
  </r>
  <r>
    <x v="981"/>
    <s v="Q9BQI7"/>
    <n v="771"/>
    <x v="7"/>
    <n v="513"/>
    <n v="625"/>
    <n v="8137"/>
    <s v="PH domain"/>
    <s v=""/>
    <s v=""/>
  </r>
  <r>
    <x v="982"/>
    <s v="Q6P1I6"/>
    <n v="770"/>
    <x v="104"/>
    <n v="117"/>
    <n v="267"/>
    <n v="36"/>
    <m/>
    <s v=""/>
    <s v=""/>
  </r>
  <r>
    <x v="982"/>
    <s v="Q6P1I6"/>
    <n v="770"/>
    <x v="1"/>
    <n v="270"/>
    <n v="461"/>
    <n v="1280"/>
    <s v="Sec7 domain"/>
    <n v="192"/>
    <s v=""/>
  </r>
  <r>
    <x v="982"/>
    <s v="Q6P1I6"/>
    <n v="770"/>
    <x v="7"/>
    <n v="510"/>
    <n v="622"/>
    <n v="8137"/>
    <s v="PH domain"/>
    <s v=""/>
    <s v=""/>
  </r>
  <r>
    <x v="983"/>
    <s v="Q9NYI0"/>
    <n v="1048"/>
    <x v="1"/>
    <n v="549"/>
    <n v="736"/>
    <n v="1280"/>
    <s v="Sec7 domain"/>
    <n v="188"/>
    <s v=""/>
  </r>
  <r>
    <x v="983"/>
    <s v="Q9NYI0"/>
    <n v="1048"/>
    <x v="7"/>
    <n v="786"/>
    <n v="897"/>
    <n v="8137"/>
    <s v="PH domain"/>
    <s v=""/>
    <s v=""/>
  </r>
  <r>
    <x v="983"/>
    <s v="Q9NYI0"/>
    <n v="1048"/>
    <x v="104"/>
    <n v="8"/>
    <n v="544"/>
    <n v="36"/>
    <m/>
    <s v=""/>
    <s v=""/>
  </r>
  <r>
    <x v="984"/>
    <s v="Q2PFD7"/>
    <n v="1037"/>
    <x v="1"/>
    <n v="538"/>
    <n v="725"/>
    <n v="1280"/>
    <s v="Sec7 domain"/>
    <n v="188"/>
    <s v=""/>
  </r>
  <r>
    <x v="984"/>
    <s v="Q2PFD7"/>
    <n v="1037"/>
    <x v="7"/>
    <n v="775"/>
    <n v="886"/>
    <n v="8137"/>
    <s v="PH domain"/>
    <s v=""/>
    <s v=""/>
  </r>
  <r>
    <x v="984"/>
    <s v="Q2PFD7"/>
    <n v="1037"/>
    <x v="104"/>
    <n v="8"/>
    <n v="531"/>
    <n v="36"/>
    <m/>
    <s v=""/>
    <s v=""/>
  </r>
  <r>
    <x v="985"/>
    <s v="Q8NDX1"/>
    <n v="1056"/>
    <x v="180"/>
    <n v="1"/>
    <n v="139"/>
    <n v="3"/>
    <m/>
    <s v=""/>
    <s v=""/>
  </r>
  <r>
    <x v="985"/>
    <s v="Q8NDX1"/>
    <n v="1056"/>
    <x v="164"/>
    <n v="141"/>
    <n v="339"/>
    <n v="6"/>
    <m/>
    <s v=""/>
    <s v=""/>
  </r>
  <r>
    <x v="985"/>
    <s v="Q8NDX1"/>
    <n v="1056"/>
    <x v="165"/>
    <n v="411"/>
    <n v="553"/>
    <n v="7"/>
    <m/>
    <s v=""/>
    <s v=""/>
  </r>
  <r>
    <x v="985"/>
    <s v="Q8NDX1"/>
    <n v="1056"/>
    <x v="1"/>
    <n v="558"/>
    <n v="738"/>
    <n v="1280"/>
    <s v="Sec7 domain"/>
    <n v="181"/>
    <s v=""/>
  </r>
  <r>
    <x v="985"/>
    <s v="Q8NDX1"/>
    <n v="1056"/>
    <x v="7"/>
    <n v="777"/>
    <n v="892"/>
    <n v="8137"/>
    <s v="PH domain"/>
    <s v=""/>
    <s v=""/>
  </r>
  <r>
    <x v="986"/>
    <s v="Q8BLR5"/>
    <n v="1005"/>
    <x v="1"/>
    <n v="499"/>
    <n v="688"/>
    <n v="1280"/>
    <s v="Sec7 domain"/>
    <n v="190"/>
    <s v=""/>
  </r>
  <r>
    <x v="986"/>
    <s v="Q8BLR5"/>
    <n v="1005"/>
    <x v="164"/>
    <n v="96"/>
    <n v="159"/>
    <n v="6"/>
    <m/>
    <s v=""/>
    <s v=""/>
  </r>
  <r>
    <x v="987"/>
    <s v="Q00TQ1"/>
    <n v="1034"/>
    <x v="0"/>
    <n v="171"/>
    <n v="340"/>
    <n v="737"/>
    <s v="Guanine nucleotide exchange factor in Golgi transport N-terminal"/>
    <s v=""/>
    <n v="170"/>
  </r>
  <r>
    <x v="987"/>
    <s v="Q00TQ1"/>
    <n v="1034"/>
    <x v="1"/>
    <n v="459"/>
    <n v="663"/>
    <n v="1280"/>
    <s v="Sec7 domain"/>
    <n v="205"/>
    <s v=""/>
  </r>
  <r>
    <x v="988"/>
    <s v="Q010G4"/>
    <n v="1190"/>
    <x v="0"/>
    <n v="209"/>
    <n v="366"/>
    <n v="737"/>
    <s v="Guanine nucleotide exchange factor in Golgi transport N-terminal"/>
    <s v=""/>
    <n v="158"/>
  </r>
  <r>
    <x v="988"/>
    <s v="Q010G4"/>
    <n v="1190"/>
    <x v="1"/>
    <n v="445"/>
    <n v="633"/>
    <n v="1280"/>
    <s v="Sec7 domain"/>
    <n v="189"/>
    <s v=""/>
  </r>
  <r>
    <x v="989"/>
    <s v="Q01AF8"/>
    <n v="1743"/>
    <x v="2"/>
    <n v="1164"/>
    <n v="1249"/>
    <n v="393"/>
    <s v="Domain of unknown function (DUF1981)"/>
    <s v=""/>
    <s v=""/>
  </r>
  <r>
    <x v="989"/>
    <s v="Q01AF8"/>
    <n v="1743"/>
    <x v="0"/>
    <n v="351"/>
    <n v="515"/>
    <n v="737"/>
    <s v="Guanine nucleotide exchange factor in Golgi transport N-terminal"/>
    <s v=""/>
    <n v="165"/>
  </r>
  <r>
    <x v="989"/>
    <s v="Q01AF8"/>
    <n v="1743"/>
    <x v="1"/>
    <n v="610"/>
    <n v="795"/>
    <n v="1280"/>
    <s v="Sec7 domain"/>
    <n v="186"/>
    <s v=""/>
  </r>
  <r>
    <x v="990"/>
    <s v="Q01MV6"/>
    <n v="1409"/>
    <x v="0"/>
    <n v="257"/>
    <n v="423"/>
    <n v="737"/>
    <s v="Guanine nucleotide exchange factor in Golgi transport N-terminal"/>
    <s v=""/>
    <n v="167"/>
  </r>
  <r>
    <x v="990"/>
    <s v="Q01MV6"/>
    <n v="1409"/>
    <x v="1"/>
    <n v="510"/>
    <n v="698"/>
    <n v="1280"/>
    <s v="Sec7 domain"/>
    <n v="189"/>
    <s v=""/>
  </r>
  <r>
    <x v="991"/>
    <s v="Q05D35"/>
    <n v="385"/>
    <x v="214"/>
    <n v="1"/>
    <n v="39"/>
    <n v="2"/>
    <m/>
    <s v=""/>
    <s v=""/>
  </r>
  <r>
    <x v="991"/>
    <s v="Q05D35"/>
    <n v="385"/>
    <x v="7"/>
    <n v="252"/>
    <n v="367"/>
    <n v="8137"/>
    <s v="PH domain"/>
    <s v=""/>
    <s v=""/>
  </r>
  <r>
    <x v="991"/>
    <s v="Q05D35"/>
    <n v="385"/>
    <x v="1"/>
    <n v="49"/>
    <n v="235"/>
    <n v="1280"/>
    <s v="Sec7 domain"/>
    <n v="187"/>
    <s v=""/>
  </r>
  <r>
    <x v="992"/>
    <s v="Q08CQ5"/>
    <n v="399"/>
    <x v="7"/>
    <n v="263"/>
    <n v="378"/>
    <n v="8137"/>
    <s v="PH domain"/>
    <s v=""/>
    <s v=""/>
  </r>
  <r>
    <x v="992"/>
    <s v="Q08CQ5"/>
    <n v="399"/>
    <x v="1"/>
    <n v="59"/>
    <n v="246"/>
    <n v="1280"/>
    <s v="Sec7 domain"/>
    <n v="188"/>
    <s v=""/>
  </r>
  <r>
    <x v="993"/>
    <s v="Q0C9B5"/>
    <n v="1362"/>
    <x v="13"/>
    <n v="1"/>
    <n v="54"/>
    <n v="58"/>
    <m/>
    <s v=""/>
    <s v=""/>
  </r>
  <r>
    <x v="993"/>
    <s v="Q0C9B5"/>
    <n v="1362"/>
    <x v="1"/>
    <n v="418"/>
    <n v="591"/>
    <n v="1280"/>
    <s v="Sec7 domain"/>
    <n v="174"/>
    <s v=""/>
  </r>
  <r>
    <x v="993"/>
    <s v="Q0C9B5"/>
    <n v="1362"/>
    <x v="13"/>
    <n v="99"/>
    <n v="367"/>
    <n v="58"/>
    <m/>
    <s v=""/>
    <s v=""/>
  </r>
  <r>
    <x v="994"/>
    <s v="Q0CBG9"/>
    <n v="1446"/>
    <x v="10"/>
    <n v="13"/>
    <n v="365"/>
    <n v="59"/>
    <m/>
    <s v=""/>
    <s v=""/>
  </r>
  <r>
    <x v="994"/>
    <s v="Q0CBG9"/>
    <n v="1446"/>
    <x v="11"/>
    <n v="366"/>
    <n v="495"/>
    <n v="47"/>
    <m/>
    <s v=""/>
    <s v=""/>
  </r>
  <r>
    <x v="994"/>
    <s v="Q0CBG9"/>
    <n v="1446"/>
    <x v="48"/>
    <n v="618"/>
    <n v="679"/>
    <n v="15"/>
    <m/>
    <s v=""/>
    <s v=""/>
  </r>
  <r>
    <x v="994"/>
    <s v="Q0CBG9"/>
    <n v="1446"/>
    <x v="1"/>
    <n v="692"/>
    <n v="880"/>
    <n v="1280"/>
    <s v="Sec7 domain"/>
    <n v="189"/>
    <s v=""/>
  </r>
  <r>
    <x v="995"/>
    <s v="Q0CIX2"/>
    <n v="1972"/>
    <x v="2"/>
    <n v="1325"/>
    <n v="1410"/>
    <n v="393"/>
    <s v="Domain of unknown function (DUF1981)"/>
    <s v=""/>
    <s v=""/>
  </r>
  <r>
    <x v="995"/>
    <s v="Q0CIX2"/>
    <n v="1972"/>
    <x v="0"/>
    <n v="451"/>
    <n v="629"/>
    <n v="737"/>
    <s v="Guanine nucleotide exchange factor in Golgi transport N-terminal"/>
    <s v=""/>
    <n v="179"/>
  </r>
  <r>
    <x v="995"/>
    <s v="Q0CIX2"/>
    <n v="1972"/>
    <x v="1"/>
    <n v="780"/>
    <n v="967"/>
    <n v="1280"/>
    <s v="Sec7 domain"/>
    <n v="188"/>
    <s v=""/>
  </r>
  <r>
    <x v="996"/>
    <s v="Q0CW51"/>
    <n v="1578"/>
    <x v="0"/>
    <n v="346"/>
    <n v="465"/>
    <n v="737"/>
    <s v="Guanine nucleotide exchange factor in Golgi transport N-terminal"/>
    <s v=""/>
    <n v="120"/>
  </r>
  <r>
    <x v="996"/>
    <s v="Q0CW51"/>
    <n v="1578"/>
    <x v="1"/>
    <n v="613"/>
    <n v="801"/>
    <n v="1280"/>
    <s v="Sec7 domain"/>
    <n v="189"/>
    <s v=""/>
  </r>
  <r>
    <x v="997"/>
    <s v="Q0E1L7"/>
    <n v="996"/>
    <x v="1"/>
    <n v="107"/>
    <n v="294"/>
    <n v="1280"/>
    <s v="Sec7 domain"/>
    <n v="188"/>
    <s v=""/>
  </r>
  <r>
    <x v="998"/>
    <s v="Q0E8N2"/>
    <n v="727"/>
    <x v="109"/>
    <n v="1"/>
    <n v="355"/>
    <n v="13"/>
    <m/>
    <s v=""/>
    <s v=""/>
  </r>
  <r>
    <x v="998"/>
    <s v="Q0E8N2"/>
    <n v="727"/>
    <x v="182"/>
    <n v="368"/>
    <n v="390"/>
    <n v="4"/>
    <m/>
    <s v=""/>
    <s v=""/>
  </r>
  <r>
    <x v="998"/>
    <s v="Q0E8N2"/>
    <n v="727"/>
    <x v="1"/>
    <n v="391"/>
    <n v="577"/>
    <n v="1280"/>
    <s v="Sec7 domain"/>
    <n v="187"/>
    <s v=""/>
  </r>
  <r>
    <x v="998"/>
    <s v="Q0E8N2"/>
    <n v="727"/>
    <x v="7"/>
    <n v="594"/>
    <n v="708"/>
    <n v="8137"/>
    <s v="PH domain"/>
    <s v=""/>
    <s v=""/>
  </r>
  <r>
    <x v="999"/>
    <s v="Q0JFC1"/>
    <n v="674"/>
    <x v="1"/>
    <n v="7"/>
    <n v="52"/>
    <n v="1280"/>
    <s v="Sec7 domain"/>
    <n v="46"/>
    <s v=""/>
  </r>
  <r>
    <x v="1000"/>
    <s v="Q0U181"/>
    <n v="1523"/>
    <x v="11"/>
    <n v="371"/>
    <n v="561"/>
    <n v="47"/>
    <m/>
    <s v=""/>
    <s v=""/>
  </r>
  <r>
    <x v="1000"/>
    <s v="Q0U181"/>
    <n v="1523"/>
    <x v="10"/>
    <n v="5"/>
    <n v="370"/>
    <n v="59"/>
    <m/>
    <s v=""/>
    <s v=""/>
  </r>
  <r>
    <x v="1000"/>
    <s v="Q0U181"/>
    <n v="1523"/>
    <x v="103"/>
    <n v="579"/>
    <n v="627"/>
    <n v="3"/>
    <m/>
    <s v=""/>
    <s v=""/>
  </r>
  <r>
    <x v="1000"/>
    <s v="Q0U181"/>
    <n v="1523"/>
    <x v="50"/>
    <n v="698"/>
    <n v="743"/>
    <n v="11"/>
    <m/>
    <s v=""/>
    <s v=""/>
  </r>
  <r>
    <x v="1000"/>
    <s v="Q0U181"/>
    <n v="1523"/>
    <x v="1"/>
    <n v="745"/>
    <n v="922"/>
    <n v="1280"/>
    <s v="Sec7 domain"/>
    <n v="178"/>
    <s v=""/>
  </r>
  <r>
    <x v="1001"/>
    <s v="Q0U308"/>
    <n v="1366"/>
    <x v="13"/>
    <n v="1"/>
    <n v="404"/>
    <n v="58"/>
    <m/>
    <s v=""/>
    <s v=""/>
  </r>
  <r>
    <x v="1001"/>
    <s v="Q0U308"/>
    <n v="1366"/>
    <x v="1"/>
    <n v="405"/>
    <n v="574"/>
    <n v="1280"/>
    <s v="Sec7 domain"/>
    <n v="170"/>
    <s v=""/>
  </r>
  <r>
    <x v="1001"/>
    <s v="Q0U308"/>
    <n v="1366"/>
    <x v="7"/>
    <n v="686"/>
    <n v="811"/>
    <n v="8137"/>
    <s v="PH domain"/>
    <s v=""/>
    <s v=""/>
  </r>
  <r>
    <x v="1002"/>
    <s v="Q0UI99"/>
    <n v="1577"/>
    <x v="0"/>
    <n v="361"/>
    <n v="477"/>
    <n v="737"/>
    <s v="Guanine nucleotide exchange factor in Golgi transport N-terminal"/>
    <s v=""/>
    <n v="117"/>
  </r>
  <r>
    <x v="1002"/>
    <s v="Q0UI99"/>
    <n v="1577"/>
    <x v="1"/>
    <n v="627"/>
    <n v="815"/>
    <n v="1280"/>
    <s v="Sec7 domain"/>
    <n v="189"/>
    <s v=""/>
  </r>
  <r>
    <x v="1003"/>
    <s v="Q0UQA3"/>
    <n v="1914"/>
    <x v="2"/>
    <n v="1239"/>
    <n v="1324"/>
    <n v="393"/>
    <s v="Domain of unknown function (DUF1981)"/>
    <s v=""/>
    <s v=""/>
  </r>
  <r>
    <x v="1003"/>
    <s v="Q0UQA3"/>
    <n v="1914"/>
    <x v="0"/>
    <n v="440"/>
    <n v="616"/>
    <n v="737"/>
    <s v="Guanine nucleotide exchange factor in Golgi transport N-terminal"/>
    <s v=""/>
    <n v="177"/>
  </r>
  <r>
    <x v="1003"/>
    <s v="Q0UQA3"/>
    <n v="1914"/>
    <x v="1"/>
    <n v="761"/>
    <n v="845"/>
    <n v="1280"/>
    <s v="Sec7 domain"/>
    <n v="85"/>
    <s v=""/>
  </r>
  <r>
    <x v="1003"/>
    <s v="Q0UQA3"/>
    <n v="1914"/>
    <x v="1"/>
    <n v="843"/>
    <n v="931"/>
    <n v="1280"/>
    <s v="Sec7 domain"/>
    <n v="89"/>
    <s v=""/>
  </r>
  <r>
    <x v="1004"/>
    <s v="Q10P53"/>
    <n v="1789"/>
    <x v="2"/>
    <n v="1177"/>
    <n v="1262"/>
    <n v="393"/>
    <s v="Domain of unknown function (DUF1981)"/>
    <s v=""/>
    <s v=""/>
  </r>
  <r>
    <x v="1004"/>
    <s v="Q10P53"/>
    <n v="1789"/>
    <x v="0"/>
    <n v="363"/>
    <n v="526"/>
    <n v="737"/>
    <s v="Guanine nucleotide exchange factor in Golgi transport N-terminal"/>
    <s v=""/>
    <n v="164"/>
  </r>
  <r>
    <x v="1004"/>
    <s v="Q10P53"/>
    <n v="1789"/>
    <x v="1"/>
    <n v="635"/>
    <n v="820"/>
    <n v="1280"/>
    <s v="Sec7 domain"/>
    <n v="186"/>
    <s v=""/>
  </r>
  <r>
    <x v="1005"/>
    <s v="Q149P0"/>
    <n v="1855"/>
    <x v="0"/>
    <n v="397"/>
    <n v="552"/>
    <n v="737"/>
    <s v="Guanine nucleotide exchange factor in Golgi transport N-terminal"/>
    <s v=""/>
    <n v="156"/>
  </r>
  <r>
    <x v="1005"/>
    <s v="Q149P0"/>
    <n v="1855"/>
    <x v="1"/>
    <n v="696"/>
    <n v="884"/>
    <n v="1280"/>
    <s v="Sec7 domain"/>
    <n v="189"/>
    <s v=""/>
  </r>
  <r>
    <x v="1006"/>
    <s v="Q149P1"/>
    <n v="1855"/>
    <x v="0"/>
    <n v="397"/>
    <n v="552"/>
    <n v="737"/>
    <s v="Guanine nucleotide exchange factor in Golgi transport N-terminal"/>
    <s v=""/>
    <n v="156"/>
  </r>
  <r>
    <x v="1006"/>
    <s v="Q149P1"/>
    <n v="1855"/>
    <x v="1"/>
    <n v="696"/>
    <n v="884"/>
    <n v="1280"/>
    <s v="Sec7 domain"/>
    <n v="189"/>
    <s v=""/>
  </r>
  <r>
    <x v="1007"/>
    <s v="Q15795"/>
    <n v="266"/>
    <x v="1"/>
    <n v="1"/>
    <n v="109"/>
    <n v="1280"/>
    <s v="Sec7 domain"/>
    <n v="109"/>
    <s v=""/>
  </r>
  <r>
    <x v="1007"/>
    <s v="Q15795"/>
    <n v="266"/>
    <x v="7"/>
    <n v="126"/>
    <n v="242"/>
    <n v="8137"/>
    <s v="PH domain"/>
    <s v=""/>
    <s v=""/>
  </r>
  <r>
    <x v="1008"/>
    <s v="Q16KG1"/>
    <n v="1630"/>
    <x v="2"/>
    <n v="1035"/>
    <n v="1120"/>
    <n v="393"/>
    <s v="Domain of unknown function (DUF1981)"/>
    <s v=""/>
    <s v=""/>
  </r>
  <r>
    <x v="1008"/>
    <s v="Q16KG1"/>
    <n v="1630"/>
    <x v="0"/>
    <n v="276"/>
    <n v="439"/>
    <n v="737"/>
    <s v="Guanine nucleotide exchange factor in Golgi transport N-terminal"/>
    <s v=""/>
    <n v="164"/>
  </r>
  <r>
    <x v="1008"/>
    <s v="Q16KG1"/>
    <n v="1630"/>
    <x v="1"/>
    <n v="542"/>
    <n v="729"/>
    <n v="1280"/>
    <s v="Sec7 domain"/>
    <n v="188"/>
    <s v=""/>
  </r>
  <r>
    <x v="1009"/>
    <s v="Q16V71"/>
    <n v="1905"/>
    <x v="0"/>
    <n v="358"/>
    <n v="515"/>
    <n v="737"/>
    <s v="Guanine nucleotide exchange factor in Golgi transport N-terminal"/>
    <s v=""/>
    <n v="158"/>
  </r>
  <r>
    <x v="1009"/>
    <s v="Q16V71"/>
    <n v="1905"/>
    <x v="1"/>
    <n v="648"/>
    <n v="838"/>
    <n v="1280"/>
    <s v="Sec7 domain"/>
    <n v="191"/>
    <s v=""/>
  </r>
  <r>
    <x v="1010"/>
    <s v="Q17DE5"/>
    <n v="1379"/>
    <x v="7"/>
    <n v="1069"/>
    <n v="1180"/>
    <n v="8137"/>
    <s v="PH domain"/>
    <s v=""/>
    <s v=""/>
  </r>
  <r>
    <x v="1010"/>
    <s v="Q17DE5"/>
    <n v="1379"/>
    <x v="100"/>
    <n v="1281"/>
    <n v="1378"/>
    <n v="2"/>
    <m/>
    <s v=""/>
    <s v=""/>
  </r>
  <r>
    <x v="1010"/>
    <s v="Q17DE5"/>
    <n v="1379"/>
    <x v="1"/>
    <n v="183"/>
    <n v="354"/>
    <n v="1280"/>
    <s v="Sec7 domain"/>
    <n v="172"/>
    <s v=""/>
  </r>
  <r>
    <x v="1010"/>
    <s v="Q17DE5"/>
    <n v="1379"/>
    <x v="7"/>
    <n v="410"/>
    <n v="521"/>
    <n v="8137"/>
    <s v="PH domain"/>
    <s v=""/>
    <s v=""/>
  </r>
  <r>
    <x v="1010"/>
    <s v="Q17DE5"/>
    <n v="1379"/>
    <x v="67"/>
    <n v="551"/>
    <n v="839"/>
    <n v="31"/>
    <m/>
    <s v=""/>
    <s v=""/>
  </r>
  <r>
    <x v="1010"/>
    <s v="Q17DE5"/>
    <n v="1379"/>
    <x v="1"/>
    <n v="842"/>
    <n v="1013"/>
    <n v="1280"/>
    <s v="Sec7 domain"/>
    <n v="172"/>
    <s v=""/>
  </r>
  <r>
    <x v="1011"/>
    <s v="Q17HL6"/>
    <n v="669"/>
    <x v="182"/>
    <n v="1"/>
    <n v="329"/>
    <n v="4"/>
    <m/>
    <s v=""/>
    <s v=""/>
  </r>
  <r>
    <x v="1011"/>
    <s v="Q17HL6"/>
    <n v="669"/>
    <x v="1"/>
    <n v="331"/>
    <n v="519"/>
    <n v="1280"/>
    <s v="Sec7 domain"/>
    <n v="189"/>
    <s v=""/>
  </r>
  <r>
    <x v="1011"/>
    <s v="Q17HL6"/>
    <n v="669"/>
    <x v="7"/>
    <n v="536"/>
    <n v="650"/>
    <n v="8137"/>
    <s v="PH domain"/>
    <s v=""/>
    <s v=""/>
  </r>
  <r>
    <x v="1012"/>
    <s v="Q17MS7"/>
    <n v="1243"/>
    <x v="17"/>
    <n v="1001"/>
    <n v="1129"/>
    <n v="98"/>
    <m/>
    <s v=""/>
    <s v=""/>
  </r>
  <r>
    <x v="1012"/>
    <s v="Q17MS7"/>
    <n v="1243"/>
    <x v="174"/>
    <n v="1"/>
    <n v="189"/>
    <n v="4"/>
    <m/>
    <s v=""/>
    <s v=""/>
  </r>
  <r>
    <x v="1012"/>
    <s v="Q17MS7"/>
    <n v="1243"/>
    <x v="16"/>
    <n v="191"/>
    <n v="289"/>
    <n v="80"/>
    <m/>
    <s v=""/>
    <s v=""/>
  </r>
  <r>
    <x v="1012"/>
    <s v="Q17MS7"/>
    <n v="1243"/>
    <x v="98"/>
    <n v="291"/>
    <n v="573"/>
    <n v="31"/>
    <m/>
    <s v=""/>
    <s v=""/>
  </r>
  <r>
    <x v="1012"/>
    <s v="Q17MS7"/>
    <n v="1243"/>
    <x v="99"/>
    <n v="574"/>
    <n v="659"/>
    <n v="11"/>
    <m/>
    <s v=""/>
    <s v=""/>
  </r>
  <r>
    <x v="1012"/>
    <s v="Q17MS7"/>
    <n v="1243"/>
    <x v="1"/>
    <n v="671"/>
    <n v="862"/>
    <n v="1280"/>
    <s v="Sec7 domain"/>
    <n v="192"/>
    <s v=""/>
  </r>
  <r>
    <x v="1012"/>
    <s v="Q17MS7"/>
    <n v="1243"/>
    <x v="17"/>
    <n v="881"/>
    <n v="999"/>
    <n v="98"/>
    <m/>
    <s v=""/>
    <s v=""/>
  </r>
  <r>
    <x v="1013"/>
    <s v="Q1RI65"/>
    <n v="669"/>
    <x v="64"/>
    <n v="231"/>
    <n v="668"/>
    <n v="22"/>
    <m/>
    <s v=""/>
    <s v=""/>
  </r>
  <r>
    <x v="1013"/>
    <s v="Q1RI65"/>
    <n v="669"/>
    <x v="1"/>
    <n v="3"/>
    <n v="197"/>
    <n v="1280"/>
    <s v="Sec7 domain"/>
    <n v="195"/>
    <s v=""/>
  </r>
  <r>
    <x v="1014"/>
    <s v="Q1RLU2"/>
    <n v="323"/>
    <x v="1"/>
    <n v="136"/>
    <n v="317"/>
    <n v="1280"/>
    <s v="Sec7 domain"/>
    <n v="182"/>
    <s v=""/>
  </r>
  <r>
    <x v="1014"/>
    <s v="Q1RLU2"/>
    <n v="323"/>
    <x v="102"/>
    <n v="75"/>
    <n v="118"/>
    <n v="5368"/>
    <s v="F-box-like"/>
    <s v=""/>
    <s v=""/>
  </r>
  <r>
    <x v="1015"/>
    <s v="Q22BX7"/>
    <n v="1333"/>
    <x v="3"/>
    <n v="1"/>
    <n v="322"/>
    <n v="2"/>
    <m/>
    <s v=""/>
    <s v=""/>
  </r>
  <r>
    <x v="1015"/>
    <s v="Q22BX7"/>
    <n v="1333"/>
    <x v="1"/>
    <n v="323"/>
    <n v="545"/>
    <n v="1280"/>
    <s v="Sec7 domain"/>
    <n v="223"/>
    <s v=""/>
  </r>
  <r>
    <x v="1016"/>
    <s v="Q22E49"/>
    <n v="1842"/>
    <x v="2"/>
    <n v="1177"/>
    <n v="1264"/>
    <n v="393"/>
    <s v="Domain of unknown function (DUF1981)"/>
    <s v=""/>
    <s v=""/>
  </r>
  <r>
    <x v="1016"/>
    <s v="Q22E49"/>
    <n v="1842"/>
    <x v="0"/>
    <n v="425"/>
    <n v="585"/>
    <n v="737"/>
    <s v="Guanine nucleotide exchange factor in Golgi transport N-terminal"/>
    <s v=""/>
    <n v="161"/>
  </r>
  <r>
    <x v="1016"/>
    <s v="Q22E49"/>
    <n v="1842"/>
    <x v="1"/>
    <n v="683"/>
    <n v="873"/>
    <n v="1280"/>
    <s v="Sec7 domain"/>
    <n v="191"/>
    <s v=""/>
  </r>
  <r>
    <x v="1017"/>
    <s v="Q245D2"/>
    <n v="2113"/>
    <x v="2"/>
    <n v="1177"/>
    <n v="1264"/>
    <n v="393"/>
    <s v="Domain of unknown function (DUF1981)"/>
    <s v=""/>
    <s v=""/>
  </r>
  <r>
    <x v="1017"/>
    <s v="Q245D2"/>
    <n v="2113"/>
    <x v="0"/>
    <n v="392"/>
    <n v="553"/>
    <n v="737"/>
    <s v="Guanine nucleotide exchange factor in Golgi transport N-terminal"/>
    <s v=""/>
    <n v="162"/>
  </r>
  <r>
    <x v="1017"/>
    <s v="Q245D2"/>
    <n v="2113"/>
    <x v="1"/>
    <n v="712"/>
    <n v="924"/>
    <n v="1280"/>
    <s v="Sec7 domain"/>
    <n v="213"/>
    <s v=""/>
  </r>
  <r>
    <x v="1018"/>
    <s v="Q24I26"/>
    <n v="2050"/>
    <x v="2"/>
    <n v="1250"/>
    <n v="1339"/>
    <n v="393"/>
    <s v="Domain of unknown function (DUF1981)"/>
    <s v=""/>
    <s v=""/>
  </r>
  <r>
    <x v="1018"/>
    <s v="Q24I26"/>
    <n v="2050"/>
    <x v="217"/>
    <n v="1758"/>
    <n v="1896"/>
    <n v="2"/>
    <m/>
    <s v=""/>
    <s v=""/>
  </r>
  <r>
    <x v="1018"/>
    <s v="Q24I26"/>
    <n v="2050"/>
    <x v="218"/>
    <n v="1898"/>
    <n v="2048"/>
    <n v="17"/>
    <m/>
    <s v=""/>
    <s v=""/>
  </r>
  <r>
    <x v="1018"/>
    <s v="Q24I26"/>
    <n v="2050"/>
    <x v="0"/>
    <n v="480"/>
    <n v="649"/>
    <n v="737"/>
    <s v="Guanine nucleotide exchange factor in Golgi transport N-terminal"/>
    <s v=""/>
    <n v="170"/>
  </r>
  <r>
    <x v="1018"/>
    <s v="Q24I26"/>
    <n v="2050"/>
    <x v="1"/>
    <n v="754"/>
    <n v="944"/>
    <n v="1280"/>
    <s v="Sec7 domain"/>
    <n v="191"/>
    <s v=""/>
  </r>
  <r>
    <x v="1019"/>
    <s v="Q292D9"/>
    <n v="1997"/>
    <x v="0"/>
    <n v="369"/>
    <n v="526"/>
    <n v="737"/>
    <s v="Guanine nucleotide exchange factor in Golgi transport N-terminal"/>
    <s v=""/>
    <n v="158"/>
  </r>
  <r>
    <x v="1019"/>
    <s v="Q292D9"/>
    <n v="1997"/>
    <x v="1"/>
    <n v="654"/>
    <n v="844"/>
    <n v="1280"/>
    <s v="Sec7 domain"/>
    <n v="191"/>
    <s v=""/>
  </r>
  <r>
    <x v="1020"/>
    <s v="Q29BD2"/>
    <n v="1399"/>
    <x v="67"/>
    <n v="101"/>
    <n v="409"/>
    <n v="31"/>
    <m/>
    <s v=""/>
    <s v=""/>
  </r>
  <r>
    <x v="1020"/>
    <s v="Q29BD2"/>
    <n v="1399"/>
    <x v="7"/>
    <n v="1134"/>
    <n v="1245"/>
    <n v="8137"/>
    <s v="PH domain"/>
    <s v=""/>
    <s v=""/>
  </r>
  <r>
    <x v="1020"/>
    <s v="Q29BD2"/>
    <n v="1399"/>
    <x v="67"/>
    <n v="411"/>
    <n v="699"/>
    <n v="31"/>
    <m/>
    <s v=""/>
    <s v=""/>
  </r>
  <r>
    <x v="1020"/>
    <s v="Q29BD2"/>
    <n v="1399"/>
    <x v="68"/>
    <n v="6"/>
    <n v="85"/>
    <n v="12568"/>
    <s v="PDZ domain (Also known as DHR or GLGF)"/>
    <s v=""/>
    <s v=""/>
  </r>
  <r>
    <x v="1020"/>
    <s v="Q29BD2"/>
    <n v="1399"/>
    <x v="67"/>
    <n v="701"/>
    <n v="849"/>
    <n v="31"/>
    <m/>
    <s v=""/>
    <s v=""/>
  </r>
  <r>
    <x v="1020"/>
    <s v="Q29BD2"/>
    <n v="1399"/>
    <x v="67"/>
    <n v="851"/>
    <n v="919"/>
    <n v="31"/>
    <m/>
    <s v=""/>
    <s v=""/>
  </r>
  <r>
    <x v="1020"/>
    <s v="Q29BD2"/>
    <n v="1399"/>
    <x v="1"/>
    <n v="921"/>
    <n v="1095"/>
    <n v="1280"/>
    <s v="Sec7 domain"/>
    <n v="175"/>
    <s v=""/>
  </r>
  <r>
    <x v="1021"/>
    <s v="Q29K69"/>
    <n v="1644"/>
    <x v="2"/>
    <n v="1069"/>
    <n v="1154"/>
    <n v="393"/>
    <s v="Domain of unknown function (DUF1981)"/>
    <s v=""/>
    <s v=""/>
  </r>
  <r>
    <x v="1021"/>
    <s v="Q29K69"/>
    <n v="1644"/>
    <x v="0"/>
    <n v="300"/>
    <n v="463"/>
    <n v="737"/>
    <s v="Guanine nucleotide exchange factor in Golgi transport N-terminal"/>
    <s v=""/>
    <n v="164"/>
  </r>
  <r>
    <x v="1021"/>
    <s v="Q29K69"/>
    <n v="1644"/>
    <x v="1"/>
    <n v="569"/>
    <n v="758"/>
    <n v="1280"/>
    <s v="Sec7 domain"/>
    <n v="190"/>
    <s v=""/>
  </r>
  <r>
    <x v="1022"/>
    <s v="Q29PF7"/>
    <n v="410"/>
    <x v="109"/>
    <n v="1"/>
    <n v="49"/>
    <n v="13"/>
    <m/>
    <s v=""/>
    <s v=""/>
  </r>
  <r>
    <x v="1022"/>
    <s v="Q29PF7"/>
    <n v="410"/>
    <x v="7"/>
    <n v="277"/>
    <n v="391"/>
    <n v="8137"/>
    <s v="PH domain"/>
    <s v=""/>
    <s v=""/>
  </r>
  <r>
    <x v="1022"/>
    <s v="Q29PF7"/>
    <n v="410"/>
    <x v="1"/>
    <n v="74"/>
    <n v="260"/>
    <n v="1280"/>
    <s v="Sec7 domain"/>
    <n v="187"/>
    <s v=""/>
  </r>
  <r>
    <x v="1023"/>
    <s v="Q2A754"/>
    <n v="1685"/>
    <x v="19"/>
    <n v="1151"/>
    <n v="1269"/>
    <n v="46"/>
    <m/>
    <s v=""/>
    <s v=""/>
  </r>
  <r>
    <x v="1023"/>
    <s v="Q2A754"/>
    <n v="1685"/>
    <x v="19"/>
    <n v="1271"/>
    <n v="1684"/>
    <n v="46"/>
    <m/>
    <s v=""/>
    <s v=""/>
  </r>
  <r>
    <x v="1023"/>
    <s v="Q2A754"/>
    <n v="1685"/>
    <x v="192"/>
    <n v="1"/>
    <n v="909"/>
    <n v="10"/>
    <m/>
    <s v=""/>
    <s v=""/>
  </r>
  <r>
    <x v="1023"/>
    <s v="Q2A754"/>
    <n v="1685"/>
    <x v="1"/>
    <n v="910"/>
    <n v="1086"/>
    <n v="1280"/>
    <s v="Sec7 domain"/>
    <n v="177"/>
    <s v=""/>
  </r>
  <r>
    <x v="1024"/>
    <s v="Q2GW48"/>
    <n v="1447"/>
    <x v="37"/>
    <n v="1283"/>
    <n v="1368"/>
    <n v="8"/>
    <m/>
    <s v=""/>
    <s v=""/>
  </r>
  <r>
    <x v="1024"/>
    <s v="Q2GW48"/>
    <n v="1447"/>
    <x v="13"/>
    <n v="204"/>
    <n v="374"/>
    <n v="58"/>
    <m/>
    <s v=""/>
    <s v=""/>
  </r>
  <r>
    <x v="1024"/>
    <s v="Q2GW48"/>
    <n v="1447"/>
    <x v="1"/>
    <n v="424"/>
    <n v="607"/>
    <n v="1280"/>
    <s v="Sec7 domain"/>
    <n v="184"/>
    <s v=""/>
  </r>
  <r>
    <x v="1024"/>
    <s v="Q2GW48"/>
    <n v="1447"/>
    <x v="13"/>
    <n v="82"/>
    <n v="146"/>
    <n v="58"/>
    <m/>
    <s v=""/>
    <s v=""/>
  </r>
  <r>
    <x v="1025"/>
    <s v="Q2GZB5"/>
    <n v="1811"/>
    <x v="2"/>
    <n v="1118"/>
    <n v="1203"/>
    <n v="393"/>
    <s v="Domain of unknown function (DUF1981)"/>
    <s v=""/>
    <s v=""/>
  </r>
  <r>
    <x v="1025"/>
    <s v="Q2GZB5"/>
    <n v="1811"/>
    <x v="0"/>
    <n v="359"/>
    <n v="425"/>
    <n v="737"/>
    <s v="Guanine nucleotide exchange factor in Golgi transport N-terminal"/>
    <s v=""/>
    <n v="67"/>
  </r>
  <r>
    <x v="1025"/>
    <s v="Q2GZB5"/>
    <n v="1811"/>
    <x v="1"/>
    <n v="571"/>
    <n v="758"/>
    <n v="1280"/>
    <s v="Sec7 domain"/>
    <n v="188"/>
    <s v=""/>
  </r>
  <r>
    <x v="1026"/>
    <s v="Q2H0W9"/>
    <n v="1612"/>
    <x v="0"/>
    <n v="403"/>
    <n v="520"/>
    <n v="737"/>
    <s v="Guanine nucleotide exchange factor in Golgi transport N-terminal"/>
    <s v=""/>
    <n v="118"/>
  </r>
  <r>
    <x v="1026"/>
    <s v="Q2H0W9"/>
    <n v="1612"/>
    <x v="1"/>
    <n v="669"/>
    <n v="857"/>
    <n v="1280"/>
    <s v="Sec7 domain"/>
    <n v="189"/>
    <s v=""/>
  </r>
  <r>
    <x v="1027"/>
    <s v="Q2HHD3"/>
    <n v="1591"/>
    <x v="1"/>
    <n v="762"/>
    <n v="933"/>
    <n v="1280"/>
    <s v="Sec7 domain"/>
    <n v="172"/>
    <s v=""/>
  </r>
  <r>
    <x v="1027"/>
    <s v="Q2HHD3"/>
    <n v="1591"/>
    <x v="10"/>
    <n v="91"/>
    <n v="440"/>
    <n v="59"/>
    <m/>
    <s v=""/>
    <s v=""/>
  </r>
  <r>
    <x v="1028"/>
    <s v="Q2TZK1"/>
    <n v="1421"/>
    <x v="13"/>
    <n v="16"/>
    <n v="392"/>
    <n v="58"/>
    <m/>
    <s v=""/>
    <s v=""/>
  </r>
  <r>
    <x v="1028"/>
    <s v="Q2TZK1"/>
    <n v="1421"/>
    <x v="1"/>
    <n v="442"/>
    <n v="618"/>
    <n v="1280"/>
    <s v="Sec7 domain"/>
    <n v="177"/>
    <s v=""/>
  </r>
  <r>
    <x v="1029"/>
    <s v="Q2U579"/>
    <n v="1507"/>
    <x v="10"/>
    <n v="1"/>
    <n v="416"/>
    <n v="59"/>
    <m/>
    <s v=""/>
    <s v=""/>
  </r>
  <r>
    <x v="1029"/>
    <s v="Q2U579"/>
    <n v="1507"/>
    <x v="11"/>
    <n v="417"/>
    <n v="559"/>
    <n v="47"/>
    <m/>
    <s v=""/>
    <s v=""/>
  </r>
  <r>
    <x v="1029"/>
    <s v="Q2U579"/>
    <n v="1507"/>
    <x v="48"/>
    <n v="561"/>
    <n v="733"/>
    <n v="15"/>
    <m/>
    <s v=""/>
    <s v=""/>
  </r>
  <r>
    <x v="1029"/>
    <s v="Q2U579"/>
    <n v="1507"/>
    <x v="1"/>
    <n v="750"/>
    <n v="942"/>
    <n v="1280"/>
    <s v="Sec7 domain"/>
    <n v="193"/>
    <s v=""/>
  </r>
  <r>
    <x v="1030"/>
    <s v="Q2U6C2"/>
    <n v="1569"/>
    <x v="0"/>
    <n v="345"/>
    <n v="463"/>
    <n v="737"/>
    <s v="Guanine nucleotide exchange factor in Golgi transport N-terminal"/>
    <s v=""/>
    <n v="119"/>
  </r>
  <r>
    <x v="1030"/>
    <s v="Q2U6C2"/>
    <n v="1569"/>
    <x v="1"/>
    <n v="611"/>
    <n v="799"/>
    <n v="1280"/>
    <s v="Sec7 domain"/>
    <n v="189"/>
    <s v=""/>
  </r>
  <r>
    <x v="1031"/>
    <s v="Q2USG6"/>
    <n v="1833"/>
    <x v="2"/>
    <n v="1183"/>
    <n v="1268"/>
    <n v="393"/>
    <s v="Domain of unknown function (DUF1981)"/>
    <s v=""/>
    <s v=""/>
  </r>
  <r>
    <x v="1031"/>
    <s v="Q2USG6"/>
    <n v="1833"/>
    <x v="0"/>
    <n v="309"/>
    <n v="487"/>
    <n v="737"/>
    <s v="Guanine nucleotide exchange factor in Golgi transport N-terminal"/>
    <s v=""/>
    <n v="179"/>
  </r>
  <r>
    <x v="1031"/>
    <s v="Q2USG6"/>
    <n v="1833"/>
    <x v="1"/>
    <n v="638"/>
    <n v="825"/>
    <n v="1280"/>
    <s v="Sec7 domain"/>
    <n v="188"/>
    <s v=""/>
  </r>
  <r>
    <x v="1032"/>
    <s v="Q381I9"/>
    <n v="1046"/>
    <x v="0"/>
    <n v="299"/>
    <n v="468"/>
    <n v="737"/>
    <s v="Guanine nucleotide exchange factor in Golgi transport N-terminal"/>
    <s v=""/>
    <n v="170"/>
  </r>
  <r>
    <x v="1032"/>
    <s v="Q381I9"/>
    <n v="1046"/>
    <x v="1"/>
    <n v="618"/>
    <n v="813"/>
    <n v="1280"/>
    <s v="Sec7 domain"/>
    <n v="196"/>
    <s v=""/>
  </r>
  <r>
    <x v="1032"/>
    <s v="Q381I9"/>
    <n v="1046"/>
    <x v="35"/>
    <n v="947"/>
    <n v="1013"/>
    <n v="6"/>
    <m/>
    <s v=""/>
    <s v=""/>
  </r>
  <r>
    <x v="1033"/>
    <s v="Q3T1J6"/>
    <n v="399"/>
    <x v="7"/>
    <n v="265"/>
    <n v="380"/>
    <n v="8137"/>
    <s v="PH domain"/>
    <s v=""/>
    <s v=""/>
  </r>
  <r>
    <x v="1033"/>
    <s v="Q3T1J6"/>
    <n v="399"/>
    <x v="1"/>
    <n v="62"/>
    <n v="248"/>
    <n v="1280"/>
    <s v="Sec7 domain"/>
    <n v="187"/>
    <s v=""/>
  </r>
  <r>
    <x v="1034"/>
    <s v="Q3T9T9"/>
    <n v="398"/>
    <x v="7"/>
    <n v="261"/>
    <n v="377"/>
    <n v="8137"/>
    <s v="PH domain"/>
    <s v=""/>
    <s v=""/>
  </r>
  <r>
    <x v="1034"/>
    <s v="Q3T9T9"/>
    <n v="398"/>
    <x v="1"/>
    <n v="57"/>
    <n v="244"/>
    <n v="1280"/>
    <s v="Sec7 domain"/>
    <n v="188"/>
    <s v=""/>
  </r>
  <r>
    <x v="1034"/>
    <s v="Q3T9T9"/>
    <n v="398"/>
    <x v="69"/>
    <n v="7"/>
    <n v="35"/>
    <n v="17"/>
    <m/>
    <s v=""/>
    <s v=""/>
  </r>
  <r>
    <x v="1035"/>
    <s v="Q3TGW1"/>
    <n v="399"/>
    <x v="7"/>
    <n v="265"/>
    <n v="380"/>
    <n v="8137"/>
    <s v="PH domain"/>
    <s v=""/>
    <s v=""/>
  </r>
  <r>
    <x v="1035"/>
    <s v="Q3TGW1"/>
    <n v="399"/>
    <x v="1"/>
    <n v="62"/>
    <n v="248"/>
    <n v="1280"/>
    <s v="Sec7 domain"/>
    <n v="187"/>
    <s v=""/>
  </r>
  <r>
    <x v="1036"/>
    <s v="Q3TXK1"/>
    <n v="399"/>
    <x v="7"/>
    <n v="265"/>
    <n v="380"/>
    <n v="8137"/>
    <s v="PH domain"/>
    <s v=""/>
    <s v=""/>
  </r>
  <r>
    <x v="1036"/>
    <s v="Q3TXK1"/>
    <n v="399"/>
    <x v="1"/>
    <n v="62"/>
    <n v="248"/>
    <n v="1280"/>
    <s v="Sec7 domain"/>
    <n v="187"/>
    <s v=""/>
  </r>
  <r>
    <x v="1037"/>
    <s v="Q3TZ02"/>
    <n v="400"/>
    <x v="7"/>
    <n v="263"/>
    <n v="379"/>
    <n v="8137"/>
    <s v="PH domain"/>
    <s v=""/>
    <s v=""/>
  </r>
  <r>
    <x v="1037"/>
    <s v="Q3TZ02"/>
    <n v="400"/>
    <x v="69"/>
    <n v="5"/>
    <n v="37"/>
    <n v="17"/>
    <m/>
    <s v=""/>
    <s v=""/>
  </r>
  <r>
    <x v="1037"/>
    <s v="Q3TZ02"/>
    <n v="400"/>
    <x v="1"/>
    <n v="59"/>
    <n v="246"/>
    <n v="1280"/>
    <s v="Sec7 domain"/>
    <n v="188"/>
    <s v=""/>
  </r>
  <r>
    <x v="1038"/>
    <s v="Q3U0C0"/>
    <n v="393"/>
    <x v="7"/>
    <n v="260"/>
    <n v="375"/>
    <n v="8137"/>
    <s v="PH domain"/>
    <s v=""/>
    <s v=""/>
  </r>
  <r>
    <x v="1038"/>
    <s v="Q3U0C0"/>
    <n v="393"/>
    <x v="1"/>
    <n v="57"/>
    <n v="243"/>
    <n v="1280"/>
    <s v="Sec7 domain"/>
    <n v="187"/>
    <s v=""/>
  </r>
  <r>
    <x v="1039"/>
    <s v="Q3U2F2"/>
    <n v="1050"/>
    <x v="1"/>
    <n v="1"/>
    <n v="92"/>
    <n v="1280"/>
    <s v="Sec7 domain"/>
    <n v="92"/>
    <s v=""/>
  </r>
  <r>
    <x v="1039"/>
    <s v="Q3U2F2"/>
    <n v="1050"/>
    <x v="2"/>
    <n v="431"/>
    <n v="517"/>
    <n v="393"/>
    <s v="Domain of unknown function (DUF1981)"/>
    <s v=""/>
    <s v=""/>
  </r>
  <r>
    <x v="1040"/>
    <s v="Q3U5C3"/>
    <n v="794"/>
    <x v="0"/>
    <n v="374"/>
    <n v="537"/>
    <n v="737"/>
    <s v="Guanine nucleotide exchange factor in Golgi transport N-terminal"/>
    <s v=""/>
    <n v="164"/>
  </r>
  <r>
    <x v="1040"/>
    <s v="Q3U5C3"/>
    <n v="794"/>
    <x v="1"/>
    <n v="647"/>
    <n v="794"/>
    <n v="1280"/>
    <s v="Sec7 domain"/>
    <n v="148"/>
    <s v=""/>
  </r>
  <r>
    <x v="1041"/>
    <s v="Q3U6Y6"/>
    <n v="393"/>
    <x v="7"/>
    <n v="260"/>
    <n v="375"/>
    <n v="8137"/>
    <s v="PH domain"/>
    <s v=""/>
    <s v=""/>
  </r>
  <r>
    <x v="1041"/>
    <s v="Q3U6Y6"/>
    <n v="393"/>
    <x v="1"/>
    <n v="57"/>
    <n v="243"/>
    <n v="1280"/>
    <s v="Sec7 domain"/>
    <n v="187"/>
    <s v=""/>
  </r>
  <r>
    <x v="1042"/>
    <s v="Q3U8A6"/>
    <n v="393"/>
    <x v="7"/>
    <n v="260"/>
    <n v="375"/>
    <n v="8137"/>
    <s v="PH domain"/>
    <s v=""/>
    <s v=""/>
  </r>
  <r>
    <x v="1042"/>
    <s v="Q3U8A6"/>
    <n v="393"/>
    <x v="1"/>
    <n v="57"/>
    <n v="243"/>
    <n v="1280"/>
    <s v="Sec7 domain"/>
    <n v="187"/>
    <s v=""/>
  </r>
  <r>
    <x v="1043"/>
    <s v="Q3UHJ6"/>
    <n v="766"/>
    <x v="16"/>
    <n v="1"/>
    <n v="349"/>
    <n v="80"/>
    <m/>
    <s v=""/>
    <s v=""/>
  </r>
  <r>
    <x v="1043"/>
    <s v="Q3UHJ6"/>
    <n v="766"/>
    <x v="1"/>
    <n v="352"/>
    <n v="543"/>
    <n v="1280"/>
    <s v="Sec7 domain"/>
    <n v="192"/>
    <s v=""/>
  </r>
  <r>
    <x v="1043"/>
    <s v="Q3UHJ6"/>
    <n v="766"/>
    <x v="17"/>
    <n v="551"/>
    <n v="764"/>
    <n v="98"/>
    <m/>
    <s v=""/>
    <s v=""/>
  </r>
  <r>
    <x v="1044"/>
    <s v="Q3UPP2"/>
    <n v="817"/>
    <x v="0"/>
    <n v="397"/>
    <n v="552"/>
    <n v="737"/>
    <s v="Guanine nucleotide exchange factor in Golgi transport N-terminal"/>
    <s v=""/>
    <n v="156"/>
  </r>
  <r>
    <x v="1044"/>
    <s v="Q3UPP2"/>
    <n v="817"/>
    <x v="1"/>
    <n v="696"/>
    <n v="812"/>
    <n v="1280"/>
    <s v="Sec7 domain"/>
    <n v="117"/>
    <s v=""/>
  </r>
  <r>
    <x v="1045"/>
    <s v="Q4CY98"/>
    <n v="309"/>
    <x v="199"/>
    <n v="114"/>
    <n v="152"/>
    <n v="3"/>
    <m/>
    <s v=""/>
    <s v=""/>
  </r>
  <r>
    <x v="1045"/>
    <s v="Q4CY98"/>
    <n v="309"/>
    <x v="35"/>
    <n v="154"/>
    <n v="307"/>
    <n v="6"/>
    <m/>
    <s v=""/>
    <s v=""/>
  </r>
  <r>
    <x v="1045"/>
    <s v="Q4CY98"/>
    <n v="309"/>
    <x v="1"/>
    <n v="1"/>
    <n v="87"/>
    <n v="1280"/>
    <s v="Sec7 domain"/>
    <n v="87"/>
    <s v=""/>
  </r>
  <r>
    <x v="1046"/>
    <s v="Q4DU54"/>
    <n v="2047"/>
    <x v="162"/>
    <n v="1082"/>
    <n v="1114"/>
    <n v="4"/>
    <m/>
    <s v=""/>
    <s v=""/>
  </r>
  <r>
    <x v="1046"/>
    <s v="Q4DU54"/>
    <n v="2047"/>
    <x v="24"/>
    <n v="1324"/>
    <n v="1428"/>
    <n v="11"/>
    <m/>
    <s v=""/>
    <s v=""/>
  </r>
  <r>
    <x v="1046"/>
    <s v="Q4DU54"/>
    <n v="2047"/>
    <x v="24"/>
    <n v="1820"/>
    <n v="2030"/>
    <n v="11"/>
    <m/>
    <s v=""/>
    <s v=""/>
  </r>
  <r>
    <x v="1046"/>
    <s v="Q4DU54"/>
    <n v="2047"/>
    <x v="27"/>
    <n v="189"/>
    <n v="219"/>
    <n v="11"/>
    <m/>
    <s v=""/>
    <s v=""/>
  </r>
  <r>
    <x v="1046"/>
    <s v="Q4DU54"/>
    <n v="2047"/>
    <x v="27"/>
    <n v="461"/>
    <n v="535"/>
    <n v="11"/>
    <m/>
    <s v=""/>
    <s v=""/>
  </r>
  <r>
    <x v="1046"/>
    <s v="Q4DU54"/>
    <n v="2047"/>
    <x v="1"/>
    <n v="710"/>
    <n v="926"/>
    <n v="1280"/>
    <s v="Sec7 domain"/>
    <n v="217"/>
    <s v=""/>
  </r>
  <r>
    <x v="1047"/>
    <s v="Q4E275"/>
    <n v="1046"/>
    <x v="0"/>
    <n v="297"/>
    <n v="467"/>
    <n v="737"/>
    <s v="Guanine nucleotide exchange factor in Golgi transport N-terminal"/>
    <s v=""/>
    <n v="171"/>
  </r>
  <r>
    <x v="1047"/>
    <s v="Q4E275"/>
    <n v="1046"/>
    <x v="1"/>
    <n v="628"/>
    <n v="824"/>
    <n v="1280"/>
    <s v="Sec7 domain"/>
    <n v="197"/>
    <s v=""/>
  </r>
  <r>
    <x v="1047"/>
    <s v="Q4E275"/>
    <n v="1046"/>
    <x v="199"/>
    <n v="851"/>
    <n v="889"/>
    <n v="3"/>
    <m/>
    <s v=""/>
    <s v=""/>
  </r>
  <r>
    <x v="1047"/>
    <s v="Q4E275"/>
    <n v="1046"/>
    <x v="35"/>
    <n v="891"/>
    <n v="1045"/>
    <n v="6"/>
    <m/>
    <s v=""/>
    <s v=""/>
  </r>
  <r>
    <x v="1048"/>
    <s v="Q4E4A6"/>
    <n v="1482"/>
    <x v="0"/>
    <n v="103"/>
    <n v="263"/>
    <n v="737"/>
    <s v="Guanine nucleotide exchange factor in Golgi transport N-terminal"/>
    <s v=""/>
    <n v="161"/>
  </r>
  <r>
    <x v="1048"/>
    <s v="Q4E4A6"/>
    <n v="1482"/>
    <x v="200"/>
    <n v="1071"/>
    <n v="1481"/>
    <n v="3"/>
    <m/>
    <s v=""/>
    <s v=""/>
  </r>
  <r>
    <x v="1048"/>
    <s v="Q4E4A6"/>
    <n v="1482"/>
    <x v="1"/>
    <n v="369"/>
    <n v="555"/>
    <n v="1280"/>
    <s v="Sec7 domain"/>
    <n v="187"/>
    <s v=""/>
  </r>
  <r>
    <x v="1048"/>
    <s v="Q4E4A6"/>
    <n v="1482"/>
    <x v="2"/>
    <n v="899"/>
    <n v="985"/>
    <n v="393"/>
    <s v="Domain of unknown function (DUF1981)"/>
    <s v=""/>
    <s v=""/>
  </r>
  <r>
    <x v="1049"/>
    <s v="Q4E574"/>
    <n v="1908"/>
    <x v="2"/>
    <n v="1238"/>
    <n v="1321"/>
    <n v="393"/>
    <s v="Domain of unknown function (DUF1981)"/>
    <s v=""/>
    <s v=""/>
  </r>
  <r>
    <x v="1049"/>
    <s v="Q4E574"/>
    <n v="1908"/>
    <x v="198"/>
    <n v="1"/>
    <n v="59"/>
    <n v="2"/>
    <m/>
    <s v=""/>
    <s v=""/>
  </r>
  <r>
    <x v="1049"/>
    <s v="Q4E574"/>
    <n v="1908"/>
    <x v="0"/>
    <n v="294"/>
    <n v="468"/>
    <n v="737"/>
    <s v="Guanine nucleotide exchange factor in Golgi transport N-terminal"/>
    <s v=""/>
    <n v="175"/>
  </r>
  <r>
    <x v="1049"/>
    <s v="Q4E574"/>
    <n v="1908"/>
    <x v="1"/>
    <n v="588"/>
    <n v="823"/>
    <n v="1280"/>
    <s v="Sec7 domain"/>
    <n v="236"/>
    <s v=""/>
  </r>
  <r>
    <x v="1049"/>
    <s v="Q4E574"/>
    <n v="1908"/>
    <x v="30"/>
    <n v="61"/>
    <n v="269"/>
    <n v="8"/>
    <m/>
    <s v=""/>
    <s v=""/>
  </r>
  <r>
    <x v="1050"/>
    <s v="Q4E585"/>
    <n v="1652"/>
    <x v="29"/>
    <n v="1387"/>
    <n v="1419"/>
    <n v="11"/>
    <m/>
    <s v=""/>
    <s v=""/>
  </r>
  <r>
    <x v="1050"/>
    <s v="Q4E585"/>
    <n v="1652"/>
    <x v="29"/>
    <n v="1580"/>
    <n v="1650"/>
    <n v="11"/>
    <m/>
    <s v=""/>
    <s v=""/>
  </r>
  <r>
    <x v="1050"/>
    <s v="Q4E585"/>
    <n v="1652"/>
    <x v="1"/>
    <n v="532"/>
    <n v="785"/>
    <n v="1280"/>
    <s v="Sec7 domain"/>
    <n v="254"/>
    <s v=""/>
  </r>
  <r>
    <x v="1051"/>
    <s v="Q4N174"/>
    <n v="1625"/>
    <x v="219"/>
    <n v="1312"/>
    <n v="1623"/>
    <n v="2"/>
    <m/>
    <s v=""/>
    <s v=""/>
  </r>
  <r>
    <x v="1051"/>
    <s v="Q4N174"/>
    <n v="1625"/>
    <x v="0"/>
    <n v="23"/>
    <n v="186"/>
    <n v="737"/>
    <s v="Guanine nucleotide exchange factor in Golgi transport N-terminal"/>
    <s v=""/>
    <n v="164"/>
  </r>
  <r>
    <x v="1051"/>
    <s v="Q4N174"/>
    <n v="1625"/>
    <x v="1"/>
    <n v="291"/>
    <n v="692"/>
    <n v="1280"/>
    <s v="Sec7 domain"/>
    <n v="402"/>
    <s v=""/>
  </r>
  <r>
    <x v="1051"/>
    <s v="Q4N174"/>
    <n v="1625"/>
    <x v="53"/>
    <n v="938"/>
    <n v="1310"/>
    <n v="3"/>
    <m/>
    <s v=""/>
    <s v=""/>
  </r>
  <r>
    <x v="1052"/>
    <s v="Q4P3I7"/>
    <n v="2091"/>
    <x v="195"/>
    <n v="1"/>
    <n v="169"/>
    <n v="2"/>
    <m/>
    <s v=""/>
    <s v=""/>
  </r>
  <r>
    <x v="1052"/>
    <s v="Q4P3I7"/>
    <n v="2091"/>
    <x v="71"/>
    <n v="1361"/>
    <n v="1449"/>
    <n v="16"/>
    <m/>
    <s v=""/>
    <s v=""/>
  </r>
  <r>
    <x v="1052"/>
    <s v="Q4P3I7"/>
    <n v="2091"/>
    <x v="1"/>
    <n v="1454"/>
    <n v="1667"/>
    <n v="1280"/>
    <s v="Sec7 domain"/>
    <n v="214"/>
    <s v=""/>
  </r>
  <r>
    <x v="1052"/>
    <s v="Q4P3I7"/>
    <n v="2091"/>
    <x v="70"/>
    <n v="1671"/>
    <n v="1889"/>
    <n v="8"/>
    <m/>
    <s v=""/>
    <s v=""/>
  </r>
  <r>
    <x v="1052"/>
    <s v="Q4P3I7"/>
    <n v="2091"/>
    <x v="71"/>
    <n v="171"/>
    <n v="219"/>
    <n v="16"/>
    <m/>
    <s v=""/>
    <s v=""/>
  </r>
  <r>
    <x v="1052"/>
    <s v="Q4P3I7"/>
    <n v="2091"/>
    <x v="193"/>
    <n v="1891"/>
    <n v="2090"/>
    <n v="2"/>
    <m/>
    <s v=""/>
    <s v=""/>
  </r>
  <r>
    <x v="1052"/>
    <s v="Q4P3I7"/>
    <n v="2091"/>
    <x v="194"/>
    <n v="221"/>
    <n v="1359"/>
    <n v="2"/>
    <m/>
    <s v=""/>
    <s v=""/>
  </r>
  <r>
    <x v="1053"/>
    <s v="Q4P6B2"/>
    <n v="2038"/>
    <x v="9"/>
    <n v="121"/>
    <n v="159"/>
    <n v="6"/>
    <m/>
    <s v=""/>
    <s v=""/>
  </r>
  <r>
    <x v="1053"/>
    <s v="Q4P6B2"/>
    <n v="2038"/>
    <x v="2"/>
    <n v="1396"/>
    <n v="1481"/>
    <n v="393"/>
    <s v="Domain of unknown function (DUF1981)"/>
    <s v=""/>
    <s v=""/>
  </r>
  <r>
    <x v="1053"/>
    <s v="Q4P6B2"/>
    <n v="2038"/>
    <x v="0"/>
    <n v="507"/>
    <n v="684"/>
    <n v="737"/>
    <s v="Guanine nucleotide exchange factor in Golgi transport N-terminal"/>
    <s v=""/>
    <n v="178"/>
  </r>
  <r>
    <x v="1053"/>
    <s v="Q4P6B2"/>
    <n v="2038"/>
    <x v="1"/>
    <n v="868"/>
    <n v="1054"/>
    <n v="1280"/>
    <s v="Sec7 domain"/>
    <n v="187"/>
    <s v=""/>
  </r>
  <r>
    <x v="1054"/>
    <s v="Q4PFF1"/>
    <n v="1738"/>
    <x v="0"/>
    <n v="400"/>
    <n v="542"/>
    <n v="737"/>
    <s v="Guanine nucleotide exchange factor in Golgi transport N-terminal"/>
    <s v=""/>
    <n v="143"/>
  </r>
  <r>
    <x v="1054"/>
    <s v="Q4PFF1"/>
    <n v="1738"/>
    <x v="1"/>
    <n v="689"/>
    <n v="878"/>
    <n v="1280"/>
    <s v="Sec7 domain"/>
    <n v="190"/>
    <s v=""/>
  </r>
  <r>
    <x v="1055"/>
    <s v="Q4PH61"/>
    <n v="1635"/>
    <x v="19"/>
    <n v="1187"/>
    <n v="1628"/>
    <n v="46"/>
    <m/>
    <s v=""/>
    <s v=""/>
  </r>
  <r>
    <x v="1055"/>
    <s v="Q4PH61"/>
    <n v="1635"/>
    <x v="192"/>
    <n v="317"/>
    <n v="372"/>
    <n v="10"/>
    <m/>
    <s v=""/>
    <s v=""/>
  </r>
  <r>
    <x v="1055"/>
    <s v="Q4PH61"/>
    <n v="1635"/>
    <x v="192"/>
    <n v="462"/>
    <n v="570"/>
    <n v="10"/>
    <m/>
    <s v=""/>
    <s v=""/>
  </r>
  <r>
    <x v="1055"/>
    <s v="Q4PH61"/>
    <n v="1635"/>
    <x v="192"/>
    <n v="711"/>
    <n v="746"/>
    <n v="10"/>
    <m/>
    <s v=""/>
    <s v=""/>
  </r>
  <r>
    <x v="1055"/>
    <s v="Q4PH61"/>
    <n v="1635"/>
    <x v="1"/>
    <n v="884"/>
    <n v="1066"/>
    <n v="1280"/>
    <s v="Sec7 domain"/>
    <n v="183"/>
    <s v=""/>
  </r>
  <r>
    <x v="1055"/>
    <s v="Q4PH61"/>
    <n v="1635"/>
    <x v="192"/>
    <n v="94"/>
    <n v="181"/>
    <n v="10"/>
    <m/>
    <s v=""/>
    <s v=""/>
  </r>
  <r>
    <x v="1056"/>
    <s v="Q4PIB4"/>
    <n v="1918"/>
    <x v="1"/>
    <n v="1080"/>
    <n v="1271"/>
    <n v="1280"/>
    <s v="Sec7 domain"/>
    <n v="192"/>
    <s v=""/>
  </r>
  <r>
    <x v="1056"/>
    <s v="Q4PIB4"/>
    <n v="1918"/>
    <x v="190"/>
    <n v="1"/>
    <n v="1076"/>
    <n v="2"/>
    <m/>
    <s v=""/>
    <s v=""/>
  </r>
  <r>
    <x v="1056"/>
    <s v="Q4PIB4"/>
    <n v="1918"/>
    <x v="7"/>
    <n v="1398"/>
    <n v="1545"/>
    <n v="8137"/>
    <s v="PH domain"/>
    <s v=""/>
    <s v=""/>
  </r>
  <r>
    <x v="1056"/>
    <s v="Q4PIB4"/>
    <n v="1918"/>
    <x v="191"/>
    <n v="1581"/>
    <n v="1917"/>
    <n v="2"/>
    <m/>
    <s v=""/>
    <s v=""/>
  </r>
  <r>
    <x v="1057"/>
    <s v="Q4Q2U3"/>
    <n v="2416"/>
    <x v="31"/>
    <n v="1"/>
    <n v="139"/>
    <n v="5"/>
    <m/>
    <s v=""/>
    <s v=""/>
  </r>
  <r>
    <x v="1057"/>
    <s v="Q4Q2U3"/>
    <n v="2416"/>
    <x v="30"/>
    <n v="141"/>
    <n v="349"/>
    <n v="8"/>
    <m/>
    <s v=""/>
    <s v=""/>
  </r>
  <r>
    <x v="1057"/>
    <s v="Q4Q2U3"/>
    <n v="2416"/>
    <x v="2"/>
    <n v="1632"/>
    <n v="1715"/>
    <n v="393"/>
    <s v="Domain of unknown function (DUF1981)"/>
    <s v=""/>
    <s v=""/>
  </r>
  <r>
    <x v="1057"/>
    <s v="Q4Q2U3"/>
    <n v="2416"/>
    <x v="32"/>
    <n v="2140"/>
    <n v="2198"/>
    <n v="5"/>
    <m/>
    <s v=""/>
    <s v=""/>
  </r>
  <r>
    <x v="1057"/>
    <s v="Q4Q2U3"/>
    <n v="2416"/>
    <x v="33"/>
    <n v="351"/>
    <n v="545"/>
    <n v="5"/>
    <m/>
    <s v=""/>
    <s v=""/>
  </r>
  <r>
    <x v="1057"/>
    <s v="Q4Q2U3"/>
    <n v="2416"/>
    <x v="0"/>
    <n v="546"/>
    <n v="697"/>
    <n v="737"/>
    <s v="Guanine nucleotide exchange factor in Golgi transport N-terminal"/>
    <s v=""/>
    <n v="152"/>
  </r>
  <r>
    <x v="1057"/>
    <s v="Q4Q2U3"/>
    <n v="2416"/>
    <x v="1"/>
    <n v="969"/>
    <n v="1143"/>
    <n v="1280"/>
    <s v="Sec7 domain"/>
    <n v="175"/>
    <s v=""/>
  </r>
  <r>
    <x v="1058"/>
    <s v="Q4Q2V5"/>
    <n v="1872"/>
    <x v="28"/>
    <n v="1120"/>
    <n v="1317"/>
    <n v="5"/>
    <m/>
    <s v=""/>
    <s v=""/>
  </r>
  <r>
    <x v="1058"/>
    <s v="Q4Q2V5"/>
    <n v="1872"/>
    <x v="29"/>
    <n v="1319"/>
    <n v="1870"/>
    <n v="11"/>
    <m/>
    <s v=""/>
    <s v=""/>
  </r>
  <r>
    <x v="1058"/>
    <s v="Q4Q2V5"/>
    <n v="1872"/>
    <x v="1"/>
    <n v="643"/>
    <n v="887"/>
    <n v="1280"/>
    <s v="Sec7 domain"/>
    <n v="245"/>
    <s v=""/>
  </r>
  <r>
    <x v="1059"/>
    <s v="Q4Q500"/>
    <n v="1517"/>
    <x v="1"/>
    <n v="1001"/>
    <n v="1212"/>
    <n v="1280"/>
    <s v="Sec7 domain"/>
    <n v="212"/>
    <s v=""/>
  </r>
  <r>
    <x v="1059"/>
    <s v="Q4Q500"/>
    <n v="1517"/>
    <x v="36"/>
    <n v="40"/>
    <n v="129"/>
    <n v="4"/>
    <m/>
    <s v=""/>
    <s v=""/>
  </r>
  <r>
    <x v="1059"/>
    <s v="Q4Q500"/>
    <n v="1517"/>
    <x v="0"/>
    <n v="653"/>
    <n v="821"/>
    <n v="737"/>
    <s v="Guanine nucleotide exchange factor in Golgi transport N-terminal"/>
    <s v=""/>
    <n v="169"/>
  </r>
  <r>
    <x v="1060"/>
    <s v="Q4QIT2"/>
    <n v="2194"/>
    <x v="24"/>
    <n v="1124"/>
    <n v="2115"/>
    <n v="11"/>
    <m/>
    <s v=""/>
    <s v=""/>
  </r>
  <r>
    <x v="1060"/>
    <s v="Q4QIT2"/>
    <n v="2194"/>
    <x v="25"/>
    <n v="1"/>
    <n v="154"/>
    <n v="5"/>
    <m/>
    <s v=""/>
    <s v=""/>
  </r>
  <r>
    <x v="1060"/>
    <s v="Q4QIT2"/>
    <n v="2194"/>
    <x v="27"/>
    <n v="156"/>
    <n v="522"/>
    <n v="11"/>
    <m/>
    <s v=""/>
    <s v=""/>
  </r>
  <r>
    <x v="1060"/>
    <s v="Q4QIT2"/>
    <n v="2194"/>
    <x v="26"/>
    <n v="2117"/>
    <n v="2184"/>
    <n v="5"/>
    <m/>
    <s v=""/>
    <s v=""/>
  </r>
  <r>
    <x v="1060"/>
    <s v="Q4QIT2"/>
    <n v="2194"/>
    <x v="1"/>
    <n v="746"/>
    <n v="965"/>
    <n v="1280"/>
    <s v="Sec7 domain"/>
    <n v="220"/>
    <s v=""/>
  </r>
  <r>
    <x v="1061"/>
    <s v="Q4R8P3"/>
    <n v="247"/>
    <x v="220"/>
    <n v="201"/>
    <n v="246"/>
    <n v="2"/>
    <m/>
    <s v=""/>
    <s v=""/>
  </r>
  <r>
    <x v="1061"/>
    <s v="Q4R8P3"/>
    <n v="247"/>
    <x v="1"/>
    <n v="5"/>
    <n v="179"/>
    <n v="1280"/>
    <s v="Sec7 domain"/>
    <n v="175"/>
    <s v=""/>
  </r>
  <r>
    <x v="1062"/>
    <s v="Q4REX1"/>
    <n v="398"/>
    <x v="1"/>
    <n v="1"/>
    <n v="111"/>
    <n v="1280"/>
    <s v="Sec7 domain"/>
    <n v="111"/>
    <s v=""/>
  </r>
  <r>
    <x v="1062"/>
    <s v="Q4REX1"/>
    <n v="398"/>
    <x v="17"/>
    <n v="121"/>
    <n v="239"/>
    <n v="98"/>
    <m/>
    <s v=""/>
    <s v=""/>
  </r>
  <r>
    <x v="1063"/>
    <s v="Q4REX8"/>
    <n v="515"/>
    <x v="16"/>
    <n v="121"/>
    <n v="249"/>
    <n v="80"/>
    <m/>
    <s v=""/>
    <s v=""/>
  </r>
  <r>
    <x v="1063"/>
    <s v="Q4REX8"/>
    <n v="515"/>
    <x v="16"/>
    <n v="251"/>
    <n v="439"/>
    <n v="80"/>
    <m/>
    <s v=""/>
    <s v=""/>
  </r>
  <r>
    <x v="1063"/>
    <s v="Q4REX8"/>
    <n v="515"/>
    <x v="1"/>
    <n v="445"/>
    <n v="515"/>
    <n v="1280"/>
    <s v="Sec7 domain"/>
    <n v="71"/>
    <s v=""/>
  </r>
  <r>
    <x v="1064"/>
    <s v="Q4RGG5"/>
    <n v="367"/>
    <x v="7"/>
    <n v="209"/>
    <n v="352"/>
    <n v="8137"/>
    <s v="PH domain"/>
    <s v=""/>
    <s v=""/>
  </r>
  <r>
    <x v="1064"/>
    <s v="Q4RGG5"/>
    <n v="367"/>
    <x v="1"/>
    <n v="7"/>
    <n v="192"/>
    <n v="1280"/>
    <s v="Sec7 domain"/>
    <n v="186"/>
    <s v=""/>
  </r>
  <r>
    <x v="1065"/>
    <s v="Q4RJK9"/>
    <n v="388"/>
    <x v="7"/>
    <n v="254"/>
    <n v="369"/>
    <n v="8137"/>
    <s v="PH domain"/>
    <s v=""/>
    <s v=""/>
  </r>
  <r>
    <x v="1065"/>
    <s v="Q4RJK9"/>
    <n v="388"/>
    <x v="1"/>
    <n v="52"/>
    <n v="237"/>
    <n v="1280"/>
    <s v="Sec7 domain"/>
    <n v="186"/>
    <s v=""/>
  </r>
  <r>
    <x v="1066"/>
    <s v="Q4RJS9"/>
    <n v="1150"/>
    <x v="16"/>
    <n v="33"/>
    <n v="533"/>
    <n v="80"/>
    <m/>
    <s v=""/>
    <s v=""/>
  </r>
  <r>
    <x v="1066"/>
    <s v="Q4RJS9"/>
    <n v="1150"/>
    <x v="1"/>
    <n v="536"/>
    <n v="727"/>
    <n v="1280"/>
    <s v="Sec7 domain"/>
    <n v="192"/>
    <s v=""/>
  </r>
  <r>
    <x v="1066"/>
    <s v="Q4RJS9"/>
    <n v="1150"/>
    <x v="17"/>
    <n v="735"/>
    <n v="1090"/>
    <n v="98"/>
    <m/>
    <s v=""/>
    <s v=""/>
  </r>
  <r>
    <x v="1067"/>
    <s v="Q4RWH2"/>
    <n v="1261"/>
    <x v="16"/>
    <n v="1"/>
    <n v="139"/>
    <n v="80"/>
    <m/>
    <s v=""/>
    <s v=""/>
  </r>
  <r>
    <x v="1067"/>
    <s v="Q4RWH2"/>
    <n v="1261"/>
    <x v="16"/>
    <n v="351"/>
    <n v="399"/>
    <n v="80"/>
    <m/>
    <s v=""/>
    <s v=""/>
  </r>
  <r>
    <x v="1067"/>
    <s v="Q4RWH2"/>
    <n v="1261"/>
    <x v="1"/>
    <n v="414"/>
    <n v="604"/>
    <n v="1280"/>
    <s v="Sec7 domain"/>
    <n v="191"/>
    <s v=""/>
  </r>
  <r>
    <x v="1067"/>
    <s v="Q4RWH2"/>
    <n v="1261"/>
    <x v="17"/>
    <n v="621"/>
    <n v="919"/>
    <n v="98"/>
    <m/>
    <s v=""/>
    <s v=""/>
  </r>
  <r>
    <x v="1068"/>
    <s v="Q4S2P2"/>
    <n v="205"/>
    <x v="1"/>
    <n v="33"/>
    <n v="197"/>
    <n v="1280"/>
    <s v="Sec7 domain"/>
    <n v="165"/>
    <s v=""/>
  </r>
  <r>
    <x v="1069"/>
    <s v="Q4S4J4"/>
    <n v="405"/>
    <x v="7"/>
    <n v="254"/>
    <n v="386"/>
    <n v="8137"/>
    <s v="PH domain"/>
    <s v=""/>
    <s v=""/>
  </r>
  <r>
    <x v="1069"/>
    <s v="Q4S4J4"/>
    <n v="405"/>
    <x v="1"/>
    <n v="52"/>
    <n v="237"/>
    <n v="1280"/>
    <s v="Sec7 domain"/>
    <n v="186"/>
    <s v=""/>
  </r>
  <r>
    <x v="1070"/>
    <s v="Q4S5Z4"/>
    <n v="1198"/>
    <x v="16"/>
    <n v="1"/>
    <n v="269"/>
    <n v="80"/>
    <m/>
    <s v=""/>
    <s v=""/>
  </r>
  <r>
    <x v="1070"/>
    <s v="Q4S5Z4"/>
    <n v="1198"/>
    <x v="16"/>
    <n v="271"/>
    <n v="549"/>
    <n v="80"/>
    <m/>
    <s v=""/>
    <s v=""/>
  </r>
  <r>
    <x v="1070"/>
    <s v="Q4S5Z4"/>
    <n v="1198"/>
    <x v="1"/>
    <n v="557"/>
    <n v="747"/>
    <n v="1280"/>
    <s v="Sec7 domain"/>
    <n v="191"/>
    <s v=""/>
  </r>
  <r>
    <x v="1070"/>
    <s v="Q4S5Z4"/>
    <n v="1198"/>
    <x v="17"/>
    <n v="761"/>
    <n v="979"/>
    <n v="98"/>
    <m/>
    <s v=""/>
    <s v=""/>
  </r>
  <r>
    <x v="1071"/>
    <s v="Q4S8L6"/>
    <n v="1266"/>
    <x v="1"/>
    <n v="1044"/>
    <n v="1212"/>
    <n v="1280"/>
    <s v="Sec7 domain"/>
    <n v="169"/>
    <s v=""/>
  </r>
  <r>
    <x v="1071"/>
    <s v="Q4S8L6"/>
    <n v="1266"/>
    <x v="47"/>
    <n v="351"/>
    <n v="609"/>
    <n v="7"/>
    <m/>
    <s v=""/>
    <s v=""/>
  </r>
  <r>
    <x v="1071"/>
    <s v="Q4S8L6"/>
    <n v="1266"/>
    <x v="47"/>
    <n v="611"/>
    <n v="669"/>
    <n v="7"/>
    <m/>
    <s v=""/>
    <s v=""/>
  </r>
  <r>
    <x v="1071"/>
    <s v="Q4S8L6"/>
    <n v="1266"/>
    <x v="104"/>
    <n v="671"/>
    <n v="859"/>
    <n v="36"/>
    <m/>
    <s v=""/>
    <s v=""/>
  </r>
  <r>
    <x v="1072"/>
    <s v="Q4SAW8"/>
    <n v="398"/>
    <x v="1"/>
    <n v="1"/>
    <n v="103"/>
    <n v="1280"/>
    <s v="Sec7 domain"/>
    <n v="103"/>
    <s v=""/>
  </r>
  <r>
    <x v="1072"/>
    <s v="Q4SAW8"/>
    <n v="398"/>
    <x v="1"/>
    <n v="119"/>
    <n v="232"/>
    <n v="1280"/>
    <s v="Sec7 domain"/>
    <n v="114"/>
    <s v=""/>
  </r>
  <r>
    <x v="1072"/>
    <s v="Q4SAW8"/>
    <n v="398"/>
    <x v="7"/>
    <n v="249"/>
    <n v="383"/>
    <n v="8137"/>
    <s v="PH domain"/>
    <s v=""/>
    <s v=""/>
  </r>
  <r>
    <x v="1073"/>
    <s v="Q4SBR3"/>
    <n v="910"/>
    <x v="16"/>
    <n v="1"/>
    <n v="333"/>
    <n v="80"/>
    <m/>
    <s v=""/>
    <s v=""/>
  </r>
  <r>
    <x v="1073"/>
    <s v="Q4SBR3"/>
    <n v="910"/>
    <x v="1"/>
    <n v="336"/>
    <n v="574"/>
    <n v="1280"/>
    <s v="Sec7 domain"/>
    <n v="239"/>
    <s v=""/>
  </r>
  <r>
    <x v="1073"/>
    <s v="Q4SBR3"/>
    <n v="910"/>
    <x v="17"/>
    <n v="582"/>
    <n v="723"/>
    <n v="98"/>
    <m/>
    <s v=""/>
    <s v=""/>
  </r>
  <r>
    <x v="1073"/>
    <s v="Q4SBR3"/>
    <n v="910"/>
    <x v="63"/>
    <n v="808"/>
    <n v="839"/>
    <n v="3"/>
    <m/>
    <s v=""/>
    <s v=""/>
  </r>
  <r>
    <x v="1074"/>
    <s v="Q4SFB7"/>
    <n v="2016"/>
    <x v="2"/>
    <n v="1284"/>
    <n v="1370"/>
    <n v="393"/>
    <s v="Domain of unknown function (DUF1981)"/>
    <s v=""/>
    <s v=""/>
  </r>
  <r>
    <x v="1074"/>
    <s v="Q4SFB7"/>
    <n v="2016"/>
    <x v="0"/>
    <n v="447"/>
    <n v="623"/>
    <n v="737"/>
    <s v="Guanine nucleotide exchange factor in Golgi transport N-terminal"/>
    <s v=""/>
    <n v="177"/>
  </r>
  <r>
    <x v="1074"/>
    <s v="Q4SFB7"/>
    <n v="2016"/>
    <x v="1"/>
    <n v="739"/>
    <n v="926"/>
    <n v="1280"/>
    <s v="Sec7 domain"/>
    <n v="188"/>
    <s v=""/>
  </r>
  <r>
    <x v="1075"/>
    <s v="Q4SGL2"/>
    <n v="422"/>
    <x v="7"/>
    <n v="256"/>
    <n v="401"/>
    <n v="8137"/>
    <s v="PH domain"/>
    <s v=""/>
    <s v=""/>
  </r>
  <r>
    <x v="1075"/>
    <s v="Q4SGL2"/>
    <n v="422"/>
    <x v="1"/>
    <n v="52"/>
    <n v="239"/>
    <n v="1280"/>
    <s v="Sec7 domain"/>
    <n v="188"/>
    <s v=""/>
  </r>
  <r>
    <x v="1076"/>
    <s v="Q4SJJ7"/>
    <n v="889"/>
    <x v="1"/>
    <n v="364"/>
    <n v="556"/>
    <n v="1280"/>
    <s v="Sec7 domain"/>
    <n v="193"/>
    <s v=""/>
  </r>
  <r>
    <x v="1077"/>
    <s v="Q4SN92"/>
    <n v="487"/>
    <x v="197"/>
    <n v="1"/>
    <n v="39"/>
    <n v="2"/>
    <m/>
    <s v=""/>
    <s v=""/>
  </r>
  <r>
    <x v="1077"/>
    <s v="Q4SN92"/>
    <n v="487"/>
    <x v="7"/>
    <n v="272"/>
    <n v="404"/>
    <n v="8137"/>
    <s v="PH domain"/>
    <s v=""/>
    <s v=""/>
  </r>
  <r>
    <x v="1077"/>
    <s v="Q4SN92"/>
    <n v="487"/>
    <x v="1"/>
    <n v="51"/>
    <n v="255"/>
    <n v="1280"/>
    <s v="Sec7 domain"/>
    <n v="205"/>
    <s v=""/>
  </r>
  <r>
    <x v="1078"/>
    <s v="Q4SQW1"/>
    <n v="1104"/>
    <x v="16"/>
    <n v="1"/>
    <n v="489"/>
    <n v="80"/>
    <m/>
    <s v=""/>
    <s v=""/>
  </r>
  <r>
    <x v="1078"/>
    <s v="Q4SQW1"/>
    <n v="1104"/>
    <x v="1"/>
    <n v="493"/>
    <n v="711"/>
    <n v="1280"/>
    <s v="Sec7 domain"/>
    <n v="219"/>
    <s v=""/>
  </r>
  <r>
    <x v="1078"/>
    <s v="Q4SQW1"/>
    <n v="1104"/>
    <x v="17"/>
    <n v="731"/>
    <n v="929"/>
    <n v="98"/>
    <m/>
    <s v=""/>
    <s v=""/>
  </r>
  <r>
    <x v="1079"/>
    <s v="Q4T1V8"/>
    <n v="1798"/>
    <x v="2"/>
    <n v="1169"/>
    <n v="1254"/>
    <n v="393"/>
    <s v="Domain of unknown function (DUF1981)"/>
    <s v=""/>
    <s v=""/>
  </r>
  <r>
    <x v="1079"/>
    <s v="Q4T1V8"/>
    <n v="1798"/>
    <x v="0"/>
    <n v="367"/>
    <n v="530"/>
    <n v="737"/>
    <s v="Guanine nucleotide exchange factor in Golgi transport N-terminal"/>
    <s v=""/>
    <n v="164"/>
  </r>
  <r>
    <x v="1079"/>
    <s v="Q4T1V8"/>
    <n v="1798"/>
    <x v="1"/>
    <n v="644"/>
    <n v="831"/>
    <n v="1280"/>
    <s v="Sec7 domain"/>
    <n v="188"/>
    <s v=""/>
  </r>
  <r>
    <x v="1080"/>
    <s v="Q4T285"/>
    <n v="361"/>
    <x v="7"/>
    <n v="205"/>
    <n v="342"/>
    <n v="8137"/>
    <s v="PH domain"/>
    <s v=""/>
    <s v=""/>
  </r>
  <r>
    <x v="1080"/>
    <s v="Q4T285"/>
    <n v="361"/>
    <x v="1"/>
    <n v="2"/>
    <n v="188"/>
    <n v="1280"/>
    <s v="Sec7 domain"/>
    <n v="187"/>
    <s v=""/>
  </r>
  <r>
    <x v="1081"/>
    <s v="Q4T315"/>
    <n v="536"/>
    <x v="1"/>
    <n v="168"/>
    <n v="343"/>
    <n v="1280"/>
    <s v="Sec7 domain"/>
    <n v="176"/>
    <s v=""/>
  </r>
  <r>
    <x v="1081"/>
    <s v="Q4T315"/>
    <n v="536"/>
    <x v="7"/>
    <n v="392"/>
    <n v="504"/>
    <n v="8137"/>
    <s v="PH domain"/>
    <s v=""/>
    <s v=""/>
  </r>
  <r>
    <x v="1082"/>
    <s v="Q4T446"/>
    <n v="176"/>
    <x v="1"/>
    <n v="52"/>
    <n v="176"/>
    <n v="1280"/>
    <s v="Sec7 domain"/>
    <n v="125"/>
    <s v=""/>
  </r>
  <r>
    <x v="1083"/>
    <s v="Q4T4T1"/>
    <n v="1898"/>
    <x v="0"/>
    <n v="453"/>
    <n v="608"/>
    <n v="737"/>
    <s v="Guanine nucleotide exchange factor in Golgi transport N-terminal"/>
    <s v=""/>
    <n v="156"/>
  </r>
  <r>
    <x v="1083"/>
    <s v="Q4T4T1"/>
    <n v="1898"/>
    <x v="1"/>
    <n v="744"/>
    <n v="921"/>
    <n v="1280"/>
    <s v="Sec7 domain"/>
    <n v="178"/>
    <s v=""/>
  </r>
  <r>
    <x v="1083"/>
    <s v="Q4T4T1"/>
    <n v="1898"/>
    <x v="1"/>
    <n v="937"/>
    <n v="977"/>
    <n v="1280"/>
    <s v="Sec7 domain"/>
    <n v="41"/>
    <s v=""/>
  </r>
  <r>
    <x v="1084"/>
    <s v="Q4U8H7"/>
    <n v="1865"/>
    <x v="53"/>
    <n v="1191"/>
    <n v="1559"/>
    <n v="3"/>
    <m/>
    <s v=""/>
    <s v=""/>
  </r>
  <r>
    <x v="1084"/>
    <s v="Q4U8H7"/>
    <n v="1865"/>
    <x v="219"/>
    <n v="1561"/>
    <n v="1864"/>
    <n v="2"/>
    <m/>
    <s v=""/>
    <s v=""/>
  </r>
  <r>
    <x v="1084"/>
    <s v="Q4U8H7"/>
    <n v="1865"/>
    <x v="0"/>
    <n v="273"/>
    <n v="437"/>
    <n v="737"/>
    <s v="Guanine nucleotide exchange factor in Golgi transport N-terminal"/>
    <s v=""/>
    <n v="165"/>
  </r>
  <r>
    <x v="1084"/>
    <s v="Q4U8H7"/>
    <n v="1865"/>
    <x v="1"/>
    <n v="542"/>
    <n v="945"/>
    <n v="1280"/>
    <s v="Sec7 domain"/>
    <n v="404"/>
    <s v=""/>
  </r>
  <r>
    <x v="1085"/>
    <s v="Q4ULY7"/>
    <n v="649"/>
    <x v="1"/>
    <n v="2"/>
    <n v="194"/>
    <n v="1280"/>
    <s v="Sec7 domain"/>
    <n v="193"/>
    <s v=""/>
  </r>
  <r>
    <x v="1085"/>
    <s v="Q4ULY7"/>
    <n v="649"/>
    <x v="64"/>
    <n v="251"/>
    <n v="359"/>
    <n v="22"/>
    <m/>
    <s v=""/>
    <s v=""/>
  </r>
  <r>
    <x v="1085"/>
    <s v="Q4ULY7"/>
    <n v="649"/>
    <x v="64"/>
    <n v="361"/>
    <n v="519"/>
    <n v="22"/>
    <m/>
    <s v=""/>
    <s v=""/>
  </r>
  <r>
    <x v="1085"/>
    <s v="Q4ULY7"/>
    <n v="649"/>
    <x v="64"/>
    <n v="521"/>
    <n v="648"/>
    <n v="22"/>
    <m/>
    <s v=""/>
    <s v=""/>
  </r>
  <r>
    <x v="1086"/>
    <s v="Q4WGN9"/>
    <n v="2004"/>
    <x v="2"/>
    <n v="1349"/>
    <n v="1434"/>
    <n v="393"/>
    <s v="Domain of unknown function (DUF1981)"/>
    <s v=""/>
    <s v=""/>
  </r>
  <r>
    <x v="1086"/>
    <s v="Q4WGN9"/>
    <n v="2004"/>
    <x v="8"/>
    <n v="1"/>
    <n v="89"/>
    <n v="4"/>
    <m/>
    <s v=""/>
    <s v=""/>
  </r>
  <r>
    <x v="1086"/>
    <s v="Q4WGN9"/>
    <n v="2004"/>
    <x v="0"/>
    <n v="470"/>
    <n v="648"/>
    <n v="737"/>
    <s v="Guanine nucleotide exchange factor in Golgi transport N-terminal"/>
    <s v=""/>
    <n v="179"/>
  </r>
  <r>
    <x v="1086"/>
    <s v="Q4WGN9"/>
    <n v="2004"/>
    <x v="1"/>
    <n v="802"/>
    <n v="989"/>
    <n v="1280"/>
    <s v="Sec7 domain"/>
    <n v="188"/>
    <s v=""/>
  </r>
  <r>
    <x v="1086"/>
    <s v="Q4WGN9"/>
    <n v="2004"/>
    <x v="9"/>
    <n v="91"/>
    <n v="138"/>
    <n v="6"/>
    <m/>
    <s v=""/>
    <s v=""/>
  </r>
  <r>
    <x v="1087"/>
    <s v="Q4WVF3"/>
    <n v="1617"/>
    <x v="0"/>
    <n v="346"/>
    <n v="464"/>
    <n v="737"/>
    <s v="Guanine nucleotide exchange factor in Golgi transport N-terminal"/>
    <s v=""/>
    <n v="119"/>
  </r>
  <r>
    <x v="1087"/>
    <s v="Q4WVF3"/>
    <n v="1617"/>
    <x v="1"/>
    <n v="612"/>
    <n v="801"/>
    <n v="1280"/>
    <s v="Sec7 domain"/>
    <n v="190"/>
    <s v=""/>
  </r>
  <r>
    <x v="1088"/>
    <s v="Q4WWF9"/>
    <n v="1482"/>
    <x v="11"/>
    <n v="378"/>
    <n v="513"/>
    <n v="47"/>
    <m/>
    <s v=""/>
    <s v=""/>
  </r>
  <r>
    <x v="1088"/>
    <s v="Q4WWF9"/>
    <n v="1482"/>
    <x v="10"/>
    <n v="60"/>
    <n v="377"/>
    <n v="59"/>
    <m/>
    <s v=""/>
    <s v=""/>
  </r>
  <r>
    <x v="1088"/>
    <s v="Q4WWF9"/>
    <n v="1482"/>
    <x v="1"/>
    <n v="727"/>
    <n v="916"/>
    <n v="1280"/>
    <s v="Sec7 domain"/>
    <n v="190"/>
    <s v=""/>
  </r>
  <r>
    <x v="1089"/>
    <s v="Q4XRN0"/>
    <n v="981"/>
    <x v="44"/>
    <n v="1"/>
    <n v="266"/>
    <n v="11"/>
    <m/>
    <s v=""/>
    <s v=""/>
  </r>
  <r>
    <x v="1089"/>
    <s v="Q4XRN0"/>
    <n v="981"/>
    <x v="46"/>
    <n v="371"/>
    <n v="549"/>
    <n v="6"/>
    <m/>
    <s v=""/>
    <s v=""/>
  </r>
  <r>
    <x v="1089"/>
    <s v="Q4XRN0"/>
    <n v="981"/>
    <x v="221"/>
    <n v="551"/>
    <n v="638"/>
    <n v="4"/>
    <m/>
    <s v=""/>
    <s v=""/>
  </r>
  <r>
    <x v="1089"/>
    <s v="Q4XRN0"/>
    <n v="981"/>
    <x v="1"/>
    <n v="647"/>
    <n v="965"/>
    <n v="1280"/>
    <s v="Sec7 domain"/>
    <n v="319"/>
    <s v=""/>
  </r>
  <r>
    <x v="1090"/>
    <s v="Q4YJY4"/>
    <n v="198"/>
    <x v="1"/>
    <n v="1"/>
    <n v="168"/>
    <n v="1280"/>
    <s v="Sec7 domain"/>
    <n v="168"/>
    <s v=""/>
  </r>
  <r>
    <x v="1091"/>
    <s v="Q4Z133"/>
    <n v="2589"/>
    <x v="44"/>
    <n v="1"/>
    <n v="209"/>
    <n v="11"/>
    <m/>
    <s v=""/>
    <s v=""/>
  </r>
  <r>
    <x v="1091"/>
    <s v="Q4Z133"/>
    <n v="2589"/>
    <x v="222"/>
    <n v="211"/>
    <n v="347"/>
    <n v="2"/>
    <m/>
    <s v=""/>
    <s v=""/>
  </r>
  <r>
    <x v="1091"/>
    <s v="Q4Z133"/>
    <n v="2589"/>
    <x v="223"/>
    <n v="2532"/>
    <n v="2585"/>
    <n v="4"/>
    <m/>
    <s v=""/>
    <s v=""/>
  </r>
  <r>
    <x v="1091"/>
    <s v="Q4Z133"/>
    <n v="2589"/>
    <x v="46"/>
    <n v="349"/>
    <n v="527"/>
    <n v="6"/>
    <m/>
    <s v=""/>
    <s v=""/>
  </r>
  <r>
    <x v="1091"/>
    <s v="Q4Z133"/>
    <n v="2589"/>
    <x v="221"/>
    <n v="529"/>
    <n v="607"/>
    <n v="4"/>
    <m/>
    <s v=""/>
    <s v=""/>
  </r>
  <r>
    <x v="1091"/>
    <s v="Q4Z133"/>
    <n v="2589"/>
    <x v="1"/>
    <n v="621"/>
    <n v="936"/>
    <n v="1280"/>
    <s v="Sec7 domain"/>
    <n v="316"/>
    <s v=""/>
  </r>
  <r>
    <x v="1092"/>
    <s v="Q54FL9"/>
    <n v="1748"/>
    <x v="207"/>
    <n v="1221"/>
    <n v="1299"/>
    <n v="5"/>
    <m/>
    <s v=""/>
    <s v=""/>
  </r>
  <r>
    <x v="1092"/>
    <s v="Q54FL9"/>
    <n v="1748"/>
    <x v="169"/>
    <n v="161"/>
    <n v="335"/>
    <n v="3"/>
    <m/>
    <s v=""/>
    <s v=""/>
  </r>
  <r>
    <x v="1092"/>
    <s v="Q54FL9"/>
    <n v="1748"/>
    <x v="0"/>
    <n v="336"/>
    <n v="491"/>
    <n v="737"/>
    <s v="Guanine nucleotide exchange factor in Golgi transport N-terminal"/>
    <s v=""/>
    <n v="156"/>
  </r>
  <r>
    <x v="1092"/>
    <s v="Q54FL9"/>
    <n v="1748"/>
    <x v="1"/>
    <n v="563"/>
    <n v="748"/>
    <n v="1280"/>
    <s v="Sec7 domain"/>
    <n v="186"/>
    <s v=""/>
  </r>
  <r>
    <x v="1093"/>
    <s v="Q54G75"/>
    <n v="1886"/>
    <x v="2"/>
    <n v="1062"/>
    <n v="1148"/>
    <n v="393"/>
    <s v="Domain of unknown function (DUF1981)"/>
    <s v=""/>
    <s v=""/>
  </r>
  <r>
    <x v="1093"/>
    <s v="Q54G75"/>
    <n v="1886"/>
    <x v="218"/>
    <n v="1751"/>
    <n v="1885"/>
    <n v="17"/>
    <m/>
    <s v=""/>
    <s v=""/>
  </r>
  <r>
    <x v="1093"/>
    <s v="Q54G75"/>
    <n v="1886"/>
    <x v="0"/>
    <n v="234"/>
    <n v="397"/>
    <n v="737"/>
    <s v="Guanine nucleotide exchange factor in Golgi transport N-terminal"/>
    <s v=""/>
    <n v="164"/>
  </r>
  <r>
    <x v="1093"/>
    <s v="Q54G75"/>
    <n v="1886"/>
    <x v="1"/>
    <n v="516"/>
    <n v="713"/>
    <n v="1280"/>
    <s v="Sec7 domain"/>
    <n v="198"/>
    <s v=""/>
  </r>
  <r>
    <x v="1094"/>
    <s v="Q54X30"/>
    <n v="919"/>
    <x v="172"/>
    <n v="1"/>
    <n v="489"/>
    <n v="4"/>
    <m/>
    <s v=""/>
    <s v=""/>
  </r>
  <r>
    <x v="1094"/>
    <s v="Q54X30"/>
    <n v="919"/>
    <x v="1"/>
    <n v="495"/>
    <n v="680"/>
    <n v="1280"/>
    <s v="Sec7 domain"/>
    <n v="186"/>
    <s v=""/>
  </r>
  <r>
    <x v="1094"/>
    <s v="Q54X30"/>
    <n v="919"/>
    <x v="7"/>
    <n v="691"/>
    <n v="799"/>
    <n v="8137"/>
    <s v="PH domain"/>
    <s v=""/>
    <s v=""/>
  </r>
  <r>
    <x v="1094"/>
    <s v="Q54X30"/>
    <n v="919"/>
    <x v="224"/>
    <n v="822"/>
    <n v="918"/>
    <n v="31"/>
    <m/>
    <s v=""/>
    <s v=""/>
  </r>
  <r>
    <x v="1095"/>
    <s v="Q556T7"/>
    <n v="2048"/>
    <x v="212"/>
    <n v="1"/>
    <n v="259"/>
    <n v="5"/>
    <m/>
    <s v=""/>
    <s v=""/>
  </r>
  <r>
    <x v="1095"/>
    <s v="Q556T7"/>
    <n v="2048"/>
    <x v="2"/>
    <n v="1278"/>
    <n v="1365"/>
    <n v="393"/>
    <s v="Domain of unknown function (DUF1981)"/>
    <s v=""/>
    <s v=""/>
  </r>
  <r>
    <x v="1095"/>
    <s v="Q556T7"/>
    <n v="2048"/>
    <x v="211"/>
    <n v="1901"/>
    <n v="2047"/>
    <n v="2"/>
    <m/>
    <s v=""/>
    <s v=""/>
  </r>
  <r>
    <x v="1095"/>
    <s v="Q556T7"/>
    <n v="2048"/>
    <x v="0"/>
    <n v="408"/>
    <n v="568"/>
    <n v="737"/>
    <s v="Guanine nucleotide exchange factor in Golgi transport N-terminal"/>
    <s v=""/>
    <n v="161"/>
  </r>
  <r>
    <x v="1095"/>
    <s v="Q556T7"/>
    <n v="2048"/>
    <x v="1"/>
    <n v="634"/>
    <n v="827"/>
    <n v="1280"/>
    <s v="Sec7 domain"/>
    <n v="194"/>
    <s v=""/>
  </r>
  <r>
    <x v="1096"/>
    <s v="Q55WC1"/>
    <n v="1526"/>
    <x v="0"/>
    <n v="289"/>
    <n v="417"/>
    <n v="737"/>
    <s v="Guanine nucleotide exchange factor in Golgi transport N-terminal"/>
    <s v=""/>
    <n v="129"/>
  </r>
  <r>
    <x v="1096"/>
    <s v="Q55WC1"/>
    <n v="1526"/>
    <x v="1"/>
    <n v="568"/>
    <n v="763"/>
    <n v="1280"/>
    <s v="Sec7 domain"/>
    <n v="196"/>
    <s v=""/>
  </r>
  <r>
    <x v="1097"/>
    <s v="Q55ZA2"/>
    <n v="1794"/>
    <x v="7"/>
    <n v="1202"/>
    <n v="1331"/>
    <n v="8137"/>
    <s v="PH domain"/>
    <s v=""/>
    <s v=""/>
  </r>
  <r>
    <x v="1097"/>
    <s v="Q55ZA2"/>
    <n v="1794"/>
    <x v="187"/>
    <n v="1"/>
    <n v="876"/>
    <n v="3"/>
    <m/>
    <s v=""/>
    <s v=""/>
  </r>
  <r>
    <x v="1097"/>
    <s v="Q55ZA2"/>
    <n v="1794"/>
    <x v="1"/>
    <n v="900"/>
    <n v="1069"/>
    <n v="1280"/>
    <s v="Sec7 domain"/>
    <n v="170"/>
    <s v=""/>
  </r>
  <r>
    <x v="1098"/>
    <s v="Q56ZY3"/>
    <n v="1289"/>
    <x v="0"/>
    <n v="148"/>
    <n v="315"/>
    <n v="737"/>
    <s v="Guanine nucleotide exchange factor in Golgi transport N-terminal"/>
    <s v=""/>
    <n v="168"/>
  </r>
  <r>
    <x v="1098"/>
    <s v="Q56ZY3"/>
    <n v="1289"/>
    <x v="1"/>
    <n v="395"/>
    <n v="583"/>
    <n v="1280"/>
    <s v="Sec7 domain"/>
    <n v="189"/>
    <s v=""/>
  </r>
  <r>
    <x v="1099"/>
    <s v="Q570Y7"/>
    <n v="416"/>
    <x v="69"/>
    <n v="25"/>
    <n v="53"/>
    <n v="17"/>
    <m/>
    <s v=""/>
    <s v=""/>
  </r>
  <r>
    <x v="1099"/>
    <s v="Q570Y7"/>
    <n v="416"/>
    <x v="7"/>
    <n v="279"/>
    <n v="395"/>
    <n v="8137"/>
    <s v="PH domain"/>
    <s v=""/>
    <s v=""/>
  </r>
  <r>
    <x v="1099"/>
    <s v="Q570Y7"/>
    <n v="416"/>
    <x v="1"/>
    <n v="75"/>
    <n v="262"/>
    <n v="1280"/>
    <s v="Sec7 domain"/>
    <n v="188"/>
    <s v=""/>
  </r>
  <r>
    <x v="1100"/>
    <s v="Q571J1"/>
    <n v="408"/>
    <x v="7"/>
    <n v="275"/>
    <n v="390"/>
    <n v="8137"/>
    <s v="PH domain"/>
    <s v=""/>
    <s v=""/>
  </r>
  <r>
    <x v="1100"/>
    <s v="Q571J1"/>
    <n v="408"/>
    <x v="1"/>
    <n v="72"/>
    <n v="258"/>
    <n v="1280"/>
    <s v="Sec7 domain"/>
    <n v="187"/>
    <s v=""/>
  </r>
  <r>
    <x v="1101"/>
    <s v="Q581Z8"/>
    <n v="2063"/>
    <x v="162"/>
    <n v="1091"/>
    <n v="1169"/>
    <n v="4"/>
    <m/>
    <s v=""/>
    <s v=""/>
  </r>
  <r>
    <x v="1101"/>
    <s v="Q581Z8"/>
    <n v="2063"/>
    <x v="163"/>
    <n v="1"/>
    <n v="139"/>
    <n v="2"/>
    <m/>
    <s v=""/>
    <s v=""/>
  </r>
  <r>
    <x v="1101"/>
    <s v="Q581Z8"/>
    <n v="2063"/>
    <x v="24"/>
    <n v="1171"/>
    <n v="2062"/>
    <n v="11"/>
    <m/>
    <s v=""/>
    <s v=""/>
  </r>
  <r>
    <x v="1101"/>
    <s v="Q581Z8"/>
    <n v="2063"/>
    <x v="27"/>
    <n v="141"/>
    <n v="499"/>
    <n v="11"/>
    <m/>
    <s v=""/>
    <s v=""/>
  </r>
  <r>
    <x v="1101"/>
    <s v="Q581Z8"/>
    <n v="2063"/>
    <x v="1"/>
    <n v="711"/>
    <n v="933"/>
    <n v="1280"/>
    <s v="Sec7 domain"/>
    <n v="223"/>
    <s v=""/>
  </r>
  <r>
    <x v="1102"/>
    <s v="Q584G7"/>
    <n v="1671"/>
    <x v="161"/>
    <n v="1021"/>
    <n v="1159"/>
    <n v="2"/>
    <m/>
    <s v=""/>
    <s v=""/>
  </r>
  <r>
    <x v="1102"/>
    <s v="Q584G7"/>
    <n v="1671"/>
    <x v="29"/>
    <n v="1161"/>
    <n v="1670"/>
    <n v="11"/>
    <m/>
    <s v=""/>
    <s v=""/>
  </r>
  <r>
    <x v="1102"/>
    <s v="Q584G7"/>
    <n v="1671"/>
    <x v="1"/>
    <n v="535"/>
    <n v="788"/>
    <n v="1280"/>
    <s v="Sec7 domain"/>
    <n v="254"/>
    <s v=""/>
  </r>
  <r>
    <x v="1103"/>
    <s v="Q58D54"/>
    <n v="235"/>
    <x v="1"/>
    <n v="58"/>
    <n v="233"/>
    <n v="1280"/>
    <s v="Sec7 domain"/>
    <n v="176"/>
    <s v=""/>
  </r>
  <r>
    <x v="1104"/>
    <s v="Q59F87"/>
    <n v="247"/>
    <x v="1"/>
    <n v="4"/>
    <n v="189"/>
    <n v="1280"/>
    <s v="Sec7 domain"/>
    <n v="186"/>
    <s v=""/>
  </r>
  <r>
    <x v="1105"/>
    <s v="Q59FY5"/>
    <n v="1278"/>
    <x v="0"/>
    <n v="1"/>
    <n v="57"/>
    <n v="737"/>
    <s v="Guanine nucleotide exchange factor in Golgi transport N-terminal"/>
    <s v=""/>
    <n v="57"/>
  </r>
  <r>
    <x v="1105"/>
    <s v="Q59FY5"/>
    <n v="1278"/>
    <x v="1"/>
    <n v="173"/>
    <n v="360"/>
    <n v="1280"/>
    <s v="Sec7 domain"/>
    <n v="188"/>
    <s v=""/>
  </r>
  <r>
    <x v="1105"/>
    <s v="Q59FY5"/>
    <n v="1278"/>
    <x v="2"/>
    <n v="697"/>
    <n v="782"/>
    <n v="393"/>
    <s v="Domain of unknown function (DUF1981)"/>
    <s v=""/>
    <s v=""/>
  </r>
  <r>
    <x v="1106"/>
    <s v="Q59HG0"/>
    <n v="713"/>
    <x v="165"/>
    <n v="1"/>
    <n v="211"/>
    <n v="7"/>
    <m/>
    <s v=""/>
    <s v=""/>
  </r>
  <r>
    <x v="1106"/>
    <s v="Q59HG0"/>
    <n v="713"/>
    <x v="1"/>
    <n v="216"/>
    <n v="396"/>
    <n v="1280"/>
    <s v="Sec7 domain"/>
    <n v="181"/>
    <s v=""/>
  </r>
  <r>
    <x v="1106"/>
    <s v="Q59HG0"/>
    <n v="713"/>
    <x v="7"/>
    <n v="435"/>
    <n v="549"/>
    <n v="8137"/>
    <s v="PH domain"/>
    <s v=""/>
    <s v=""/>
  </r>
  <r>
    <x v="1107"/>
    <s v="Q59R15"/>
    <n v="1045"/>
    <x v="146"/>
    <n v="1"/>
    <n v="57"/>
    <n v="3"/>
    <m/>
    <s v=""/>
    <s v=""/>
  </r>
  <r>
    <x v="1107"/>
    <s v="Q59R15"/>
    <n v="1045"/>
    <x v="19"/>
    <n v="291"/>
    <n v="1044"/>
    <n v="46"/>
    <m/>
    <s v=""/>
    <s v=""/>
  </r>
  <r>
    <x v="1107"/>
    <s v="Q59R15"/>
    <n v="1045"/>
    <x v="1"/>
    <n v="58"/>
    <n v="273"/>
    <n v="1280"/>
    <s v="Sec7 domain"/>
    <n v="216"/>
    <s v=""/>
  </r>
  <r>
    <x v="1108"/>
    <s v="Q5AJ80"/>
    <n v="1015"/>
    <x v="1"/>
    <n v="528"/>
    <n v="732"/>
    <n v="1280"/>
    <s v="Sec7 domain"/>
    <n v="205"/>
    <s v=""/>
  </r>
  <r>
    <x v="1109"/>
    <s v="Q5ANF9"/>
    <n v="1839"/>
    <x v="145"/>
    <n v="1"/>
    <n v="119"/>
    <n v="3"/>
    <m/>
    <s v=""/>
    <s v=""/>
  </r>
  <r>
    <x v="1109"/>
    <s v="Q5ANF9"/>
    <n v="1839"/>
    <x v="2"/>
    <n v="1259"/>
    <n v="1344"/>
    <n v="393"/>
    <s v="Domain of unknown function (DUF1981)"/>
    <s v=""/>
    <s v=""/>
  </r>
  <r>
    <x v="1109"/>
    <s v="Q5ANF9"/>
    <n v="1839"/>
    <x v="0"/>
    <n v="391"/>
    <n v="566"/>
    <n v="737"/>
    <s v="Guanine nucleotide exchange factor in Golgi transport N-terminal"/>
    <s v=""/>
    <n v="176"/>
  </r>
  <r>
    <x v="1109"/>
    <s v="Q5ANF9"/>
    <n v="1839"/>
    <x v="1"/>
    <n v="714"/>
    <n v="900"/>
    <n v="1280"/>
    <s v="Sec7 domain"/>
    <n v="187"/>
    <s v=""/>
  </r>
  <r>
    <x v="1110"/>
    <s v="Q5AYC1"/>
    <n v="1999"/>
    <x v="2"/>
    <n v="1340"/>
    <n v="1427"/>
    <n v="393"/>
    <s v="Domain of unknown function (DUF1981)"/>
    <s v=""/>
    <s v=""/>
  </r>
  <r>
    <x v="1110"/>
    <s v="Q5AYC1"/>
    <n v="1999"/>
    <x v="0"/>
    <n v="465"/>
    <n v="643"/>
    <n v="737"/>
    <s v="Guanine nucleotide exchange factor in Golgi transport N-terminal"/>
    <s v=""/>
    <n v="179"/>
  </r>
  <r>
    <x v="1110"/>
    <s v="Q5AYC1"/>
    <n v="1999"/>
    <x v="1"/>
    <n v="794"/>
    <n v="982"/>
    <n v="1280"/>
    <s v="Sec7 domain"/>
    <n v="189"/>
    <s v=""/>
  </r>
  <r>
    <x v="1111"/>
    <s v="Q5B010"/>
    <n v="1359"/>
    <x v="160"/>
    <n v="1281"/>
    <n v="1358"/>
    <n v="2"/>
    <m/>
    <s v=""/>
    <s v=""/>
  </r>
  <r>
    <x v="1111"/>
    <s v="Q5B010"/>
    <n v="1359"/>
    <x v="13"/>
    <n v="1"/>
    <n v="376"/>
    <n v="58"/>
    <m/>
    <s v=""/>
    <s v=""/>
  </r>
  <r>
    <x v="1111"/>
    <s v="Q5B010"/>
    <n v="1359"/>
    <x v="1"/>
    <n v="420"/>
    <n v="604"/>
    <n v="1280"/>
    <s v="Sec7 domain"/>
    <n v="185"/>
    <s v=""/>
  </r>
  <r>
    <x v="1112"/>
    <s v="Q5B7P2"/>
    <n v="1455"/>
    <x v="10"/>
    <n v="1"/>
    <n v="368"/>
    <n v="59"/>
    <m/>
    <s v=""/>
    <s v=""/>
  </r>
  <r>
    <x v="1112"/>
    <s v="Q5B7P2"/>
    <n v="1455"/>
    <x v="11"/>
    <n v="369"/>
    <n v="509"/>
    <n v="47"/>
    <m/>
    <s v=""/>
    <s v=""/>
  </r>
  <r>
    <x v="1112"/>
    <s v="Q5B7P2"/>
    <n v="1455"/>
    <x v="48"/>
    <n v="511"/>
    <n v="698"/>
    <n v="15"/>
    <m/>
    <s v=""/>
    <s v=""/>
  </r>
  <r>
    <x v="1112"/>
    <s v="Q5B7P2"/>
    <n v="1455"/>
    <x v="1"/>
    <n v="699"/>
    <n v="843"/>
    <n v="1280"/>
    <s v="Sec7 domain"/>
    <n v="145"/>
    <s v=""/>
  </r>
  <r>
    <x v="1112"/>
    <s v="Q5B7P2"/>
    <n v="1455"/>
    <x v="19"/>
    <n v="861"/>
    <n v="1454"/>
    <n v="46"/>
    <m/>
    <s v=""/>
    <s v=""/>
  </r>
  <r>
    <x v="1113"/>
    <s v="Q5BH68"/>
    <n v="1565"/>
    <x v="0"/>
    <n v="347"/>
    <n v="466"/>
    <n v="737"/>
    <s v="Guanine nucleotide exchange factor in Golgi transport N-terminal"/>
    <s v=""/>
    <n v="120"/>
  </r>
  <r>
    <x v="1113"/>
    <s v="Q5BH68"/>
    <n v="1565"/>
    <x v="1"/>
    <n v="613"/>
    <n v="803"/>
    <n v="1280"/>
    <s v="Sec7 domain"/>
    <n v="191"/>
    <s v=""/>
  </r>
  <r>
    <x v="1114"/>
    <s v="Q5BYD8"/>
    <n v="217"/>
    <x v="102"/>
    <n v="32"/>
    <n v="75"/>
    <n v="5368"/>
    <s v="F-box-like"/>
    <s v=""/>
    <s v=""/>
  </r>
  <r>
    <x v="1114"/>
    <s v="Q5BYD8"/>
    <n v="217"/>
    <x v="1"/>
    <n v="94"/>
    <n v="216"/>
    <n v="1280"/>
    <s v="Sec7 domain"/>
    <n v="123"/>
    <s v=""/>
  </r>
  <r>
    <x v="1115"/>
    <s v="Q5BZ89"/>
    <n v="131"/>
    <x v="1"/>
    <n v="1"/>
    <n v="33"/>
    <n v="1280"/>
    <s v="Sec7 domain"/>
    <n v="33"/>
    <s v=""/>
  </r>
  <r>
    <x v="1116"/>
    <s v="Q5CLE2"/>
    <n v="1290"/>
    <x v="40"/>
    <n v="1084"/>
    <n v="1231"/>
    <n v="4277"/>
    <s v="Rab-GTPase-TBC domain"/>
    <s v=""/>
    <s v=""/>
  </r>
  <r>
    <x v="1116"/>
    <s v="Q5CLE2"/>
    <n v="1290"/>
    <x v="225"/>
    <n v="1"/>
    <n v="248"/>
    <n v="3"/>
    <m/>
    <s v=""/>
    <s v=""/>
  </r>
  <r>
    <x v="1116"/>
    <s v="Q5CLE2"/>
    <n v="1290"/>
    <x v="1"/>
    <n v="279"/>
    <n v="464"/>
    <n v="1280"/>
    <s v="Sec7 domain"/>
    <n v="186"/>
    <s v=""/>
  </r>
  <r>
    <x v="1116"/>
    <s v="Q5CLE2"/>
    <n v="1290"/>
    <x v="39"/>
    <n v="540"/>
    <n v="713"/>
    <n v="8"/>
    <m/>
    <s v=""/>
    <s v=""/>
  </r>
  <r>
    <x v="1116"/>
    <s v="Q5CLE2"/>
    <n v="1290"/>
    <x v="118"/>
    <n v="714"/>
    <n v="988"/>
    <n v="7"/>
    <m/>
    <s v=""/>
    <s v=""/>
  </r>
  <r>
    <x v="1116"/>
    <s v="Q5CLE2"/>
    <n v="1290"/>
    <x v="226"/>
    <n v="990"/>
    <n v="1058"/>
    <n v="3"/>
    <m/>
    <s v=""/>
    <s v=""/>
  </r>
  <r>
    <x v="1117"/>
    <s v="Q5CQZ7"/>
    <n v="1800"/>
    <x v="117"/>
    <n v="1291"/>
    <n v="1799"/>
    <n v="11"/>
    <m/>
    <s v=""/>
    <s v=""/>
  </r>
  <r>
    <x v="1117"/>
    <s v="Q5CQZ7"/>
    <n v="1800"/>
    <x v="0"/>
    <n v="270"/>
    <n v="435"/>
    <n v="737"/>
    <s v="Guanine nucleotide exchange factor in Golgi transport N-terminal"/>
    <s v=""/>
    <n v="166"/>
  </r>
  <r>
    <x v="1117"/>
    <s v="Q5CQZ7"/>
    <n v="1800"/>
    <x v="1"/>
    <n v="509"/>
    <n v="731"/>
    <n v="1280"/>
    <s v="Sec7 domain"/>
    <n v="223"/>
    <s v=""/>
  </r>
  <r>
    <x v="1117"/>
    <s v="Q5CQZ7"/>
    <n v="1800"/>
    <x v="116"/>
    <n v="971"/>
    <n v="1289"/>
    <n v="2"/>
    <m/>
    <s v=""/>
    <s v=""/>
  </r>
  <r>
    <x v="1118"/>
    <s v="Q5CUB5"/>
    <n v="2578"/>
    <x v="1"/>
    <n v="521"/>
    <n v="710"/>
    <n v="1280"/>
    <s v="Sec7 domain"/>
    <n v="190"/>
    <s v=""/>
  </r>
  <r>
    <x v="1118"/>
    <s v="Q5CUB5"/>
    <n v="2578"/>
    <x v="227"/>
    <n v="721"/>
    <n v="2577"/>
    <n v="2"/>
    <m/>
    <s v=""/>
    <s v=""/>
  </r>
  <r>
    <x v="1119"/>
    <s v="Q5CWZ4"/>
    <n v="1291"/>
    <x v="40"/>
    <n v="1085"/>
    <n v="1232"/>
    <n v="4277"/>
    <s v="Rab-GTPase-TBC domain"/>
    <s v=""/>
    <s v=""/>
  </r>
  <r>
    <x v="1119"/>
    <s v="Q5CWZ4"/>
    <n v="1291"/>
    <x v="225"/>
    <n v="1"/>
    <n v="249"/>
    <n v="3"/>
    <m/>
    <s v=""/>
    <s v=""/>
  </r>
  <r>
    <x v="1119"/>
    <s v="Q5CWZ4"/>
    <n v="1291"/>
    <x v="1"/>
    <n v="280"/>
    <n v="465"/>
    <n v="1280"/>
    <s v="Sec7 domain"/>
    <n v="186"/>
    <s v=""/>
  </r>
  <r>
    <x v="1119"/>
    <s v="Q5CWZ4"/>
    <n v="1291"/>
    <x v="39"/>
    <n v="541"/>
    <n v="714"/>
    <n v="8"/>
    <m/>
    <s v=""/>
    <s v=""/>
  </r>
  <r>
    <x v="1119"/>
    <s v="Q5CWZ4"/>
    <n v="1291"/>
    <x v="118"/>
    <n v="715"/>
    <n v="989"/>
    <n v="7"/>
    <m/>
    <s v=""/>
    <s v=""/>
  </r>
  <r>
    <x v="1119"/>
    <s v="Q5CWZ4"/>
    <n v="1291"/>
    <x v="226"/>
    <n v="991"/>
    <n v="1059"/>
    <n v="3"/>
    <m/>
    <s v=""/>
    <s v=""/>
  </r>
  <r>
    <x v="1120"/>
    <s v="Q5CZG9"/>
    <n v="773"/>
    <x v="39"/>
    <n v="281"/>
    <n v="380"/>
    <n v="8"/>
    <m/>
    <s v=""/>
    <s v=""/>
  </r>
  <r>
    <x v="1120"/>
    <s v="Q5CZG9"/>
    <n v="773"/>
    <x v="118"/>
    <n v="381"/>
    <n v="419"/>
    <n v="7"/>
    <m/>
    <s v=""/>
    <s v=""/>
  </r>
  <r>
    <x v="1120"/>
    <s v="Q5CZG9"/>
    <n v="773"/>
    <x v="228"/>
    <n v="421"/>
    <n v="489"/>
    <n v="2"/>
    <m/>
    <s v=""/>
    <s v=""/>
  </r>
  <r>
    <x v="1120"/>
    <s v="Q5CZG9"/>
    <n v="773"/>
    <x v="40"/>
    <n v="514"/>
    <n v="713"/>
    <n v="4277"/>
    <s v="Rab-GTPase-TBC domain"/>
    <s v=""/>
    <s v=""/>
  </r>
  <r>
    <x v="1120"/>
    <s v="Q5CZG9"/>
    <n v="773"/>
    <x v="1"/>
    <n v="56"/>
    <n v="242"/>
    <n v="1280"/>
    <s v="Sec7 domain"/>
    <n v="187"/>
    <s v=""/>
  </r>
  <r>
    <x v="1121"/>
    <s v="Q5CZH0"/>
    <n v="771"/>
    <x v="39"/>
    <n v="279"/>
    <n v="378"/>
    <n v="8"/>
    <m/>
    <s v=""/>
    <s v=""/>
  </r>
  <r>
    <x v="1121"/>
    <s v="Q5CZH0"/>
    <n v="771"/>
    <x v="118"/>
    <n v="379"/>
    <n v="417"/>
    <n v="7"/>
    <m/>
    <s v=""/>
    <s v=""/>
  </r>
  <r>
    <x v="1121"/>
    <s v="Q5CZH0"/>
    <n v="771"/>
    <x v="228"/>
    <n v="419"/>
    <n v="487"/>
    <n v="2"/>
    <m/>
    <s v=""/>
    <s v=""/>
  </r>
  <r>
    <x v="1121"/>
    <s v="Q5CZH0"/>
    <n v="771"/>
    <x v="40"/>
    <n v="512"/>
    <n v="711"/>
    <n v="4277"/>
    <s v="Rab-GTPase-TBC domain"/>
    <s v=""/>
    <s v=""/>
  </r>
  <r>
    <x v="1121"/>
    <s v="Q5CZH0"/>
    <n v="771"/>
    <x v="1"/>
    <n v="53"/>
    <n v="240"/>
    <n v="1280"/>
    <s v="Sec7 domain"/>
    <n v="188"/>
    <s v=""/>
  </r>
  <r>
    <x v="1122"/>
    <s v="Q5CZH1"/>
    <n v="1615"/>
    <x v="2"/>
    <n v="1049"/>
    <n v="1139"/>
    <n v="393"/>
    <s v="Domain of unknown function (DUF1981)"/>
    <s v=""/>
    <s v=""/>
  </r>
  <r>
    <x v="1122"/>
    <s v="Q5CZH1"/>
    <n v="1615"/>
    <x v="0"/>
    <n v="324"/>
    <n v="485"/>
    <n v="737"/>
    <s v="Guanine nucleotide exchange factor in Golgi transport N-terminal"/>
    <s v=""/>
    <n v="162"/>
  </r>
  <r>
    <x v="1122"/>
    <s v="Q5CZH1"/>
    <n v="1615"/>
    <x v="1"/>
    <n v="571"/>
    <n v="758"/>
    <n v="1280"/>
    <s v="Sec7 domain"/>
    <n v="188"/>
    <s v=""/>
  </r>
  <r>
    <x v="1123"/>
    <s v="Q5CZH3"/>
    <n v="1598"/>
    <x v="2"/>
    <n v="1031"/>
    <n v="1115"/>
    <n v="393"/>
    <s v="Domain of unknown function (DUF1981)"/>
    <s v=""/>
    <s v=""/>
  </r>
  <r>
    <x v="1123"/>
    <s v="Q5CZH3"/>
    <n v="1598"/>
    <x v="0"/>
    <n v="310"/>
    <n v="465"/>
    <n v="737"/>
    <s v="Guanine nucleotide exchange factor in Golgi transport N-terminal"/>
    <s v=""/>
    <n v="156"/>
  </r>
  <r>
    <x v="1123"/>
    <s v="Q5CZH3"/>
    <n v="1598"/>
    <x v="1"/>
    <n v="553"/>
    <n v="740"/>
    <n v="1280"/>
    <s v="Sec7 domain"/>
    <n v="188"/>
    <s v=""/>
  </r>
  <r>
    <x v="1124"/>
    <s v="Q5CZH4"/>
    <n v="1599"/>
    <x v="2"/>
    <n v="1032"/>
    <n v="1116"/>
    <n v="393"/>
    <s v="Domain of unknown function (DUF1981)"/>
    <s v=""/>
    <s v=""/>
  </r>
  <r>
    <x v="1124"/>
    <s v="Q5CZH4"/>
    <n v="1599"/>
    <x v="0"/>
    <n v="312"/>
    <n v="467"/>
    <n v="737"/>
    <s v="Guanine nucleotide exchange factor in Golgi transport N-terminal"/>
    <s v=""/>
    <n v="156"/>
  </r>
  <r>
    <x v="1124"/>
    <s v="Q5CZH4"/>
    <n v="1599"/>
    <x v="1"/>
    <n v="553"/>
    <n v="740"/>
    <n v="1280"/>
    <s v="Sec7 domain"/>
    <n v="188"/>
    <s v=""/>
  </r>
  <r>
    <x v="1125"/>
    <s v="Q5CZH5"/>
    <n v="1435"/>
    <x v="0"/>
    <n v="249"/>
    <n v="395"/>
    <n v="737"/>
    <s v="Guanine nucleotide exchange factor in Golgi transport N-terminal"/>
    <s v=""/>
    <n v="147"/>
  </r>
  <r>
    <x v="1125"/>
    <s v="Q5CZH5"/>
    <n v="1435"/>
    <x v="1"/>
    <n v="457"/>
    <n v="646"/>
    <n v="1280"/>
    <s v="Sec7 domain"/>
    <n v="190"/>
    <s v=""/>
  </r>
  <r>
    <x v="1125"/>
    <s v="Q5CZH5"/>
    <n v="1435"/>
    <x v="2"/>
    <n v="898"/>
    <n v="982"/>
    <n v="393"/>
    <s v="Domain of unknown function (DUF1981)"/>
    <s v=""/>
    <s v=""/>
  </r>
  <r>
    <x v="1126"/>
    <s v="Q5DA61"/>
    <n v="193"/>
    <x v="1"/>
    <n v="1"/>
    <n v="159"/>
    <n v="1280"/>
    <s v="Sec7 domain"/>
    <n v="159"/>
    <s v=""/>
  </r>
  <r>
    <x v="1127"/>
    <s v="Q5DTF5"/>
    <n v="453"/>
    <x v="1"/>
    <n v="115"/>
    <n v="301"/>
    <n v="1280"/>
    <s v="Sec7 domain"/>
    <n v="187"/>
    <s v=""/>
  </r>
  <r>
    <x v="1127"/>
    <s v="Q5DTF5"/>
    <n v="453"/>
    <x v="7"/>
    <n v="318"/>
    <n v="434"/>
    <n v="8137"/>
    <s v="PH domain"/>
    <s v=""/>
    <s v=""/>
  </r>
  <r>
    <x v="1128"/>
    <s v="Q5HZZ0"/>
    <n v="400"/>
    <x v="139"/>
    <n v="2"/>
    <n v="34"/>
    <n v="17"/>
    <m/>
    <s v=""/>
    <s v=""/>
  </r>
  <r>
    <x v="1128"/>
    <s v="Q5HZZ0"/>
    <n v="400"/>
    <x v="7"/>
    <n v="260"/>
    <n v="376"/>
    <n v="8137"/>
    <s v="PH domain"/>
    <s v=""/>
    <s v=""/>
  </r>
  <r>
    <x v="1128"/>
    <s v="Q5HZZ0"/>
    <n v="400"/>
    <x v="1"/>
    <n v="58"/>
    <n v="243"/>
    <n v="1280"/>
    <s v="Sec7 domain"/>
    <n v="186"/>
    <s v=""/>
  </r>
  <r>
    <x v="1129"/>
    <s v="Q5JUX1"/>
    <n v="949"/>
    <x v="16"/>
    <n v="33"/>
    <n v="542"/>
    <n v="80"/>
    <m/>
    <s v=""/>
    <s v=""/>
  </r>
  <r>
    <x v="1129"/>
    <s v="Q5JUX1"/>
    <n v="949"/>
    <x v="1"/>
    <n v="545"/>
    <n v="736"/>
    <n v="1280"/>
    <s v="Sec7 domain"/>
    <n v="192"/>
    <s v=""/>
  </r>
  <r>
    <x v="1129"/>
    <s v="Q5JUX1"/>
    <n v="949"/>
    <x v="17"/>
    <n v="744"/>
    <n v="944"/>
    <n v="98"/>
    <m/>
    <s v=""/>
    <s v=""/>
  </r>
  <r>
    <x v="1130"/>
    <s v="Q5KHV2"/>
    <n v="1425"/>
    <x v="1"/>
    <n v="747"/>
    <n v="931"/>
    <n v="1280"/>
    <s v="Sec7 domain"/>
    <n v="185"/>
    <s v=""/>
  </r>
  <r>
    <x v="1130"/>
    <s v="Q5KHV2"/>
    <n v="1425"/>
    <x v="19"/>
    <n v="951"/>
    <n v="1417"/>
    <n v="46"/>
    <m/>
    <s v=""/>
    <s v=""/>
  </r>
  <r>
    <x v="1131"/>
    <s v="Q5KHV3"/>
    <n v="1538"/>
    <x v="1"/>
    <n v="747"/>
    <n v="931"/>
    <n v="1280"/>
    <s v="Sec7 domain"/>
    <n v="185"/>
    <s v=""/>
  </r>
  <r>
    <x v="1131"/>
    <s v="Q5KHV3"/>
    <n v="1538"/>
    <x v="19"/>
    <n v="951"/>
    <n v="1537"/>
    <n v="46"/>
    <m/>
    <s v=""/>
    <s v=""/>
  </r>
  <r>
    <x v="1132"/>
    <s v="Q5KIL9"/>
    <n v="2016"/>
    <x v="189"/>
    <n v="1"/>
    <n v="239"/>
    <n v="2"/>
    <m/>
    <s v=""/>
    <s v=""/>
  </r>
  <r>
    <x v="1132"/>
    <s v="Q5KIL9"/>
    <n v="2016"/>
    <x v="2"/>
    <n v="1450"/>
    <n v="1535"/>
    <n v="393"/>
    <s v="Domain of unknown function (DUF1981)"/>
    <s v=""/>
    <s v=""/>
  </r>
  <r>
    <x v="1132"/>
    <s v="Q5KIL9"/>
    <n v="2016"/>
    <x v="0"/>
    <n v="593"/>
    <n v="770"/>
    <n v="737"/>
    <s v="Guanine nucleotide exchange factor in Golgi transport N-terminal"/>
    <s v=""/>
    <n v="178"/>
  </r>
  <r>
    <x v="1132"/>
    <s v="Q5KIL9"/>
    <n v="2016"/>
    <x v="1"/>
    <n v="935"/>
    <n v="1123"/>
    <n v="1280"/>
    <s v="Sec7 domain"/>
    <n v="189"/>
    <s v=""/>
  </r>
  <r>
    <x v="1133"/>
    <s v="Q5KIP2"/>
    <n v="1658"/>
    <x v="71"/>
    <n v="1081"/>
    <n v="1156"/>
    <n v="16"/>
    <m/>
    <s v=""/>
    <s v=""/>
  </r>
  <r>
    <x v="1133"/>
    <s v="Q5KIP2"/>
    <n v="1658"/>
    <x v="188"/>
    <n v="1"/>
    <n v="1079"/>
    <n v="2"/>
    <m/>
    <s v=""/>
    <s v=""/>
  </r>
  <r>
    <x v="1133"/>
    <s v="Q5KIP2"/>
    <n v="1658"/>
    <x v="1"/>
    <n v="1158"/>
    <n v="1344"/>
    <n v="1280"/>
    <s v="Sec7 domain"/>
    <n v="187"/>
    <s v=""/>
  </r>
  <r>
    <x v="1133"/>
    <s v="Q5KIP2"/>
    <n v="1658"/>
    <x v="70"/>
    <n v="1371"/>
    <n v="1657"/>
    <n v="8"/>
    <m/>
    <s v=""/>
    <s v=""/>
  </r>
  <r>
    <x v="1134"/>
    <s v="Q5KJX8"/>
    <n v="1526"/>
    <x v="0"/>
    <n v="289"/>
    <n v="417"/>
    <n v="737"/>
    <s v="Guanine nucleotide exchange factor in Golgi transport N-terminal"/>
    <s v=""/>
    <n v="129"/>
  </r>
  <r>
    <x v="1134"/>
    <s v="Q5KJX8"/>
    <n v="1526"/>
    <x v="1"/>
    <n v="568"/>
    <n v="763"/>
    <n v="1280"/>
    <s v="Sec7 domain"/>
    <n v="196"/>
    <s v=""/>
  </r>
  <r>
    <x v="1135"/>
    <s v="Q5KNL7"/>
    <n v="1811"/>
    <x v="7"/>
    <n v="1219"/>
    <n v="1348"/>
    <n v="8137"/>
    <s v="PH domain"/>
    <s v=""/>
    <s v=""/>
  </r>
  <r>
    <x v="1135"/>
    <s v="Q5KNL7"/>
    <n v="1811"/>
    <x v="187"/>
    <n v="1"/>
    <n v="893"/>
    <n v="3"/>
    <m/>
    <s v=""/>
    <s v=""/>
  </r>
  <r>
    <x v="1135"/>
    <s v="Q5KNL7"/>
    <n v="1811"/>
    <x v="1"/>
    <n v="917"/>
    <n v="1086"/>
    <n v="1280"/>
    <s v="Sec7 domain"/>
    <n v="170"/>
    <s v=""/>
  </r>
  <r>
    <x v="1136"/>
    <s v="Q5M7U1"/>
    <n v="319"/>
    <x v="1"/>
    <n v="133"/>
    <n v="313"/>
    <n v="1280"/>
    <s v="Sec7 domain"/>
    <n v="181"/>
    <s v=""/>
  </r>
  <r>
    <x v="1136"/>
    <s v="Q5M7U1"/>
    <n v="319"/>
    <x v="105"/>
    <n v="1"/>
    <n v="50"/>
    <n v="13"/>
    <m/>
    <s v=""/>
    <s v=""/>
  </r>
  <r>
    <x v="1136"/>
    <s v="Q5M7U1"/>
    <n v="319"/>
    <x v="102"/>
    <n v="71"/>
    <n v="114"/>
    <n v="5368"/>
    <s v="F-box-like"/>
    <s v=""/>
    <s v=""/>
  </r>
  <r>
    <x v="1137"/>
    <s v="Q5PNQ8"/>
    <n v="602"/>
    <x v="16"/>
    <n v="1"/>
    <n v="386"/>
    <n v="80"/>
    <m/>
    <s v=""/>
    <s v=""/>
  </r>
  <r>
    <x v="1137"/>
    <s v="Q5PNQ8"/>
    <n v="602"/>
    <x v="1"/>
    <n v="389"/>
    <n v="580"/>
    <n v="1280"/>
    <s v="Sec7 domain"/>
    <n v="192"/>
    <s v=""/>
  </r>
  <r>
    <x v="1138"/>
    <s v="Q5U112"/>
    <n v="1313"/>
    <x v="106"/>
    <n v="117"/>
    <n v="276"/>
    <n v="19"/>
    <m/>
    <s v=""/>
    <s v=""/>
  </r>
  <r>
    <x v="1138"/>
    <s v="Q5U112"/>
    <n v="1313"/>
    <x v="98"/>
    <n v="368"/>
    <n v="632"/>
    <n v="31"/>
    <m/>
    <s v=""/>
    <s v=""/>
  </r>
  <r>
    <x v="1138"/>
    <s v="Q5U112"/>
    <n v="1313"/>
    <x v="110"/>
    <n v="72"/>
    <n v="115"/>
    <n v="8"/>
    <m/>
    <s v=""/>
    <s v=""/>
  </r>
  <r>
    <x v="1138"/>
    <s v="Q5U112"/>
    <n v="1313"/>
    <x v="1"/>
    <n v="749"/>
    <n v="942"/>
    <n v="1280"/>
    <s v="Sec7 domain"/>
    <n v="194"/>
    <s v=""/>
  </r>
  <r>
    <x v="1138"/>
    <s v="Q5U112"/>
    <n v="1313"/>
    <x v="17"/>
    <n v="950"/>
    <n v="1311"/>
    <n v="98"/>
    <m/>
    <s v=""/>
    <s v=""/>
  </r>
  <r>
    <x v="1139"/>
    <s v="Q5U159"/>
    <n v="1325"/>
    <x v="113"/>
    <n v="1"/>
    <n v="125"/>
    <n v="8"/>
    <m/>
    <s v=""/>
    <s v=""/>
  </r>
  <r>
    <x v="1139"/>
    <s v="Q5U159"/>
    <n v="1325"/>
    <x v="106"/>
    <n v="128"/>
    <n v="288"/>
    <n v="19"/>
    <m/>
    <s v=""/>
    <s v=""/>
  </r>
  <r>
    <x v="1139"/>
    <s v="Q5U159"/>
    <n v="1325"/>
    <x v="98"/>
    <n v="380"/>
    <n v="644"/>
    <n v="31"/>
    <m/>
    <s v=""/>
    <s v=""/>
  </r>
  <r>
    <x v="1139"/>
    <s v="Q5U159"/>
    <n v="1325"/>
    <x v="1"/>
    <n v="761"/>
    <n v="954"/>
    <n v="1280"/>
    <s v="Sec7 domain"/>
    <n v="194"/>
    <s v=""/>
  </r>
  <r>
    <x v="1139"/>
    <s v="Q5U159"/>
    <n v="1325"/>
    <x v="17"/>
    <n v="962"/>
    <n v="1323"/>
    <n v="98"/>
    <m/>
    <s v=""/>
    <s v=""/>
  </r>
  <r>
    <x v="1140"/>
    <s v="Q5WV98"/>
    <n v="398"/>
    <x v="64"/>
    <n v="221"/>
    <n v="397"/>
    <n v="22"/>
    <m/>
    <s v=""/>
    <s v=""/>
  </r>
  <r>
    <x v="1140"/>
    <s v="Q5WV98"/>
    <n v="398"/>
    <x v="1"/>
    <n v="3"/>
    <n v="192"/>
    <n v="1280"/>
    <s v="Sec7 domain"/>
    <n v="190"/>
    <s v=""/>
  </r>
  <r>
    <x v="1141"/>
    <s v="Q5X3V2"/>
    <n v="398"/>
    <x v="64"/>
    <n v="221"/>
    <n v="396"/>
    <n v="22"/>
    <m/>
    <s v=""/>
    <s v=""/>
  </r>
  <r>
    <x v="1141"/>
    <s v="Q5X3V2"/>
    <n v="398"/>
    <x v="1"/>
    <n v="3"/>
    <n v="192"/>
    <n v="1280"/>
    <s v="Sec7 domain"/>
    <n v="190"/>
    <s v=""/>
  </r>
  <r>
    <x v="1142"/>
    <s v="Q5XL62"/>
    <n v="2053"/>
    <x v="2"/>
    <n v="1245"/>
    <n v="1334"/>
    <n v="393"/>
    <s v="Domain of unknown function (DUF1981)"/>
    <s v=""/>
    <s v=""/>
  </r>
  <r>
    <x v="1142"/>
    <s v="Q5XL62"/>
    <n v="2053"/>
    <x v="217"/>
    <n v="1761"/>
    <n v="1899"/>
    <n v="2"/>
    <m/>
    <s v=""/>
    <s v=""/>
  </r>
  <r>
    <x v="1142"/>
    <s v="Q5XL62"/>
    <n v="2053"/>
    <x v="218"/>
    <n v="1901"/>
    <n v="2052"/>
    <n v="17"/>
    <m/>
    <s v=""/>
    <s v=""/>
  </r>
  <r>
    <x v="1142"/>
    <s v="Q5XL62"/>
    <n v="2053"/>
    <x v="0"/>
    <n v="475"/>
    <n v="644"/>
    <n v="737"/>
    <s v="Guanine nucleotide exchange factor in Golgi transport N-terminal"/>
    <s v=""/>
    <n v="170"/>
  </r>
  <r>
    <x v="1142"/>
    <s v="Q5XL62"/>
    <n v="2053"/>
    <x v="1"/>
    <n v="749"/>
    <n v="939"/>
    <n v="1280"/>
    <s v="Sec7 domain"/>
    <n v="191"/>
    <s v=""/>
  </r>
  <r>
    <x v="1143"/>
    <s v="Q5ZI32"/>
    <n v="319"/>
    <x v="1"/>
    <n v="133"/>
    <n v="313"/>
    <n v="1280"/>
    <s v="Sec7 domain"/>
    <n v="181"/>
    <s v=""/>
  </r>
  <r>
    <x v="1143"/>
    <s v="Q5ZI32"/>
    <n v="319"/>
    <x v="105"/>
    <n v="1"/>
    <n v="50"/>
    <n v="13"/>
    <m/>
    <s v=""/>
    <s v=""/>
  </r>
  <r>
    <x v="1143"/>
    <s v="Q5ZI32"/>
    <n v="319"/>
    <x v="102"/>
    <n v="71"/>
    <n v="114"/>
    <n v="5368"/>
    <s v="F-box-like"/>
    <s v=""/>
    <s v=""/>
  </r>
  <r>
    <x v="1144"/>
    <s v="Q5ZIG9"/>
    <n v="406"/>
    <x v="7"/>
    <n v="272"/>
    <n v="387"/>
    <n v="8137"/>
    <s v="PH domain"/>
    <s v=""/>
    <s v=""/>
  </r>
  <r>
    <x v="1144"/>
    <s v="Q5ZIG9"/>
    <n v="406"/>
    <x v="1"/>
    <n v="69"/>
    <n v="255"/>
    <n v="1280"/>
    <s v="Sec7 domain"/>
    <n v="187"/>
    <s v=""/>
  </r>
  <r>
    <x v="1145"/>
    <s v="Q5ZM97"/>
    <n v="398"/>
    <x v="7"/>
    <n v="261"/>
    <n v="377"/>
    <n v="8137"/>
    <s v="PH domain"/>
    <s v=""/>
    <s v=""/>
  </r>
  <r>
    <x v="1145"/>
    <s v="Q5ZM97"/>
    <n v="398"/>
    <x v="69"/>
    <n v="3"/>
    <n v="35"/>
    <n v="17"/>
    <m/>
    <s v=""/>
    <s v=""/>
  </r>
  <r>
    <x v="1145"/>
    <s v="Q5ZM97"/>
    <n v="398"/>
    <x v="1"/>
    <n v="57"/>
    <n v="244"/>
    <n v="1280"/>
    <s v="Sec7 domain"/>
    <n v="188"/>
    <s v=""/>
  </r>
  <r>
    <x v="1146"/>
    <s v="Q5ZU58"/>
    <n v="374"/>
    <x v="64"/>
    <n v="221"/>
    <n v="342"/>
    <n v="22"/>
    <m/>
    <s v=""/>
    <s v=""/>
  </r>
  <r>
    <x v="1146"/>
    <s v="Q5ZU58"/>
    <n v="374"/>
    <x v="1"/>
    <n v="3"/>
    <n v="192"/>
    <n v="1280"/>
    <s v="Sec7 domain"/>
    <n v="190"/>
    <s v=""/>
  </r>
  <r>
    <x v="1147"/>
    <s v="Q68X01"/>
    <n v="454"/>
    <x v="1"/>
    <n v="2"/>
    <n v="190"/>
    <n v="1280"/>
    <s v="Sec7 domain"/>
    <n v="189"/>
    <s v=""/>
  </r>
  <r>
    <x v="1148"/>
    <s v="Q69XU9"/>
    <n v="1693"/>
    <x v="2"/>
    <n v="1095"/>
    <n v="1180"/>
    <n v="393"/>
    <s v="Domain of unknown function (DUF1981)"/>
    <s v=""/>
    <s v=""/>
  </r>
  <r>
    <x v="1148"/>
    <s v="Q69XU9"/>
    <n v="1693"/>
    <x v="0"/>
    <n v="277"/>
    <n v="440"/>
    <n v="737"/>
    <s v="Guanine nucleotide exchange factor in Golgi transport N-terminal"/>
    <s v=""/>
    <n v="164"/>
  </r>
  <r>
    <x v="1148"/>
    <s v="Q69XU9"/>
    <n v="1693"/>
    <x v="1"/>
    <n v="543"/>
    <n v="728"/>
    <n v="1280"/>
    <s v="Sec7 domain"/>
    <n v="186"/>
    <s v=""/>
  </r>
  <r>
    <x v="1149"/>
    <s v="Q6A099"/>
    <n v="1803"/>
    <x v="0"/>
    <n v="343"/>
    <n v="498"/>
    <n v="737"/>
    <s v="Guanine nucleotide exchange factor in Golgi transport N-terminal"/>
    <s v=""/>
    <n v="156"/>
  </r>
  <r>
    <x v="1149"/>
    <s v="Q6A099"/>
    <n v="1803"/>
    <x v="1"/>
    <n v="642"/>
    <n v="830"/>
    <n v="1280"/>
    <s v="Sec7 domain"/>
    <n v="189"/>
    <s v=""/>
  </r>
  <r>
    <x v="1150"/>
    <s v="Q6BU67"/>
    <n v="984"/>
    <x v="19"/>
    <n v="321"/>
    <n v="983"/>
    <n v="46"/>
    <m/>
    <s v=""/>
    <s v=""/>
  </r>
  <r>
    <x v="1150"/>
    <s v="Q6BU67"/>
    <n v="984"/>
    <x v="1"/>
    <n v="91"/>
    <n v="310"/>
    <n v="1280"/>
    <s v="Sec7 domain"/>
    <n v="220"/>
    <s v=""/>
  </r>
  <r>
    <x v="1151"/>
    <s v="Q6BWN2"/>
    <n v="1846"/>
    <x v="2"/>
    <n v="1258"/>
    <n v="1343"/>
    <n v="393"/>
    <s v="Domain of unknown function (DUF1981)"/>
    <s v=""/>
    <s v=""/>
  </r>
  <r>
    <x v="1151"/>
    <s v="Q6BWN2"/>
    <n v="1846"/>
    <x v="0"/>
    <n v="382"/>
    <n v="557"/>
    <n v="737"/>
    <s v="Guanine nucleotide exchange factor in Golgi transport N-terminal"/>
    <s v=""/>
    <n v="176"/>
  </r>
  <r>
    <x v="1151"/>
    <s v="Q6BWN2"/>
    <n v="1846"/>
    <x v="1"/>
    <n v="713"/>
    <n v="899"/>
    <n v="1280"/>
    <s v="Sec7 domain"/>
    <n v="187"/>
    <s v=""/>
  </r>
  <r>
    <x v="1152"/>
    <s v="Q6BY70"/>
    <n v="1558"/>
    <x v="1"/>
    <n v="588"/>
    <n v="784"/>
    <n v="1280"/>
    <s v="Sec7 domain"/>
    <n v="197"/>
    <s v=""/>
  </r>
  <r>
    <x v="1153"/>
    <s v="Q6C0R9"/>
    <n v="1073"/>
    <x v="1"/>
    <n v="418"/>
    <n v="602"/>
    <n v="1280"/>
    <s v="Sec7 domain"/>
    <n v="185"/>
    <s v=""/>
  </r>
  <r>
    <x v="1153"/>
    <s v="Q6C0R9"/>
    <n v="1073"/>
    <x v="19"/>
    <n v="741"/>
    <n v="1072"/>
    <n v="46"/>
    <m/>
    <s v=""/>
    <s v=""/>
  </r>
  <r>
    <x v="1154"/>
    <s v="Q6C5B2"/>
    <n v="1499"/>
    <x v="0"/>
    <n v="371"/>
    <n v="489"/>
    <n v="737"/>
    <s v="Guanine nucleotide exchange factor in Golgi transport N-terminal"/>
    <s v=""/>
    <n v="119"/>
  </r>
  <r>
    <x v="1154"/>
    <s v="Q6C5B2"/>
    <n v="1499"/>
    <x v="1"/>
    <n v="647"/>
    <n v="833"/>
    <n v="1280"/>
    <s v="Sec7 domain"/>
    <n v="187"/>
    <s v=""/>
  </r>
  <r>
    <x v="1155"/>
    <s v="Q6C820"/>
    <n v="1861"/>
    <x v="229"/>
    <n v="1"/>
    <n v="229"/>
    <n v="2"/>
    <m/>
    <s v=""/>
    <s v=""/>
  </r>
  <r>
    <x v="1155"/>
    <s v="Q6C820"/>
    <n v="1861"/>
    <x v="2"/>
    <n v="1319"/>
    <n v="1404"/>
    <n v="393"/>
    <s v="Domain of unknown function (DUF1981)"/>
    <s v=""/>
    <s v=""/>
  </r>
  <r>
    <x v="1155"/>
    <s v="Q6C820"/>
    <n v="1861"/>
    <x v="0"/>
    <n v="482"/>
    <n v="657"/>
    <n v="737"/>
    <s v="Guanine nucleotide exchange factor in Golgi transport N-terminal"/>
    <s v=""/>
    <n v="176"/>
  </r>
  <r>
    <x v="1155"/>
    <s v="Q6C820"/>
    <n v="1861"/>
    <x v="1"/>
    <n v="793"/>
    <n v="980"/>
    <n v="1280"/>
    <s v="Sec7 domain"/>
    <n v="188"/>
    <s v=""/>
  </r>
  <r>
    <x v="1156"/>
    <s v="Q6CAN6"/>
    <n v="626"/>
    <x v="19"/>
    <n v="281"/>
    <n v="625"/>
    <n v="46"/>
    <m/>
    <s v=""/>
    <s v=""/>
  </r>
  <r>
    <x v="1156"/>
    <s v="Q6CAN6"/>
    <n v="626"/>
    <x v="1"/>
    <n v="52"/>
    <n v="240"/>
    <n v="1280"/>
    <s v="Sec7 domain"/>
    <n v="189"/>
    <s v=""/>
  </r>
  <r>
    <x v="1157"/>
    <s v="Q6CCN3"/>
    <n v="1305"/>
    <x v="1"/>
    <n v="481"/>
    <n v="659"/>
    <n v="1280"/>
    <s v="Sec7 domain"/>
    <n v="179"/>
    <s v=""/>
  </r>
  <r>
    <x v="1158"/>
    <s v="Q6CM60"/>
    <n v="1387"/>
    <x v="0"/>
    <n v="291"/>
    <n v="452"/>
    <n v="737"/>
    <s v="Guanine nucleotide exchange factor in Golgi transport N-terminal"/>
    <s v=""/>
    <n v="162"/>
  </r>
  <r>
    <x v="1158"/>
    <s v="Q6CM60"/>
    <n v="1387"/>
    <x v="1"/>
    <n v="511"/>
    <n v="712"/>
    <n v="1280"/>
    <s v="Sec7 domain"/>
    <n v="202"/>
    <s v=""/>
  </r>
  <r>
    <x v="1159"/>
    <s v="Q6CMH3"/>
    <n v="614"/>
    <x v="19"/>
    <n v="401"/>
    <n v="613"/>
    <n v="46"/>
    <m/>
    <s v=""/>
    <s v=""/>
  </r>
  <r>
    <x v="1159"/>
    <s v="Q6CMH3"/>
    <n v="614"/>
    <x v="1"/>
    <n v="9"/>
    <n v="206"/>
    <n v="1280"/>
    <s v="Sec7 domain"/>
    <n v="198"/>
    <s v=""/>
  </r>
  <r>
    <x v="1160"/>
    <s v="Q6CQG1"/>
    <n v="1848"/>
    <x v="2"/>
    <n v="1229"/>
    <n v="1315"/>
    <n v="393"/>
    <s v="Domain of unknown function (DUF1981)"/>
    <s v=""/>
    <s v=""/>
  </r>
  <r>
    <x v="1160"/>
    <s v="Q6CQG1"/>
    <n v="1848"/>
    <x v="0"/>
    <n v="360"/>
    <n v="531"/>
    <n v="737"/>
    <s v="Guanine nucleotide exchange factor in Golgi transport N-terminal"/>
    <s v=""/>
    <n v="172"/>
  </r>
  <r>
    <x v="1160"/>
    <s v="Q6CQG1"/>
    <n v="1848"/>
    <x v="1"/>
    <n v="686"/>
    <n v="872"/>
    <n v="1280"/>
    <s v="Sec7 domain"/>
    <n v="187"/>
    <s v=""/>
  </r>
  <r>
    <x v="1161"/>
    <s v="Q6CT40"/>
    <n v="1013"/>
    <x v="230"/>
    <n v="111"/>
    <n v="378"/>
    <n v="2"/>
    <m/>
    <s v=""/>
    <s v=""/>
  </r>
  <r>
    <x v="1161"/>
    <s v="Q6CT40"/>
    <n v="1013"/>
    <x v="1"/>
    <n v="379"/>
    <n v="594"/>
    <n v="1280"/>
    <s v="Sec7 domain"/>
    <n v="216"/>
    <s v=""/>
  </r>
  <r>
    <x v="1162"/>
    <s v="Q6DCE0"/>
    <n v="192"/>
    <x v="111"/>
    <n v="1"/>
    <n v="49"/>
    <n v="3"/>
    <m/>
    <s v=""/>
    <s v=""/>
  </r>
  <r>
    <x v="1162"/>
    <s v="Q6DCE0"/>
    <n v="192"/>
    <x v="1"/>
    <n v="57"/>
    <n v="137"/>
    <n v="1280"/>
    <s v="Sec7 domain"/>
    <n v="81"/>
    <s v=""/>
  </r>
  <r>
    <x v="1163"/>
    <s v="Q6DF41"/>
    <n v="397"/>
    <x v="7"/>
    <n v="260"/>
    <n v="376"/>
    <n v="8137"/>
    <s v="PH domain"/>
    <s v=""/>
    <s v=""/>
  </r>
  <r>
    <x v="1163"/>
    <s v="Q6DF41"/>
    <n v="397"/>
    <x v="1"/>
    <n v="55"/>
    <n v="243"/>
    <n v="1280"/>
    <s v="Sec7 domain"/>
    <n v="189"/>
    <s v=""/>
  </r>
  <r>
    <x v="1164"/>
    <s v="Q6DFZ1"/>
    <n v="1861"/>
    <x v="0"/>
    <n v="397"/>
    <n v="552"/>
    <n v="737"/>
    <s v="Guanine nucleotide exchange factor in Golgi transport N-terminal"/>
    <s v=""/>
    <n v="156"/>
  </r>
  <r>
    <x v="1164"/>
    <s v="Q6DFZ1"/>
    <n v="1861"/>
    <x v="1"/>
    <n v="696"/>
    <n v="884"/>
    <n v="1280"/>
    <s v="Sec7 domain"/>
    <n v="189"/>
    <s v=""/>
  </r>
  <r>
    <x v="1165"/>
    <s v="Q6FJ98"/>
    <n v="1310"/>
    <x v="0"/>
    <n v="294"/>
    <n v="458"/>
    <n v="737"/>
    <s v="Guanine nucleotide exchange factor in Golgi transport N-terminal"/>
    <s v=""/>
    <n v="165"/>
  </r>
  <r>
    <x v="1165"/>
    <s v="Q6FJ98"/>
    <n v="1310"/>
    <x v="1"/>
    <n v="514"/>
    <n v="727"/>
    <n v="1280"/>
    <s v="Sec7 domain"/>
    <n v="214"/>
    <s v=""/>
  </r>
  <r>
    <x v="1166"/>
    <s v="Q6FMH1"/>
    <n v="1139"/>
    <x v="230"/>
    <n v="1"/>
    <n v="419"/>
    <n v="2"/>
    <m/>
    <s v=""/>
    <s v=""/>
  </r>
  <r>
    <x v="1166"/>
    <s v="Q6FMH1"/>
    <n v="1139"/>
    <x v="1"/>
    <n v="456"/>
    <n v="636"/>
    <n v="1280"/>
    <s v="Sec7 domain"/>
    <n v="181"/>
    <s v=""/>
  </r>
  <r>
    <x v="1167"/>
    <s v="Q6FQV9"/>
    <n v="1454"/>
    <x v="1"/>
    <n v="589"/>
    <n v="791"/>
    <n v="1280"/>
    <s v="Sec7 domain"/>
    <n v="203"/>
    <s v=""/>
  </r>
  <r>
    <x v="1168"/>
    <s v="Q6FVM0"/>
    <n v="1821"/>
    <x v="2"/>
    <n v="1220"/>
    <n v="1306"/>
    <n v="393"/>
    <s v="Domain of unknown function (DUF1981)"/>
    <s v=""/>
    <s v=""/>
  </r>
  <r>
    <x v="1168"/>
    <s v="Q6FVM0"/>
    <n v="1821"/>
    <x v="0"/>
    <n v="347"/>
    <n v="518"/>
    <n v="737"/>
    <s v="Guanine nucleotide exchange factor in Golgi transport N-terminal"/>
    <s v=""/>
    <n v="172"/>
  </r>
  <r>
    <x v="1168"/>
    <s v="Q6FVM0"/>
    <n v="1821"/>
    <x v="1"/>
    <n v="673"/>
    <n v="859"/>
    <n v="1280"/>
    <s v="Sec7 domain"/>
    <n v="187"/>
    <s v=""/>
  </r>
  <r>
    <x v="1169"/>
    <s v="Q6GLN0"/>
    <n v="318"/>
    <x v="1"/>
    <n v="130"/>
    <n v="312"/>
    <n v="1280"/>
    <s v="Sec7 domain"/>
    <n v="183"/>
    <s v=""/>
  </r>
  <r>
    <x v="1169"/>
    <s v="Q6GLN0"/>
    <n v="318"/>
    <x v="102"/>
    <n v="70"/>
    <n v="113"/>
    <n v="5368"/>
    <s v="F-box-like"/>
    <s v=""/>
    <s v=""/>
  </r>
  <r>
    <x v="1170"/>
    <s v="Q6GLR2"/>
    <n v="397"/>
    <x v="7"/>
    <n v="260"/>
    <n v="376"/>
    <n v="8137"/>
    <s v="PH domain"/>
    <s v=""/>
    <s v=""/>
  </r>
  <r>
    <x v="1170"/>
    <s v="Q6GLR2"/>
    <n v="397"/>
    <x v="1"/>
    <n v="54"/>
    <n v="243"/>
    <n v="1280"/>
    <s v="Sec7 domain"/>
    <n v="190"/>
    <s v=""/>
  </r>
  <r>
    <x v="1171"/>
    <s v="Q6GPU2"/>
    <n v="318"/>
    <x v="1"/>
    <n v="131"/>
    <n v="312"/>
    <n v="1280"/>
    <s v="Sec7 domain"/>
    <n v="182"/>
    <s v=""/>
  </r>
  <r>
    <x v="1171"/>
    <s v="Q6GPU2"/>
    <n v="318"/>
    <x v="102"/>
    <n v="70"/>
    <n v="113"/>
    <n v="5368"/>
    <s v="F-box-like"/>
    <s v=""/>
    <s v=""/>
  </r>
  <r>
    <x v="1172"/>
    <s v="Q6GQ20"/>
    <n v="233"/>
    <x v="111"/>
    <n v="1"/>
    <n v="49"/>
    <n v="3"/>
    <m/>
    <s v=""/>
    <s v=""/>
  </r>
  <r>
    <x v="1172"/>
    <s v="Q6GQ20"/>
    <n v="233"/>
    <x v="1"/>
    <n v="57"/>
    <n v="227"/>
    <n v="1280"/>
    <s v="Sec7 domain"/>
    <n v="171"/>
    <s v=""/>
  </r>
  <r>
    <x v="1173"/>
    <s v="Q6MFS9"/>
    <n v="1626"/>
    <x v="0"/>
    <n v="401"/>
    <n v="519"/>
    <n v="737"/>
    <s v="Guanine nucleotide exchange factor in Golgi transport N-terminal"/>
    <s v=""/>
    <n v="119"/>
  </r>
  <r>
    <x v="1173"/>
    <s v="Q6MFS9"/>
    <n v="1626"/>
    <x v="1"/>
    <n v="668"/>
    <n v="856"/>
    <n v="1280"/>
    <s v="Sec7 domain"/>
    <n v="189"/>
    <s v=""/>
  </r>
  <r>
    <x v="1174"/>
    <s v="Q6PC26"/>
    <n v="399"/>
    <x v="7"/>
    <n v="263"/>
    <n v="378"/>
    <n v="8137"/>
    <s v="PH domain"/>
    <s v=""/>
    <s v=""/>
  </r>
  <r>
    <x v="1174"/>
    <s v="Q6PC26"/>
    <n v="399"/>
    <x v="1"/>
    <n v="61"/>
    <n v="246"/>
    <n v="1280"/>
    <s v="Sec7 domain"/>
    <n v="186"/>
    <s v=""/>
  </r>
  <r>
    <x v="1175"/>
    <s v="Q6PW01"/>
    <n v="398"/>
    <x v="7"/>
    <n v="263"/>
    <n v="377"/>
    <n v="8137"/>
    <s v="PH domain"/>
    <s v=""/>
    <s v=""/>
  </r>
  <r>
    <x v="1175"/>
    <s v="Q6PW01"/>
    <n v="398"/>
    <x v="1"/>
    <n v="59"/>
    <n v="246"/>
    <n v="1280"/>
    <s v="Sec7 domain"/>
    <n v="188"/>
    <s v=""/>
  </r>
  <r>
    <x v="1176"/>
    <s v="Q6U9V3"/>
    <n v="1210"/>
    <x v="106"/>
    <n v="13"/>
    <n v="173"/>
    <n v="19"/>
    <m/>
    <s v=""/>
    <s v=""/>
  </r>
  <r>
    <x v="1176"/>
    <s v="Q6U9V3"/>
    <n v="1210"/>
    <x v="98"/>
    <n v="265"/>
    <n v="529"/>
    <n v="31"/>
    <m/>
    <s v=""/>
    <s v=""/>
  </r>
  <r>
    <x v="1176"/>
    <s v="Q6U9V3"/>
    <n v="1210"/>
    <x v="1"/>
    <n v="645"/>
    <n v="839"/>
    <n v="1280"/>
    <s v="Sec7 domain"/>
    <n v="195"/>
    <s v=""/>
  </r>
  <r>
    <x v="1176"/>
    <s v="Q6U9V3"/>
    <n v="1210"/>
    <x v="17"/>
    <n v="847"/>
    <n v="1208"/>
    <n v="98"/>
    <m/>
    <s v=""/>
    <s v=""/>
  </r>
  <r>
    <x v="1177"/>
    <s v="Q6YWF5"/>
    <n v="1424"/>
    <x v="0"/>
    <n v="288"/>
    <n v="454"/>
    <n v="737"/>
    <s v="Guanine nucleotide exchange factor in Golgi transport N-terminal"/>
    <s v=""/>
    <n v="167"/>
  </r>
  <r>
    <x v="1177"/>
    <s v="Q6YWF5"/>
    <n v="1424"/>
    <x v="1"/>
    <n v="535"/>
    <n v="722"/>
    <n v="1280"/>
    <s v="Sec7 domain"/>
    <n v="188"/>
    <s v=""/>
  </r>
  <r>
    <x v="1178"/>
    <s v="Q750T6"/>
    <n v="1896"/>
    <x v="229"/>
    <n v="1"/>
    <n v="159"/>
    <n v="2"/>
    <m/>
    <s v=""/>
    <s v=""/>
  </r>
  <r>
    <x v="1178"/>
    <s v="Q750T6"/>
    <n v="1896"/>
    <x v="2"/>
    <n v="1300"/>
    <n v="1385"/>
    <n v="393"/>
    <s v="Domain of unknown function (DUF1981)"/>
    <s v=""/>
    <s v=""/>
  </r>
  <r>
    <x v="1178"/>
    <s v="Q750T6"/>
    <n v="1896"/>
    <x v="0"/>
    <n v="435"/>
    <n v="606"/>
    <n v="737"/>
    <s v="Guanine nucleotide exchange factor in Golgi transport N-terminal"/>
    <s v=""/>
    <n v="172"/>
  </r>
  <r>
    <x v="1178"/>
    <s v="Q750T6"/>
    <n v="1896"/>
    <x v="1"/>
    <n v="758"/>
    <n v="943"/>
    <n v="1280"/>
    <s v="Sec7 domain"/>
    <n v="186"/>
    <s v=""/>
  </r>
  <r>
    <x v="1179"/>
    <s v="Q757S3"/>
    <n v="1393"/>
    <x v="0"/>
    <n v="296"/>
    <n v="456"/>
    <n v="737"/>
    <s v="Guanine nucleotide exchange factor in Golgi transport N-terminal"/>
    <s v=""/>
    <n v="161"/>
  </r>
  <r>
    <x v="1179"/>
    <s v="Q757S3"/>
    <n v="1393"/>
    <x v="1"/>
    <n v="516"/>
    <n v="716"/>
    <n v="1280"/>
    <s v="Sec7 domain"/>
    <n v="201"/>
    <s v=""/>
  </r>
  <r>
    <x v="1180"/>
    <s v="Q75DC4"/>
    <n v="891"/>
    <x v="1"/>
    <n v="312"/>
    <n v="460"/>
    <n v="1280"/>
    <s v="Sec7 domain"/>
    <n v="149"/>
    <s v=""/>
  </r>
  <r>
    <x v="1181"/>
    <s v="Q75H95"/>
    <n v="1175"/>
    <x v="1"/>
    <n v="285"/>
    <n v="473"/>
    <n v="1280"/>
    <s v="Sec7 domain"/>
    <n v="189"/>
    <s v=""/>
  </r>
  <r>
    <x v="1181"/>
    <s v="Q75H95"/>
    <n v="1175"/>
    <x v="0"/>
    <n v="47"/>
    <n v="205"/>
    <n v="737"/>
    <s v="Guanine nucleotide exchange factor in Golgi transport N-terminal"/>
    <s v=""/>
    <n v="159"/>
  </r>
  <r>
    <x v="1182"/>
    <s v="Q76MU4"/>
    <n v="398"/>
    <x v="7"/>
    <n v="261"/>
    <n v="377"/>
    <n v="8137"/>
    <s v="PH domain"/>
    <s v=""/>
    <s v=""/>
  </r>
  <r>
    <x v="1182"/>
    <s v="Q76MU4"/>
    <n v="398"/>
    <x v="1"/>
    <n v="57"/>
    <n v="244"/>
    <n v="1280"/>
    <s v="Sec7 domain"/>
    <n v="188"/>
    <s v=""/>
  </r>
  <r>
    <x v="1182"/>
    <s v="Q76MU4"/>
    <n v="398"/>
    <x v="69"/>
    <n v="7"/>
    <n v="35"/>
    <n v="17"/>
    <m/>
    <s v=""/>
    <s v=""/>
  </r>
  <r>
    <x v="1183"/>
    <s v="Q7F8R6"/>
    <n v="1687"/>
    <x v="2"/>
    <n v="1091"/>
    <n v="1176"/>
    <n v="393"/>
    <s v="Domain of unknown function (DUF1981)"/>
    <s v=""/>
    <s v=""/>
  </r>
  <r>
    <x v="1183"/>
    <s v="Q7F8R6"/>
    <n v="1687"/>
    <x v="0"/>
    <n v="270"/>
    <n v="433"/>
    <n v="737"/>
    <s v="Guanine nucleotide exchange factor in Golgi transport N-terminal"/>
    <s v=""/>
    <n v="164"/>
  </r>
  <r>
    <x v="1183"/>
    <s v="Q7F8R6"/>
    <n v="1687"/>
    <x v="1"/>
    <n v="539"/>
    <n v="724"/>
    <n v="1280"/>
    <s v="Sec7 domain"/>
    <n v="186"/>
    <s v=""/>
  </r>
  <r>
    <x v="1184"/>
    <s v="Q7KTX2"/>
    <n v="1313"/>
    <x v="106"/>
    <n v="117"/>
    <n v="276"/>
    <n v="19"/>
    <m/>
    <s v=""/>
    <s v=""/>
  </r>
  <r>
    <x v="1184"/>
    <s v="Q7KTX2"/>
    <n v="1313"/>
    <x v="98"/>
    <n v="368"/>
    <n v="632"/>
    <n v="31"/>
    <m/>
    <s v=""/>
    <s v=""/>
  </r>
  <r>
    <x v="1184"/>
    <s v="Q7KTX2"/>
    <n v="1313"/>
    <x v="110"/>
    <n v="72"/>
    <n v="115"/>
    <n v="8"/>
    <m/>
    <s v=""/>
    <s v=""/>
  </r>
  <r>
    <x v="1184"/>
    <s v="Q7KTX2"/>
    <n v="1313"/>
    <x v="1"/>
    <n v="749"/>
    <n v="942"/>
    <n v="1280"/>
    <s v="Sec7 domain"/>
    <n v="194"/>
    <s v=""/>
  </r>
  <r>
    <x v="1184"/>
    <s v="Q7KTX2"/>
    <n v="1313"/>
    <x v="17"/>
    <n v="950"/>
    <n v="1311"/>
    <n v="98"/>
    <m/>
    <s v=""/>
    <s v=""/>
  </r>
  <r>
    <x v="1185"/>
    <s v="Q7PMX5"/>
    <n v="1005"/>
    <x v="16"/>
    <n v="101"/>
    <n v="179"/>
    <n v="80"/>
    <m/>
    <s v=""/>
    <s v=""/>
  </r>
  <r>
    <x v="1185"/>
    <s v="Q7PMX5"/>
    <n v="1005"/>
    <x v="98"/>
    <n v="181"/>
    <n v="432"/>
    <n v="31"/>
    <m/>
    <s v=""/>
    <s v=""/>
  </r>
  <r>
    <x v="1185"/>
    <s v="Q7PMX5"/>
    <n v="1005"/>
    <x v="99"/>
    <n v="433"/>
    <n v="549"/>
    <n v="11"/>
    <m/>
    <s v=""/>
    <s v=""/>
  </r>
  <r>
    <x v="1185"/>
    <s v="Q7PMX5"/>
    <n v="1005"/>
    <x v="1"/>
    <n v="562"/>
    <n v="753"/>
    <n v="1280"/>
    <s v="Sec7 domain"/>
    <n v="192"/>
    <s v=""/>
  </r>
  <r>
    <x v="1185"/>
    <s v="Q7PMX5"/>
    <n v="1005"/>
    <x v="17"/>
    <n v="771"/>
    <n v="1004"/>
    <n v="98"/>
    <m/>
    <s v=""/>
    <s v=""/>
  </r>
  <r>
    <x v="1186"/>
    <s v="Q7PPK6"/>
    <n v="382"/>
    <x v="7"/>
    <n v="249"/>
    <n v="363"/>
    <n v="8137"/>
    <s v="PH domain"/>
    <s v=""/>
    <s v=""/>
  </r>
  <r>
    <x v="1186"/>
    <s v="Q7PPK6"/>
    <n v="382"/>
    <x v="1"/>
    <n v="43"/>
    <n v="232"/>
    <n v="1280"/>
    <s v="Sec7 domain"/>
    <n v="190"/>
    <s v=""/>
  </r>
  <r>
    <x v="1187"/>
    <s v="Q7PWN5"/>
    <n v="1662"/>
    <x v="2"/>
    <n v="1079"/>
    <n v="1164"/>
    <n v="393"/>
    <s v="Domain of unknown function (DUF1981)"/>
    <s v=""/>
    <s v=""/>
  </r>
  <r>
    <x v="1187"/>
    <s v="Q7PWN5"/>
    <n v="1662"/>
    <x v="0"/>
    <n v="313"/>
    <n v="476"/>
    <n v="737"/>
    <s v="Guanine nucleotide exchange factor in Golgi transport N-terminal"/>
    <s v=""/>
    <n v="164"/>
  </r>
  <r>
    <x v="1187"/>
    <s v="Q7PWN5"/>
    <n v="1662"/>
    <x v="1"/>
    <n v="585"/>
    <n v="772"/>
    <n v="1280"/>
    <s v="Sec7 domain"/>
    <n v="188"/>
    <s v=""/>
  </r>
  <r>
    <x v="1188"/>
    <s v="Q7PXQ7"/>
    <n v="2005"/>
    <x v="0"/>
    <n v="371"/>
    <n v="528"/>
    <n v="737"/>
    <s v="Guanine nucleotide exchange factor in Golgi transport N-terminal"/>
    <s v=""/>
    <n v="158"/>
  </r>
  <r>
    <x v="1188"/>
    <s v="Q7PXQ7"/>
    <n v="2005"/>
    <x v="1"/>
    <n v="669"/>
    <n v="859"/>
    <n v="1280"/>
    <s v="Sec7 domain"/>
    <n v="191"/>
    <s v=""/>
  </r>
  <r>
    <x v="1189"/>
    <s v="Q7QE87"/>
    <n v="271"/>
    <x v="7"/>
    <n v="123"/>
    <n v="234"/>
    <n v="8137"/>
    <s v="PH domain"/>
    <s v=""/>
    <s v=""/>
  </r>
  <r>
    <x v="1189"/>
    <s v="Q7QE87"/>
    <n v="271"/>
    <x v="1"/>
    <n v="1"/>
    <n v="51"/>
    <n v="1280"/>
    <s v="Sec7 domain"/>
    <n v="51"/>
    <s v=""/>
  </r>
  <r>
    <x v="1190"/>
    <s v="Q7RTA0"/>
    <n v="2999"/>
    <x v="1"/>
    <n v="1010"/>
    <n v="1340"/>
    <n v="1280"/>
    <s v="Sec7 domain"/>
    <n v="331"/>
    <s v=""/>
  </r>
  <r>
    <x v="1190"/>
    <s v="Q7RTA0"/>
    <n v="2999"/>
    <x v="44"/>
    <n v="1"/>
    <n v="239"/>
    <n v="11"/>
    <m/>
    <s v=""/>
    <s v=""/>
  </r>
  <r>
    <x v="1190"/>
    <s v="Q7RTA0"/>
    <n v="2999"/>
    <x v="231"/>
    <n v="1971"/>
    <n v="2519"/>
    <n v="2"/>
    <m/>
    <s v=""/>
    <s v=""/>
  </r>
  <r>
    <x v="1190"/>
    <s v="Q7RTA0"/>
    <n v="2999"/>
    <x v="44"/>
    <n v="241"/>
    <n v="609"/>
    <n v="11"/>
    <m/>
    <s v=""/>
    <s v=""/>
  </r>
  <r>
    <x v="1190"/>
    <s v="Q7RTA0"/>
    <n v="2999"/>
    <x v="223"/>
    <n v="2941"/>
    <n v="2998"/>
    <n v="4"/>
    <m/>
    <s v=""/>
    <s v=""/>
  </r>
  <r>
    <x v="1190"/>
    <s v="Q7RTA0"/>
    <n v="2999"/>
    <x v="222"/>
    <n v="611"/>
    <n v="749"/>
    <n v="2"/>
    <m/>
    <s v=""/>
    <s v=""/>
  </r>
  <r>
    <x v="1190"/>
    <s v="Q7RTA0"/>
    <n v="2999"/>
    <x v="46"/>
    <n v="751"/>
    <n v="929"/>
    <n v="6"/>
    <m/>
    <s v=""/>
    <s v=""/>
  </r>
  <r>
    <x v="1190"/>
    <s v="Q7RTA0"/>
    <n v="2999"/>
    <x v="221"/>
    <n v="931"/>
    <n v="1009"/>
    <n v="4"/>
    <m/>
    <s v=""/>
    <s v=""/>
  </r>
  <r>
    <x v="1191"/>
    <s v="Q7RXW6"/>
    <n v="1448"/>
    <x v="37"/>
    <n v="1286"/>
    <n v="1356"/>
    <n v="8"/>
    <m/>
    <s v=""/>
    <s v=""/>
  </r>
  <r>
    <x v="1191"/>
    <s v="Q7RXW6"/>
    <n v="1448"/>
    <x v="13"/>
    <n v="322"/>
    <n v="356"/>
    <n v="58"/>
    <m/>
    <s v=""/>
    <s v=""/>
  </r>
  <r>
    <x v="1191"/>
    <s v="Q7RXW6"/>
    <n v="1448"/>
    <x v="1"/>
    <n v="403"/>
    <n v="590"/>
    <n v="1280"/>
    <s v="Sec7 domain"/>
    <n v="188"/>
    <s v=""/>
  </r>
  <r>
    <x v="1191"/>
    <s v="Q7RXW6"/>
    <n v="1448"/>
    <x v="13"/>
    <n v="99"/>
    <n v="165"/>
    <n v="58"/>
    <m/>
    <s v=""/>
    <s v=""/>
  </r>
  <r>
    <x v="1192"/>
    <s v="Q7S408"/>
    <n v="1607"/>
    <x v="10"/>
    <n v="1"/>
    <n v="421"/>
    <n v="59"/>
    <m/>
    <s v=""/>
    <s v=""/>
  </r>
  <r>
    <x v="1192"/>
    <s v="Q7S408"/>
    <n v="1607"/>
    <x v="1"/>
    <n v="754"/>
    <n v="929"/>
    <n v="1280"/>
    <s v="Sec7 domain"/>
    <n v="176"/>
    <s v=""/>
  </r>
  <r>
    <x v="1193"/>
    <s v="Q7SAL8"/>
    <n v="1588"/>
    <x v="0"/>
    <n v="363"/>
    <n v="481"/>
    <n v="737"/>
    <s v="Guanine nucleotide exchange factor in Golgi transport N-terminal"/>
    <s v=""/>
    <n v="119"/>
  </r>
  <r>
    <x v="1193"/>
    <s v="Q7SAL8"/>
    <n v="1588"/>
    <x v="1"/>
    <n v="630"/>
    <n v="818"/>
    <n v="1280"/>
    <s v="Sec7 domain"/>
    <n v="189"/>
    <s v=""/>
  </r>
  <r>
    <x v="1194"/>
    <s v="Q7SAX4"/>
    <n v="1948"/>
    <x v="2"/>
    <n v="1182"/>
    <n v="1210"/>
    <n v="393"/>
    <s v="Domain of unknown function (DUF1981)"/>
    <s v=""/>
    <s v=""/>
  </r>
  <r>
    <x v="1194"/>
    <s v="Q7SAX4"/>
    <n v="1948"/>
    <x v="2"/>
    <n v="1205"/>
    <n v="1247"/>
    <n v="393"/>
    <s v="Domain of unknown function (DUF1981)"/>
    <s v=""/>
    <s v=""/>
  </r>
  <r>
    <x v="1194"/>
    <s v="Q7SAX4"/>
    <n v="1948"/>
    <x v="0"/>
    <n v="312"/>
    <n v="488"/>
    <n v="737"/>
    <s v="Guanine nucleotide exchange factor in Golgi transport N-terminal"/>
    <s v=""/>
    <n v="177"/>
  </r>
  <r>
    <x v="1194"/>
    <s v="Q7SAX4"/>
    <n v="1948"/>
    <x v="1"/>
    <n v="636"/>
    <n v="823"/>
    <n v="1280"/>
    <s v="Sec7 domain"/>
    <n v="188"/>
    <s v=""/>
  </r>
  <r>
    <x v="1195"/>
    <s v="Q7TSU1"/>
    <n v="1791"/>
    <x v="2"/>
    <n v="1173"/>
    <n v="1259"/>
    <n v="393"/>
    <s v="Domain of unknown function (DUF1981)"/>
    <s v=""/>
    <s v=""/>
  </r>
  <r>
    <x v="1195"/>
    <s v="Q7TSU1"/>
    <n v="1791"/>
    <x v="0"/>
    <n v="374"/>
    <n v="537"/>
    <n v="737"/>
    <s v="Guanine nucleotide exchange factor in Golgi transport N-terminal"/>
    <s v=""/>
    <n v="164"/>
  </r>
  <r>
    <x v="1195"/>
    <s v="Q7TSU1"/>
    <n v="1791"/>
    <x v="1"/>
    <n v="647"/>
    <n v="834"/>
    <n v="1280"/>
    <s v="Sec7 domain"/>
    <n v="188"/>
    <s v=""/>
  </r>
  <r>
    <x v="1196"/>
    <s v="Q7XIK7"/>
    <n v="1256"/>
    <x v="0"/>
    <n v="258"/>
    <n v="415"/>
    <n v="737"/>
    <s v="Guanine nucleotide exchange factor in Golgi transport N-terminal"/>
    <s v=""/>
    <n v="158"/>
  </r>
  <r>
    <x v="1196"/>
    <s v="Q7XIK7"/>
    <n v="1256"/>
    <x v="1"/>
    <n v="500"/>
    <n v="685"/>
    <n v="1280"/>
    <s v="Sec7 domain"/>
    <n v="186"/>
    <s v=""/>
  </r>
  <r>
    <x v="1196"/>
    <s v="Q7XIK7"/>
    <n v="1256"/>
    <x v="2"/>
    <n v="996"/>
    <n v="1081"/>
    <n v="393"/>
    <s v="Domain of unknown function (DUF1981)"/>
    <s v=""/>
    <s v=""/>
  </r>
  <r>
    <x v="1197"/>
    <s v="Q7XT11"/>
    <n v="1407"/>
    <x v="0"/>
    <n v="257"/>
    <n v="423"/>
    <n v="737"/>
    <s v="Guanine nucleotide exchange factor in Golgi transport N-terminal"/>
    <s v=""/>
    <n v="167"/>
  </r>
  <r>
    <x v="1197"/>
    <s v="Q7XT11"/>
    <n v="1407"/>
    <x v="1"/>
    <n v="510"/>
    <n v="698"/>
    <n v="1280"/>
    <s v="Sec7 domain"/>
    <n v="189"/>
    <s v=""/>
  </r>
  <r>
    <x v="1198"/>
    <s v="Q7YY85"/>
    <n v="1785"/>
    <x v="40"/>
    <n v="1086"/>
    <n v="1233"/>
    <n v="4277"/>
    <s v="Rab-GTPase-TBC domain"/>
    <s v=""/>
    <s v=""/>
  </r>
  <r>
    <x v="1198"/>
    <s v="Q7YY85"/>
    <n v="1785"/>
    <x v="232"/>
    <n v="1234"/>
    <n v="1784"/>
    <n v="5"/>
    <m/>
    <s v=""/>
    <s v=""/>
  </r>
  <r>
    <x v="1198"/>
    <s v="Q7YY85"/>
    <n v="1785"/>
    <x v="225"/>
    <n v="1"/>
    <n v="249"/>
    <n v="3"/>
    <m/>
    <s v=""/>
    <s v=""/>
  </r>
  <r>
    <x v="1198"/>
    <s v="Q7YY85"/>
    <n v="1785"/>
    <x v="1"/>
    <n v="280"/>
    <n v="465"/>
    <n v="1280"/>
    <s v="Sec7 domain"/>
    <n v="186"/>
    <s v=""/>
  </r>
  <r>
    <x v="1198"/>
    <s v="Q7YY85"/>
    <n v="1785"/>
    <x v="39"/>
    <n v="541"/>
    <n v="714"/>
    <n v="8"/>
    <m/>
    <s v=""/>
    <s v=""/>
  </r>
  <r>
    <x v="1198"/>
    <s v="Q7YY85"/>
    <n v="1785"/>
    <x v="118"/>
    <n v="715"/>
    <n v="989"/>
    <n v="7"/>
    <m/>
    <s v=""/>
    <s v=""/>
  </r>
  <r>
    <x v="1198"/>
    <s v="Q7YY85"/>
    <n v="1785"/>
    <x v="226"/>
    <n v="991"/>
    <n v="1059"/>
    <n v="3"/>
    <m/>
    <s v=""/>
    <s v=""/>
  </r>
  <r>
    <x v="1199"/>
    <s v="Q86DW5"/>
    <n v="308"/>
    <x v="102"/>
    <n v="32"/>
    <n v="75"/>
    <n v="5368"/>
    <s v="F-box-like"/>
    <s v=""/>
    <s v=""/>
  </r>
  <r>
    <x v="1199"/>
    <s v="Q86DW5"/>
    <n v="308"/>
    <x v="1"/>
    <n v="94"/>
    <n v="274"/>
    <n v="1280"/>
    <s v="Sec7 domain"/>
    <n v="181"/>
    <s v=""/>
  </r>
  <r>
    <x v="1200"/>
    <s v="Q86KG9"/>
    <n v="931"/>
    <x v="210"/>
    <n v="1"/>
    <n v="249"/>
    <n v="2"/>
    <m/>
    <s v=""/>
    <s v=""/>
  </r>
  <r>
    <x v="1200"/>
    <s v="Q86KG9"/>
    <n v="931"/>
    <x v="1"/>
    <n v="255"/>
    <n v="443"/>
    <n v="1280"/>
    <s v="Sec7 domain"/>
    <n v="189"/>
    <s v=""/>
  </r>
  <r>
    <x v="1200"/>
    <s v="Q86KG9"/>
    <n v="931"/>
    <x v="171"/>
    <n v="551"/>
    <n v="930"/>
    <n v="5"/>
    <m/>
    <s v=""/>
    <s v=""/>
  </r>
  <r>
    <x v="1201"/>
    <s v="Q86TH5"/>
    <n v="832"/>
    <x v="0"/>
    <n v="367"/>
    <n v="530"/>
    <n v="737"/>
    <s v="Guanine nucleotide exchange factor in Golgi transport N-terminal"/>
    <s v=""/>
    <n v="164"/>
  </r>
  <r>
    <x v="1201"/>
    <s v="Q86TH5"/>
    <n v="832"/>
    <x v="1"/>
    <n v="640"/>
    <n v="827"/>
    <n v="1280"/>
    <s v="Sec7 domain"/>
    <n v="188"/>
    <s v=""/>
  </r>
  <r>
    <x v="1202"/>
    <s v="Q86YI3"/>
    <n v="927"/>
    <x v="47"/>
    <n v="127"/>
    <n v="309"/>
    <n v="7"/>
    <m/>
    <s v=""/>
    <s v=""/>
  </r>
  <r>
    <x v="1202"/>
    <s v="Q86YI3"/>
    <n v="927"/>
    <x v="1"/>
    <n v="431"/>
    <n v="611"/>
    <n v="1280"/>
    <s v="Sec7 domain"/>
    <n v="181"/>
    <s v=""/>
  </r>
  <r>
    <x v="1202"/>
    <s v="Q86YI3"/>
    <n v="927"/>
    <x v="7"/>
    <n v="660"/>
    <n v="772"/>
    <n v="8137"/>
    <s v="PH domain"/>
    <s v=""/>
    <s v=""/>
  </r>
  <r>
    <x v="1203"/>
    <s v="Q874V8"/>
    <n v="1557"/>
    <x v="10"/>
    <n v="1"/>
    <n v="413"/>
    <n v="59"/>
    <m/>
    <s v=""/>
    <s v=""/>
  </r>
  <r>
    <x v="1203"/>
    <s v="Q874V8"/>
    <n v="1557"/>
    <x v="1"/>
    <n v="732"/>
    <n v="911"/>
    <n v="1280"/>
    <s v="Sec7 domain"/>
    <n v="180"/>
    <s v=""/>
  </r>
  <r>
    <x v="1204"/>
    <s v="Q875Y4"/>
    <n v="627"/>
    <x v="0"/>
    <n v="279"/>
    <n v="437"/>
    <n v="737"/>
    <s v="Guanine nucleotide exchange factor in Golgi transport N-terminal"/>
    <s v=""/>
    <n v="159"/>
  </r>
  <r>
    <x v="1204"/>
    <s v="Q875Y4"/>
    <n v="627"/>
    <x v="1"/>
    <n v="501"/>
    <n v="612"/>
    <n v="1280"/>
    <s v="Sec7 domain"/>
    <n v="112"/>
    <s v=""/>
  </r>
  <r>
    <x v="1205"/>
    <s v="Q875Y5"/>
    <n v="1482"/>
    <x v="0"/>
    <n v="332"/>
    <n v="505"/>
    <n v="737"/>
    <s v="Guanine nucleotide exchange factor in Golgi transport N-terminal"/>
    <s v=""/>
    <n v="174"/>
  </r>
  <r>
    <x v="1205"/>
    <s v="Q875Y5"/>
    <n v="1482"/>
    <x v="1"/>
    <n v="565"/>
    <n v="789"/>
    <n v="1280"/>
    <s v="Sec7 domain"/>
    <n v="225"/>
    <s v=""/>
  </r>
  <r>
    <x v="1206"/>
    <s v="Q876I3"/>
    <n v="720"/>
    <x v="1"/>
    <n v="1"/>
    <n v="48"/>
    <n v="1280"/>
    <s v="Sec7 domain"/>
    <n v="48"/>
    <s v=""/>
  </r>
  <r>
    <x v="1207"/>
    <s v="Q876I4"/>
    <n v="678"/>
    <x v="0"/>
    <n v="314"/>
    <n v="475"/>
    <n v="737"/>
    <s v="Guanine nucleotide exchange factor in Golgi transport N-terminal"/>
    <s v=""/>
    <n v="162"/>
  </r>
  <r>
    <x v="1207"/>
    <s v="Q876I4"/>
    <n v="678"/>
    <x v="1"/>
    <n v="537"/>
    <n v="666"/>
    <n v="1280"/>
    <s v="Sec7 domain"/>
    <n v="130"/>
    <s v=""/>
  </r>
  <r>
    <x v="1208"/>
    <s v="Q876I6"/>
    <n v="699"/>
    <x v="0"/>
    <n v="325"/>
    <n v="494"/>
    <n v="737"/>
    <s v="Guanine nucleotide exchange factor in Golgi transport N-terminal"/>
    <s v=""/>
    <n v="170"/>
  </r>
  <r>
    <x v="1208"/>
    <s v="Q876I6"/>
    <n v="699"/>
    <x v="1"/>
    <n v="555"/>
    <n v="699"/>
    <n v="1280"/>
    <s v="Sec7 domain"/>
    <n v="145"/>
    <s v=""/>
  </r>
  <r>
    <x v="1209"/>
    <s v="Q8BP70"/>
    <n v="319"/>
    <x v="1"/>
    <n v="133"/>
    <n v="313"/>
    <n v="1280"/>
    <s v="Sec7 domain"/>
    <n v="181"/>
    <s v=""/>
  </r>
  <r>
    <x v="1209"/>
    <s v="Q8BP70"/>
    <n v="319"/>
    <x v="105"/>
    <n v="1"/>
    <n v="50"/>
    <n v="13"/>
    <m/>
    <s v=""/>
    <s v=""/>
  </r>
  <r>
    <x v="1209"/>
    <s v="Q8BP70"/>
    <n v="319"/>
    <x v="102"/>
    <n v="71"/>
    <n v="114"/>
    <n v="5368"/>
    <s v="F-box-like"/>
    <s v=""/>
    <s v=""/>
  </r>
  <r>
    <x v="1210"/>
    <s v="Q8CBE4"/>
    <n v="399"/>
    <x v="7"/>
    <n v="265"/>
    <n v="380"/>
    <n v="8137"/>
    <s v="PH domain"/>
    <s v=""/>
    <s v=""/>
  </r>
  <r>
    <x v="1210"/>
    <s v="Q8CBE4"/>
    <n v="399"/>
    <x v="1"/>
    <n v="62"/>
    <n v="248"/>
    <n v="1280"/>
    <s v="Sec7 domain"/>
    <n v="187"/>
    <s v=""/>
  </r>
  <r>
    <x v="1211"/>
    <s v="Q8CFI1"/>
    <n v="172"/>
    <x v="1"/>
    <n v="1"/>
    <n v="50"/>
    <n v="1280"/>
    <s v="Sec7 domain"/>
    <n v="50"/>
    <s v=""/>
  </r>
  <r>
    <x v="1211"/>
    <s v="Q8CFI1"/>
    <n v="172"/>
    <x v="7"/>
    <n v="67"/>
    <n v="122"/>
    <n v="8137"/>
    <s v="PH domain"/>
    <s v=""/>
    <s v=""/>
  </r>
  <r>
    <x v="1212"/>
    <s v="Q8IL42"/>
    <n v="3384"/>
    <x v="1"/>
    <n v="1193"/>
    <n v="1522"/>
    <n v="1280"/>
    <s v="Sec7 domain"/>
    <n v="330"/>
    <s v=""/>
  </r>
  <r>
    <x v="1212"/>
    <s v="Q8IL42"/>
    <n v="3384"/>
    <x v="44"/>
    <n v="1"/>
    <n v="559"/>
    <n v="11"/>
    <m/>
    <s v=""/>
    <s v=""/>
  </r>
  <r>
    <x v="1213"/>
    <s v="Q8IP64"/>
    <n v="1614"/>
    <x v="2"/>
    <n v="1079"/>
    <n v="1164"/>
    <n v="393"/>
    <s v="Domain of unknown function (DUF1981)"/>
    <s v=""/>
    <s v=""/>
  </r>
  <r>
    <x v="1213"/>
    <s v="Q8IP64"/>
    <n v="1614"/>
    <x v="0"/>
    <n v="309"/>
    <n v="472"/>
    <n v="737"/>
    <s v="Guanine nucleotide exchange factor in Golgi transport N-terminal"/>
    <s v=""/>
    <n v="164"/>
  </r>
  <r>
    <x v="1213"/>
    <s v="Q8IP64"/>
    <n v="1614"/>
    <x v="1"/>
    <n v="578"/>
    <n v="767"/>
    <n v="1280"/>
    <s v="Sec7 domain"/>
    <n v="190"/>
    <s v=""/>
  </r>
  <r>
    <x v="1214"/>
    <s v="Q8IWE1"/>
    <n v="278"/>
    <x v="105"/>
    <n v="1"/>
    <n v="50"/>
    <n v="13"/>
    <m/>
    <s v=""/>
    <s v=""/>
  </r>
  <r>
    <x v="1214"/>
    <s v="Q8IWE1"/>
    <n v="278"/>
    <x v="1"/>
    <n v="92"/>
    <n v="272"/>
    <n v="1280"/>
    <s v="Sec7 domain"/>
    <n v="181"/>
    <s v=""/>
  </r>
  <r>
    <x v="1215"/>
    <s v="Q8IXA8"/>
    <n v="233"/>
    <x v="1"/>
    <n v="47"/>
    <n v="227"/>
    <n v="1280"/>
    <s v="Sec7 domain"/>
    <n v="181"/>
    <s v=""/>
  </r>
  <r>
    <x v="1216"/>
    <s v="Q8JZY7"/>
    <n v="319"/>
    <x v="1"/>
    <n v="133"/>
    <n v="313"/>
    <n v="1280"/>
    <s v="Sec7 domain"/>
    <n v="181"/>
    <s v=""/>
  </r>
  <r>
    <x v="1216"/>
    <s v="Q8JZY7"/>
    <n v="319"/>
    <x v="105"/>
    <n v="1"/>
    <n v="50"/>
    <n v="13"/>
    <m/>
    <s v=""/>
    <s v=""/>
  </r>
  <r>
    <x v="1216"/>
    <s v="Q8JZY7"/>
    <n v="319"/>
    <x v="102"/>
    <n v="71"/>
    <n v="114"/>
    <n v="5368"/>
    <s v="F-box-like"/>
    <s v=""/>
    <s v=""/>
  </r>
  <r>
    <x v="1217"/>
    <s v="Q8K3E8"/>
    <n v="397"/>
    <x v="7"/>
    <n v="261"/>
    <n v="376"/>
    <n v="8137"/>
    <s v="PH domain"/>
    <s v=""/>
    <s v=""/>
  </r>
  <r>
    <x v="1217"/>
    <s v="Q8K3E8"/>
    <n v="397"/>
    <x v="1"/>
    <n v="57"/>
    <n v="244"/>
    <n v="1280"/>
    <s v="Sec7 domain"/>
    <n v="188"/>
    <s v=""/>
  </r>
  <r>
    <x v="1217"/>
    <s v="Q8K3E8"/>
    <n v="397"/>
    <x v="69"/>
    <n v="7"/>
    <n v="35"/>
    <n v="17"/>
    <m/>
    <s v=""/>
    <s v=""/>
  </r>
  <r>
    <x v="1218"/>
    <s v="Q8MRV5"/>
    <n v="585"/>
    <x v="1"/>
    <n v="101"/>
    <n v="277"/>
    <n v="1280"/>
    <s v="Sec7 domain"/>
    <n v="177"/>
    <s v=""/>
  </r>
  <r>
    <x v="1218"/>
    <s v="Q8MRV5"/>
    <n v="585"/>
    <x v="7"/>
    <n v="318"/>
    <n v="429"/>
    <n v="8137"/>
    <s v="PH domain"/>
    <s v=""/>
    <s v=""/>
  </r>
  <r>
    <x v="1219"/>
    <s v="Q8RT31"/>
    <n v="374"/>
    <x v="64"/>
    <n v="221"/>
    <n v="342"/>
    <n v="22"/>
    <m/>
    <s v=""/>
    <s v=""/>
  </r>
  <r>
    <x v="1219"/>
    <s v="Q8RT31"/>
    <n v="374"/>
    <x v="1"/>
    <n v="3"/>
    <n v="192"/>
    <n v="1280"/>
    <s v="Sec7 domain"/>
    <n v="190"/>
    <s v=""/>
  </r>
  <r>
    <x v="1220"/>
    <s v="Q8S565"/>
    <n v="1789"/>
    <x v="2"/>
    <n v="1177"/>
    <n v="1262"/>
    <n v="393"/>
    <s v="Domain of unknown function (DUF1981)"/>
    <s v=""/>
    <s v=""/>
  </r>
  <r>
    <x v="1220"/>
    <s v="Q8S565"/>
    <n v="1789"/>
    <x v="0"/>
    <n v="363"/>
    <n v="526"/>
    <n v="737"/>
    <s v="Guanine nucleotide exchange factor in Golgi transport N-terminal"/>
    <s v=""/>
    <n v="164"/>
  </r>
  <r>
    <x v="1220"/>
    <s v="Q8S565"/>
    <n v="1789"/>
    <x v="1"/>
    <n v="635"/>
    <n v="820"/>
    <n v="1280"/>
    <s v="Sec7 domain"/>
    <n v="186"/>
    <s v=""/>
  </r>
  <r>
    <x v="1221"/>
    <s v="Q8S566"/>
    <n v="1175"/>
    <x v="1"/>
    <n v="285"/>
    <n v="473"/>
    <n v="1280"/>
    <s v="Sec7 domain"/>
    <n v="189"/>
    <s v=""/>
  </r>
  <r>
    <x v="1221"/>
    <s v="Q8S566"/>
    <n v="1175"/>
    <x v="0"/>
    <n v="47"/>
    <n v="205"/>
    <n v="737"/>
    <s v="Guanine nucleotide exchange factor in Golgi transport N-terminal"/>
    <s v=""/>
    <n v="159"/>
  </r>
  <r>
    <x v="1222"/>
    <s v="Q8SR27"/>
    <n v="1063"/>
    <x v="177"/>
    <n v="1"/>
    <n v="289"/>
    <n v="2"/>
    <m/>
    <s v=""/>
    <s v=""/>
  </r>
  <r>
    <x v="1222"/>
    <s v="Q8SR27"/>
    <n v="1063"/>
    <x v="1"/>
    <n v="299"/>
    <n v="481"/>
    <n v="1280"/>
    <s v="Sec7 domain"/>
    <n v="183"/>
    <s v=""/>
  </r>
  <r>
    <x v="1222"/>
    <s v="Q8SR27"/>
    <n v="1063"/>
    <x v="178"/>
    <n v="531"/>
    <n v="1062"/>
    <n v="2"/>
    <m/>
    <s v=""/>
    <s v=""/>
  </r>
  <r>
    <x v="1223"/>
    <s v="Q8WWE8"/>
    <n v="118"/>
    <x v="1"/>
    <n v="57"/>
    <n v="118"/>
    <n v="1280"/>
    <s v="Sec7 domain"/>
    <n v="62"/>
    <s v=""/>
  </r>
  <r>
    <x v="1224"/>
    <s v="Q922J4"/>
    <n v="377"/>
    <x v="7"/>
    <n v="243"/>
    <n v="358"/>
    <n v="8137"/>
    <s v="PH domain"/>
    <s v=""/>
    <s v=""/>
  </r>
  <r>
    <x v="1224"/>
    <s v="Q922J4"/>
    <n v="377"/>
    <x v="1"/>
    <n v="40"/>
    <n v="226"/>
    <n v="1280"/>
    <s v="Sec7 domain"/>
    <n v="187"/>
    <s v=""/>
  </r>
  <r>
    <x v="1225"/>
    <s v="Q94287"/>
    <n v="640"/>
    <x v="16"/>
    <n v="1"/>
    <n v="69"/>
    <n v="80"/>
    <m/>
    <s v=""/>
    <s v=""/>
  </r>
  <r>
    <x v="1225"/>
    <s v="Q94287"/>
    <n v="640"/>
    <x v="1"/>
    <n v="221"/>
    <n v="417"/>
    <n v="1280"/>
    <s v="Sec7 domain"/>
    <n v="197"/>
    <s v=""/>
  </r>
  <r>
    <x v="1225"/>
    <s v="Q94287"/>
    <n v="640"/>
    <x v="17"/>
    <n v="431"/>
    <n v="599"/>
    <n v="98"/>
    <m/>
    <s v=""/>
    <s v=""/>
  </r>
  <r>
    <x v="1225"/>
    <s v="Q94287"/>
    <n v="640"/>
    <x v="77"/>
    <n v="601"/>
    <n v="639"/>
    <n v="6"/>
    <m/>
    <s v=""/>
    <s v=""/>
  </r>
  <r>
    <x v="1225"/>
    <s v="Q94287"/>
    <n v="640"/>
    <x v="79"/>
    <n v="71"/>
    <n v="189"/>
    <n v="4"/>
    <m/>
    <s v=""/>
    <s v=""/>
  </r>
  <r>
    <x v="1226"/>
    <s v="Q95Q14"/>
    <n v="818"/>
    <x v="23"/>
    <n v="1"/>
    <n v="318"/>
    <n v="7"/>
    <m/>
    <s v=""/>
    <s v=""/>
  </r>
  <r>
    <x v="1226"/>
    <s v="Q95Q14"/>
    <n v="818"/>
    <x v="1"/>
    <n v="354"/>
    <n v="534"/>
    <n v="1280"/>
    <s v="Sec7 domain"/>
    <n v="181"/>
    <s v=""/>
  </r>
  <r>
    <x v="1226"/>
    <s v="Q95Q14"/>
    <n v="818"/>
    <x v="7"/>
    <n v="571"/>
    <n v="681"/>
    <n v="8137"/>
    <s v="PH domain"/>
    <s v=""/>
    <s v=""/>
  </r>
  <r>
    <x v="1227"/>
    <s v="Q95U36"/>
    <n v="1082"/>
    <x v="98"/>
    <n v="137"/>
    <n v="401"/>
    <n v="31"/>
    <m/>
    <s v=""/>
    <s v=""/>
  </r>
  <r>
    <x v="1227"/>
    <s v="Q95U36"/>
    <n v="1082"/>
    <x v="106"/>
    <n v="2"/>
    <n v="45"/>
    <n v="19"/>
    <m/>
    <s v=""/>
    <s v=""/>
  </r>
  <r>
    <x v="1227"/>
    <s v="Q95U36"/>
    <n v="1082"/>
    <x v="1"/>
    <n v="517"/>
    <n v="711"/>
    <n v="1280"/>
    <s v="Sec7 domain"/>
    <n v="195"/>
    <s v=""/>
  </r>
  <r>
    <x v="1227"/>
    <s v="Q95U36"/>
    <n v="1082"/>
    <x v="17"/>
    <n v="719"/>
    <n v="1080"/>
    <n v="98"/>
    <m/>
    <s v=""/>
    <s v=""/>
  </r>
  <r>
    <x v="1228"/>
    <s v="Q96X17"/>
    <n v="1772"/>
    <x v="2"/>
    <n v="1220"/>
    <n v="1305"/>
    <n v="393"/>
    <s v="Domain of unknown function (DUF1981)"/>
    <s v=""/>
    <s v=""/>
  </r>
  <r>
    <x v="1228"/>
    <s v="Q96X17"/>
    <n v="1772"/>
    <x v="0"/>
    <n v="360"/>
    <n v="535"/>
    <n v="737"/>
    <s v="Guanine nucleotide exchange factor in Golgi transport N-terminal"/>
    <s v=""/>
    <n v="176"/>
  </r>
  <r>
    <x v="1228"/>
    <s v="Q96X17"/>
    <n v="1772"/>
    <x v="1"/>
    <n v="676"/>
    <n v="862"/>
    <n v="1280"/>
    <s v="Sec7 domain"/>
    <n v="187"/>
    <s v=""/>
  </r>
  <r>
    <x v="1229"/>
    <s v="Q99KH2"/>
    <n v="399"/>
    <x v="139"/>
    <n v="2"/>
    <n v="34"/>
    <n v="17"/>
    <m/>
    <s v=""/>
    <s v=""/>
  </r>
  <r>
    <x v="1229"/>
    <s v="Q99KH2"/>
    <n v="399"/>
    <x v="7"/>
    <n v="260"/>
    <n v="375"/>
    <n v="8137"/>
    <s v="PH domain"/>
    <s v=""/>
    <s v=""/>
  </r>
  <r>
    <x v="1229"/>
    <s v="Q99KH2"/>
    <n v="399"/>
    <x v="1"/>
    <n v="58"/>
    <n v="243"/>
    <n v="1280"/>
    <s v="Sec7 domain"/>
    <n v="186"/>
    <s v=""/>
  </r>
  <r>
    <x v="1230"/>
    <s v="Q9D4K3"/>
    <n v="115"/>
    <x v="1"/>
    <n v="2"/>
    <n v="81"/>
    <n v="1280"/>
    <s v="Sec7 domain"/>
    <n v="80"/>
    <s v=""/>
  </r>
  <r>
    <x v="1230"/>
    <s v="Q9D4K3"/>
    <n v="115"/>
    <x v="1"/>
    <n v="76"/>
    <n v="112"/>
    <n v="1280"/>
    <s v="Sec7 domain"/>
    <n v="37"/>
    <s v=""/>
  </r>
  <r>
    <x v="1231"/>
    <s v="Q9EQU2"/>
    <n v="400"/>
    <x v="139"/>
    <n v="2"/>
    <n v="34"/>
    <n v="17"/>
    <m/>
    <s v=""/>
    <s v=""/>
  </r>
  <r>
    <x v="1231"/>
    <s v="Q9EQU2"/>
    <n v="400"/>
    <x v="7"/>
    <n v="260"/>
    <n v="376"/>
    <n v="8137"/>
    <s v="PH domain"/>
    <s v=""/>
    <s v=""/>
  </r>
  <r>
    <x v="1231"/>
    <s v="Q9EQU2"/>
    <n v="400"/>
    <x v="1"/>
    <n v="58"/>
    <n v="243"/>
    <n v="1280"/>
    <s v="Sec7 domain"/>
    <n v="186"/>
    <s v=""/>
  </r>
  <r>
    <x v="1232"/>
    <s v="Q9ESS4"/>
    <n v="418"/>
    <x v="7"/>
    <n v="281"/>
    <n v="397"/>
    <n v="8137"/>
    <s v="PH domain"/>
    <s v=""/>
    <s v=""/>
  </r>
  <r>
    <x v="1232"/>
    <s v="Q9ESS4"/>
    <n v="418"/>
    <x v="1"/>
    <n v="57"/>
    <n v="244"/>
    <n v="1280"/>
    <s v="Sec7 domain"/>
    <n v="188"/>
    <s v=""/>
  </r>
  <r>
    <x v="1232"/>
    <s v="Q9ESS4"/>
    <n v="418"/>
    <x v="69"/>
    <n v="7"/>
    <n v="35"/>
    <n v="17"/>
    <m/>
    <s v=""/>
    <s v=""/>
  </r>
  <r>
    <x v="1233"/>
    <s v="Q9FLY5"/>
    <n v="1443"/>
    <x v="0"/>
    <n v="311"/>
    <n v="478"/>
    <n v="737"/>
    <s v="Guanine nucleotide exchange factor in Golgi transport N-terminal"/>
    <s v=""/>
    <n v="168"/>
  </r>
  <r>
    <x v="1233"/>
    <s v="Q9FLY5"/>
    <n v="1443"/>
    <x v="1"/>
    <n v="558"/>
    <n v="745"/>
    <n v="1280"/>
    <s v="Sec7 domain"/>
    <n v="188"/>
    <s v=""/>
  </r>
  <r>
    <x v="1234"/>
    <s v="Q9GLY8"/>
    <n v="330"/>
    <x v="16"/>
    <n v="1"/>
    <n v="164"/>
    <n v="80"/>
    <m/>
    <s v=""/>
    <s v=""/>
  </r>
  <r>
    <x v="1234"/>
    <s v="Q9GLY8"/>
    <n v="330"/>
    <x v="1"/>
    <n v="167"/>
    <n v="306"/>
    <n v="1280"/>
    <s v="Sec7 domain"/>
    <n v="140"/>
    <s v=""/>
  </r>
  <r>
    <x v="1235"/>
    <s v="Q9H7Q0"/>
    <n v="291"/>
    <x v="1"/>
    <n v="70"/>
    <n v="255"/>
    <n v="1280"/>
    <s v="Sec7 domain"/>
    <n v="186"/>
    <s v=""/>
  </r>
  <r>
    <x v="1236"/>
    <s v="Q9LPC5"/>
    <n v="1750"/>
    <x v="2"/>
    <n v="1156"/>
    <n v="1241"/>
    <n v="393"/>
    <s v="Domain of unknown function (DUF1981)"/>
    <s v=""/>
    <s v=""/>
  </r>
  <r>
    <x v="1236"/>
    <s v="Q9LPC5"/>
    <n v="1750"/>
    <x v="0"/>
    <n v="333"/>
    <n v="493"/>
    <n v="737"/>
    <s v="Guanine nucleotide exchange factor in Golgi transport N-terminal"/>
    <s v=""/>
    <n v="161"/>
  </r>
  <r>
    <x v="1236"/>
    <s v="Q9LPC5"/>
    <n v="1750"/>
    <x v="1"/>
    <n v="605"/>
    <n v="790"/>
    <n v="1280"/>
    <s v="Sec7 domain"/>
    <n v="186"/>
    <s v=""/>
  </r>
  <r>
    <x v="1237"/>
    <s v="Q9LXK4"/>
    <n v="1669"/>
    <x v="2"/>
    <n v="1037"/>
    <n v="1117"/>
    <n v="393"/>
    <s v="Domain of unknown function (DUF1981)"/>
    <s v=""/>
    <s v=""/>
  </r>
  <r>
    <x v="1237"/>
    <s v="Q9LXK4"/>
    <n v="1669"/>
    <x v="18"/>
    <n v="269"/>
    <n v="293"/>
    <n v="9"/>
    <m/>
    <s v=""/>
    <s v=""/>
  </r>
  <r>
    <x v="1237"/>
    <s v="Q9LXK4"/>
    <n v="1669"/>
    <x v="0"/>
    <n v="329"/>
    <n v="495"/>
    <n v="737"/>
    <s v="Guanine nucleotide exchange factor in Golgi transport N-terminal"/>
    <s v=""/>
    <n v="167"/>
  </r>
  <r>
    <x v="1237"/>
    <s v="Q9LXK4"/>
    <n v="1669"/>
    <x v="1"/>
    <n v="564"/>
    <n v="659"/>
    <n v="1280"/>
    <s v="Sec7 domain"/>
    <n v="96"/>
    <s v=""/>
  </r>
  <r>
    <x v="1237"/>
    <s v="Q9LXK4"/>
    <n v="1669"/>
    <x v="1"/>
    <n v="655"/>
    <n v="726"/>
    <n v="1280"/>
    <s v="Sec7 domain"/>
    <n v="72"/>
    <s v=""/>
  </r>
  <r>
    <x v="1238"/>
    <s v="Q9LZX8"/>
    <n v="1793"/>
    <x v="2"/>
    <n v="1165"/>
    <n v="1250"/>
    <n v="393"/>
    <s v="Domain of unknown function (DUF1981)"/>
    <s v=""/>
    <s v=""/>
  </r>
  <r>
    <x v="1238"/>
    <s v="Q9LZX8"/>
    <n v="1793"/>
    <x v="0"/>
    <n v="342"/>
    <n v="505"/>
    <n v="737"/>
    <s v="Guanine nucleotide exchange factor in Golgi transport N-terminal"/>
    <s v=""/>
    <n v="164"/>
  </r>
  <r>
    <x v="1238"/>
    <s v="Q9LZX8"/>
    <n v="1793"/>
    <x v="1"/>
    <n v="614"/>
    <n v="799"/>
    <n v="1280"/>
    <s v="Sec7 domain"/>
    <n v="186"/>
    <s v=""/>
  </r>
  <r>
    <x v="1239"/>
    <s v="Q9NJQ4"/>
    <n v="1615"/>
    <x v="2"/>
    <n v="1050"/>
    <n v="1140"/>
    <n v="393"/>
    <s v="Domain of unknown function (DUF1981)"/>
    <s v=""/>
    <s v=""/>
  </r>
  <r>
    <x v="1239"/>
    <s v="Q9NJQ4"/>
    <n v="1615"/>
    <x v="0"/>
    <n v="324"/>
    <n v="486"/>
    <n v="737"/>
    <s v="Guanine nucleotide exchange factor in Golgi transport N-terminal"/>
    <s v=""/>
    <n v="163"/>
  </r>
  <r>
    <x v="1239"/>
    <s v="Q9NJQ4"/>
    <n v="1615"/>
    <x v="1"/>
    <n v="572"/>
    <n v="759"/>
    <n v="1280"/>
    <s v="Sec7 domain"/>
    <n v="188"/>
    <s v=""/>
  </r>
  <r>
    <x v="1240"/>
    <s v="Q9NUL6"/>
    <n v="201"/>
    <x v="1"/>
    <n v="1"/>
    <n v="50"/>
    <n v="1280"/>
    <s v="Sec7 domain"/>
    <n v="50"/>
    <s v=""/>
  </r>
  <r>
    <x v="1240"/>
    <s v="Q9NUL6"/>
    <n v="201"/>
    <x v="7"/>
    <n v="67"/>
    <n v="182"/>
    <n v="8137"/>
    <s v="PH domain"/>
    <s v=""/>
    <s v=""/>
  </r>
  <r>
    <x v="1241"/>
    <s v="Q9SZM0"/>
    <n v="1643"/>
    <x v="2"/>
    <n v="1040"/>
    <n v="1125"/>
    <n v="393"/>
    <s v="Domain of unknown function (DUF1981)"/>
    <s v=""/>
    <s v=""/>
  </r>
  <r>
    <x v="1241"/>
    <s v="Q9SZM0"/>
    <n v="1643"/>
    <x v="0"/>
    <n v="268"/>
    <n v="442"/>
    <n v="737"/>
    <s v="Guanine nucleotide exchange factor in Golgi transport N-terminal"/>
    <s v=""/>
    <n v="175"/>
  </r>
  <r>
    <x v="1241"/>
    <s v="Q9SZM0"/>
    <n v="1643"/>
    <x v="1"/>
    <n v="546"/>
    <n v="732"/>
    <n v="1280"/>
    <s v="Sec7 domain"/>
    <n v="187"/>
    <s v=""/>
  </r>
  <r>
    <x v="1242"/>
    <s v="Q9UB38"/>
    <n v="377"/>
    <x v="81"/>
    <n v="1"/>
    <n v="33"/>
    <n v="4"/>
    <m/>
    <s v=""/>
    <s v=""/>
  </r>
  <r>
    <x v="1242"/>
    <s v="Q9UB38"/>
    <n v="377"/>
    <x v="7"/>
    <n v="246"/>
    <n v="364"/>
    <n v="8137"/>
    <s v="PH domain"/>
    <s v=""/>
    <s v=""/>
  </r>
  <r>
    <x v="1242"/>
    <s v="Q9UB38"/>
    <n v="377"/>
    <x v="1"/>
    <n v="41"/>
    <n v="225"/>
    <n v="1280"/>
    <s v="Sec7 domain"/>
    <n v="185"/>
    <s v=""/>
  </r>
  <r>
    <x v="1243"/>
    <s v="Q9V9Q6"/>
    <n v="410"/>
    <x v="109"/>
    <n v="1"/>
    <n v="49"/>
    <n v="13"/>
    <m/>
    <s v=""/>
    <s v=""/>
  </r>
  <r>
    <x v="1243"/>
    <s v="Q9V9Q6"/>
    <n v="410"/>
    <x v="7"/>
    <n v="277"/>
    <n v="391"/>
    <n v="8137"/>
    <s v="PH domain"/>
    <s v=""/>
    <s v=""/>
  </r>
  <r>
    <x v="1243"/>
    <s v="Q9V9Q6"/>
    <n v="410"/>
    <x v="1"/>
    <n v="74"/>
    <n v="260"/>
    <n v="1280"/>
    <s v="Sec7 domain"/>
    <n v="187"/>
    <s v=""/>
  </r>
  <r>
    <x v="1244"/>
    <s v="Q9VJW1"/>
    <n v="1653"/>
    <x v="2"/>
    <n v="1079"/>
    <n v="1164"/>
    <n v="393"/>
    <s v="Domain of unknown function (DUF1981)"/>
    <s v=""/>
    <s v=""/>
  </r>
  <r>
    <x v="1244"/>
    <s v="Q9VJW1"/>
    <n v="1653"/>
    <x v="0"/>
    <n v="309"/>
    <n v="472"/>
    <n v="737"/>
    <s v="Guanine nucleotide exchange factor in Golgi transport N-terminal"/>
    <s v=""/>
    <n v="164"/>
  </r>
  <r>
    <x v="1244"/>
    <s v="Q9VJW1"/>
    <n v="1653"/>
    <x v="1"/>
    <n v="578"/>
    <n v="767"/>
    <n v="1280"/>
    <s v="Sec7 domain"/>
    <n v="190"/>
    <s v=""/>
  </r>
  <r>
    <x v="1245"/>
    <s v="Q9VP80"/>
    <n v="1325"/>
    <x v="113"/>
    <n v="1"/>
    <n v="125"/>
    <n v="8"/>
    <m/>
    <s v=""/>
    <s v=""/>
  </r>
  <r>
    <x v="1245"/>
    <s v="Q9VP80"/>
    <n v="1325"/>
    <x v="106"/>
    <n v="128"/>
    <n v="288"/>
    <n v="19"/>
    <m/>
    <s v=""/>
    <s v=""/>
  </r>
  <r>
    <x v="1245"/>
    <s v="Q9VP80"/>
    <n v="1325"/>
    <x v="98"/>
    <n v="380"/>
    <n v="644"/>
    <n v="31"/>
    <m/>
    <s v=""/>
    <s v=""/>
  </r>
  <r>
    <x v="1245"/>
    <s v="Q9VP80"/>
    <n v="1325"/>
    <x v="1"/>
    <n v="761"/>
    <n v="954"/>
    <n v="1280"/>
    <s v="Sec7 domain"/>
    <n v="194"/>
    <s v=""/>
  </r>
  <r>
    <x v="1245"/>
    <s v="Q9VP80"/>
    <n v="1325"/>
    <x v="17"/>
    <n v="962"/>
    <n v="1323"/>
    <n v="98"/>
    <m/>
    <s v=""/>
    <s v=""/>
  </r>
  <r>
    <x v="1246"/>
    <s v="Q9XTF0"/>
    <n v="1975"/>
    <x v="72"/>
    <n v="1731"/>
    <n v="1795"/>
    <n v="5"/>
    <m/>
    <s v=""/>
    <s v=""/>
  </r>
  <r>
    <x v="1246"/>
    <s v="Q9XTF0"/>
    <n v="1975"/>
    <x v="80"/>
    <n v="1797"/>
    <n v="1973"/>
    <n v="3"/>
    <m/>
    <s v=""/>
    <s v=""/>
  </r>
  <r>
    <x v="1246"/>
    <s v="Q9XTF0"/>
    <n v="1975"/>
    <x v="0"/>
    <n v="352"/>
    <n v="514"/>
    <n v="737"/>
    <s v="Guanine nucleotide exchange factor in Golgi transport N-terminal"/>
    <s v=""/>
    <n v="163"/>
  </r>
  <r>
    <x v="1246"/>
    <s v="Q9XTF0"/>
    <n v="1975"/>
    <x v="1"/>
    <n v="628"/>
    <n v="814"/>
    <n v="1280"/>
    <s v="Sec7 domain"/>
    <n v="187"/>
    <s v=""/>
  </r>
  <r>
    <x v="1247"/>
    <s v="Q9XWG5"/>
    <n v="1594"/>
    <x v="2"/>
    <n v="1021"/>
    <n v="1106"/>
    <n v="393"/>
    <s v="Domain of unknown function (DUF1981)"/>
    <s v=""/>
    <s v=""/>
  </r>
  <r>
    <x v="1247"/>
    <s v="Q9XWG5"/>
    <n v="1594"/>
    <x v="0"/>
    <n v="269"/>
    <n v="429"/>
    <n v="737"/>
    <s v="Guanine nucleotide exchange factor in Golgi transport N-terminal"/>
    <s v=""/>
    <n v="161"/>
  </r>
  <r>
    <x v="1247"/>
    <s v="Q9XWG5"/>
    <n v="1594"/>
    <x v="1"/>
    <n v="510"/>
    <n v="697"/>
    <n v="1280"/>
    <s v="Sec7 domain"/>
    <n v="188"/>
    <s v=""/>
  </r>
  <r>
    <x v="1248"/>
    <s v="Q9XWG7"/>
    <n v="816"/>
    <x v="23"/>
    <n v="1"/>
    <n v="316"/>
    <n v="7"/>
    <m/>
    <s v=""/>
    <s v=""/>
  </r>
  <r>
    <x v="1248"/>
    <s v="Q9XWG7"/>
    <n v="816"/>
    <x v="1"/>
    <n v="352"/>
    <n v="532"/>
    <n v="1280"/>
    <s v="Sec7 domain"/>
    <n v="181"/>
    <s v=""/>
  </r>
  <r>
    <x v="1248"/>
    <s v="Q9XWG7"/>
    <n v="816"/>
    <x v="7"/>
    <n v="569"/>
    <n v="679"/>
    <n v="8137"/>
    <s v="PH domain"/>
    <s v=""/>
    <s v=""/>
  </r>
  <r>
    <x v="1249"/>
    <s v="Q9ZDF5"/>
    <n v="462"/>
    <x v="64"/>
    <n v="281"/>
    <n v="461"/>
    <n v="22"/>
    <m/>
    <s v=""/>
    <s v=""/>
  </r>
  <r>
    <x v="1249"/>
    <s v="Q9ZDF5"/>
    <n v="462"/>
    <x v="1"/>
    <n v="3"/>
    <n v="194"/>
    <n v="1280"/>
    <s v="Sec7 domain"/>
    <n v="192"/>
    <s v=""/>
  </r>
  <r>
    <x v="1250"/>
    <s v="Q9UT02"/>
    <n v="1811"/>
    <x v="2"/>
    <n v="1247"/>
    <n v="1332"/>
    <n v="393"/>
    <s v="Domain of unknown function (DUF1981)"/>
    <s v=""/>
    <s v=""/>
  </r>
  <r>
    <x v="1250"/>
    <s v="Q9UT02"/>
    <n v="1811"/>
    <x v="0"/>
    <n v="369"/>
    <n v="544"/>
    <n v="737"/>
    <s v="Guanine nucleotide exchange factor in Golgi transport N-terminal"/>
    <s v=""/>
    <n v="176"/>
  </r>
  <r>
    <x v="1250"/>
    <s v="Q9UT02"/>
    <n v="1811"/>
    <x v="1"/>
    <n v="696"/>
    <n v="882"/>
    <n v="1280"/>
    <s v="Sec7 domain"/>
    <n v="187"/>
    <s v=""/>
  </r>
  <r>
    <x v="1251"/>
    <s v="Q9P7V5"/>
    <n v="1822"/>
    <x v="2"/>
    <n v="1247"/>
    <n v="1332"/>
    <n v="393"/>
    <s v="Domain of unknown function (DUF1981)"/>
    <s v=""/>
    <s v=""/>
  </r>
  <r>
    <x v="1251"/>
    <s v="Q9P7V5"/>
    <n v="1822"/>
    <x v="0"/>
    <n v="382"/>
    <n v="559"/>
    <n v="737"/>
    <s v="Guanine nucleotide exchange factor in Golgi transport N-terminal"/>
    <s v=""/>
    <n v="178"/>
  </r>
  <r>
    <x v="1251"/>
    <s v="Q9P7V5"/>
    <n v="1822"/>
    <x v="1"/>
    <n v="705"/>
    <n v="891"/>
    <n v="1280"/>
    <s v="Sec7 domain"/>
    <n v="187"/>
    <s v=""/>
  </r>
  <r>
    <x v="1252"/>
    <s v="O13817"/>
    <n v="1082"/>
    <x v="120"/>
    <n v="281"/>
    <n v="315"/>
    <n v="2"/>
    <m/>
    <s v=""/>
    <s v=""/>
  </r>
  <r>
    <x v="1252"/>
    <s v="O13817"/>
    <n v="1082"/>
    <x v="1"/>
    <n v="318"/>
    <n v="506"/>
    <n v="1280"/>
    <s v="Sec7 domain"/>
    <n v="189"/>
    <s v=""/>
  </r>
  <r>
    <x v="1252"/>
    <s v="O13817"/>
    <n v="1082"/>
    <x v="7"/>
    <n v="625"/>
    <n v="771"/>
    <n v="8137"/>
    <s v="PH domain"/>
    <s v=""/>
    <s v=""/>
  </r>
  <r>
    <x v="1253"/>
    <s v="P11075"/>
    <n v="2009"/>
    <x v="52"/>
    <n v="1"/>
    <n v="197"/>
    <n v="7"/>
    <m/>
    <s v=""/>
    <s v=""/>
  </r>
  <r>
    <x v="1253"/>
    <s v="P11075"/>
    <n v="2009"/>
    <x v="2"/>
    <n v="1368"/>
    <n v="1454"/>
    <n v="393"/>
    <s v="Domain of unknown function (DUF1981)"/>
    <s v=""/>
    <s v=""/>
  </r>
  <r>
    <x v="1253"/>
    <s v="P11075"/>
    <n v="2009"/>
    <x v="0"/>
    <n v="493"/>
    <n v="664"/>
    <n v="737"/>
    <s v="Guanine nucleotide exchange factor in Golgi transport N-terminal"/>
    <s v=""/>
    <n v="172"/>
  </r>
  <r>
    <x v="1253"/>
    <s v="P11075"/>
    <n v="2009"/>
    <x v="1"/>
    <n v="824"/>
    <n v="1010"/>
    <n v="1280"/>
    <s v="Sec7 domain"/>
    <n v="187"/>
    <s v=""/>
  </r>
  <r>
    <x v="1254"/>
    <s v="Q54KA7"/>
    <n v="986"/>
    <x v="5"/>
    <n v="39"/>
    <n v="133"/>
    <n v="64467"/>
    <s v="Ankyrin repeats (3 copies)"/>
    <s v=""/>
    <s v=""/>
  </r>
  <r>
    <x v="1254"/>
    <s v="Q54KA7"/>
    <n v="986"/>
    <x v="5"/>
    <n v="140"/>
    <n v="232"/>
    <n v="64467"/>
    <s v="Ankyrin repeats (3 copies)"/>
    <s v=""/>
    <s v=""/>
  </r>
  <r>
    <x v="1254"/>
    <s v="Q54KA7"/>
    <n v="986"/>
    <x v="5"/>
    <n v="195"/>
    <n v="265"/>
    <n v="64467"/>
    <s v="Ankyrin repeats (3 copies)"/>
    <s v=""/>
    <s v=""/>
  </r>
  <r>
    <x v="1254"/>
    <s v="Q54KA7"/>
    <n v="986"/>
    <x v="5"/>
    <n v="239"/>
    <n v="327"/>
    <n v="64467"/>
    <s v="Ankyrin repeats (3 copies)"/>
    <s v=""/>
    <s v=""/>
  </r>
  <r>
    <x v="1254"/>
    <s v="Q54KA7"/>
    <n v="986"/>
    <x v="5"/>
    <n v="324"/>
    <n v="398"/>
    <n v="64467"/>
    <s v="Ankyrin repeats (3 copies)"/>
    <s v=""/>
    <s v=""/>
  </r>
  <r>
    <x v="1254"/>
    <s v="Q54KA7"/>
    <n v="986"/>
    <x v="5"/>
    <n v="395"/>
    <n v="464"/>
    <n v="64467"/>
    <s v="Ankyrin repeats (3 copies)"/>
    <s v=""/>
    <s v=""/>
  </r>
  <r>
    <x v="1254"/>
    <s v="Q54KA7"/>
    <n v="986"/>
    <x v="6"/>
    <n v="453"/>
    <n v="507"/>
    <n v="3225"/>
    <s v="Ankyrin repeats (many copies)"/>
    <s v=""/>
    <s v=""/>
  </r>
  <r>
    <x v="1254"/>
    <s v="Q54KA7"/>
    <n v="986"/>
    <x v="5"/>
    <n v="462"/>
    <n v="530"/>
    <n v="64467"/>
    <s v="Ankyrin repeats (3 copies)"/>
    <s v=""/>
    <s v=""/>
  </r>
  <r>
    <x v="1254"/>
    <s v="Q54KA7"/>
    <n v="986"/>
    <x v="1"/>
    <n v="572"/>
    <n v="772"/>
    <n v="1280"/>
    <s v="Sec7 domain"/>
    <n v="201"/>
    <s v=""/>
  </r>
  <r>
    <x v="1254"/>
    <s v="Q54KA7"/>
    <n v="986"/>
    <x v="7"/>
    <n v="785"/>
    <n v="895"/>
    <n v="8137"/>
    <s v="PH domain"/>
    <s v=""/>
    <s v=""/>
  </r>
  <r>
    <x v="1254"/>
    <s v="Q54KA7"/>
    <n v="986"/>
    <x v="5"/>
    <n v="99"/>
    <n v="166"/>
    <n v="64467"/>
    <s v="Ankyrin repeats (3 copies)"/>
    <s v=""/>
    <s v=""/>
  </r>
  <r>
    <x v="1255"/>
    <s v="Q06836"/>
    <n v="1226"/>
    <x v="51"/>
    <n v="1"/>
    <n v="409"/>
    <n v="5"/>
    <m/>
    <s v=""/>
    <s v=""/>
  </r>
  <r>
    <x v="1255"/>
    <s v="Q06836"/>
    <n v="1226"/>
    <x v="1"/>
    <n v="410"/>
    <n v="622"/>
    <n v="1280"/>
    <s v="Sec7 domain"/>
    <n v="213"/>
    <s v=""/>
  </r>
  <r>
    <x v="1256"/>
    <s v="Q10491"/>
    <n v="928"/>
    <x v="233"/>
    <n v="1"/>
    <n v="221"/>
    <n v="2"/>
    <m/>
    <s v=""/>
    <s v=""/>
  </r>
  <r>
    <x v="1256"/>
    <s v="Q10491"/>
    <n v="928"/>
    <x v="1"/>
    <n v="222"/>
    <n v="422"/>
    <n v="1280"/>
    <s v="Sec7 domain"/>
    <n v="201"/>
    <s v=""/>
  </r>
  <r>
    <x v="1256"/>
    <s v="Q10491"/>
    <n v="928"/>
    <x v="7"/>
    <n v="549"/>
    <n v="677"/>
    <n v="8137"/>
    <s v="PH domain"/>
    <s v=""/>
    <s v=""/>
  </r>
  <r>
    <x v="1257"/>
    <s v="O13690"/>
    <n v="942"/>
    <x v="1"/>
    <n v="288"/>
    <n v="499"/>
    <n v="1280"/>
    <s v="Sec7 domain"/>
    <n v="212"/>
    <s v=""/>
  </r>
  <r>
    <x v="1257"/>
    <s v="O13690"/>
    <n v="942"/>
    <x v="119"/>
    <n v="501"/>
    <n v="669"/>
    <n v="2"/>
    <m/>
    <s v=""/>
    <s v=""/>
  </r>
  <r>
    <x v="1257"/>
    <s v="O13690"/>
    <n v="942"/>
    <x v="19"/>
    <n v="671"/>
    <n v="941"/>
    <n v="46"/>
    <m/>
    <s v=""/>
    <s v=""/>
  </r>
  <r>
    <x v="1258"/>
    <s v="Q75D04"/>
    <n v="707"/>
    <x v="1"/>
    <n v="119"/>
    <n v="302"/>
    <n v="1280"/>
    <s v="Sec7 domain"/>
    <n v="184"/>
    <s v=""/>
  </r>
  <r>
    <x v="1259"/>
    <s v="C5DE74"/>
    <n v="636"/>
    <x v="1"/>
    <n v="15"/>
    <n v="202"/>
    <n v="1280"/>
    <s v="Sec7 domain"/>
    <n v="188"/>
    <s v=""/>
  </r>
  <r>
    <x v="1259"/>
    <s v="C5DE74"/>
    <n v="636"/>
    <x v="19"/>
    <n v="453"/>
    <n v="496"/>
    <n v="46"/>
    <m/>
    <s v=""/>
    <s v=""/>
  </r>
  <r>
    <x v="1259"/>
    <s v="C5DE74"/>
    <n v="636"/>
    <x v="19"/>
    <n v="540"/>
    <n v="611"/>
    <n v="46"/>
    <m/>
    <s v=""/>
    <s v=""/>
  </r>
  <r>
    <x v="1260"/>
    <s v="A7TDT6"/>
    <n v="651"/>
    <x v="1"/>
    <n v="41"/>
    <n v="239"/>
    <n v="1280"/>
    <s v="Sec7 domain"/>
    <n v="199"/>
    <s v=""/>
  </r>
  <r>
    <x v="1261"/>
    <s v="B3LNJ6"/>
    <n v="687"/>
    <x v="1"/>
    <n v="60"/>
    <n v="266"/>
    <n v="1280"/>
    <s v="Sec7 domain"/>
    <n v="207"/>
    <s v=""/>
  </r>
  <r>
    <x v="1262"/>
    <s v="C7GNA4"/>
    <n v="687"/>
    <x v="1"/>
    <n v="60"/>
    <n v="266"/>
    <n v="1280"/>
    <s v="Sec7 domain"/>
    <n v="207"/>
    <s v=""/>
  </r>
  <r>
    <x v="1263"/>
    <s v="A6ZKN8"/>
    <n v="687"/>
    <x v="19"/>
    <n v="511"/>
    <n v="686"/>
    <n v="46"/>
    <m/>
    <s v=""/>
    <s v=""/>
  </r>
  <r>
    <x v="1263"/>
    <s v="A6ZKN8"/>
    <n v="687"/>
    <x v="1"/>
    <n v="60"/>
    <n v="266"/>
    <n v="1280"/>
    <s v="Sec7 domain"/>
    <n v="207"/>
    <s v=""/>
  </r>
  <r>
    <x v="1264"/>
    <s v="C8Z3N7"/>
    <n v="687"/>
    <x v="19"/>
    <n v="511"/>
    <n v="686"/>
    <n v="46"/>
    <m/>
    <s v=""/>
    <s v=""/>
  </r>
  <r>
    <x v="1264"/>
    <s v="C8Z3N7"/>
    <n v="687"/>
    <x v="1"/>
    <n v="60"/>
    <n v="266"/>
    <n v="1280"/>
    <s v="Sec7 domain"/>
    <n v="207"/>
    <s v=""/>
  </r>
  <r>
    <x v="1265"/>
    <s v="P34225"/>
    <n v="687"/>
    <x v="19"/>
    <n v="511"/>
    <n v="686"/>
    <n v="46"/>
    <m/>
    <s v=""/>
    <s v=""/>
  </r>
  <r>
    <x v="1265"/>
    <s v="P34225"/>
    <n v="687"/>
    <x v="1"/>
    <n v="60"/>
    <n v="266"/>
    <n v="1280"/>
    <s v="Sec7 domain"/>
    <n v="207"/>
    <s v=""/>
  </r>
  <r>
    <x v="1266"/>
    <s v="C5DQU9"/>
    <n v="833"/>
    <x v="1"/>
    <n v="198"/>
    <n v="412"/>
    <n v="1280"/>
    <s v="Sec7 domain"/>
    <n v="215"/>
    <s v=""/>
  </r>
  <r>
    <x v="1266"/>
    <s v="C5DQU9"/>
    <n v="833"/>
    <x v="19"/>
    <n v="476"/>
    <n v="510"/>
    <n v="46"/>
    <m/>
    <s v=""/>
    <s v=""/>
  </r>
  <r>
    <x v="1266"/>
    <s v="C5DQU9"/>
    <n v="833"/>
    <x v="19"/>
    <n v="654"/>
    <n v="712"/>
    <n v="46"/>
    <m/>
    <s v=""/>
    <s v=""/>
  </r>
  <r>
    <x v="1267"/>
    <s v="Q9P7R8"/>
    <n v="1462"/>
    <x v="0"/>
    <n v="281"/>
    <n v="424"/>
    <n v="737"/>
    <s v="Guanine nucleotide exchange factor in Golgi transport N-terminal"/>
    <s v=""/>
    <n v="144"/>
  </r>
  <r>
    <x v="1267"/>
    <s v="Q9P7R8"/>
    <n v="1462"/>
    <x v="1"/>
    <n v="545"/>
    <n v="732"/>
    <n v="1280"/>
    <s v="Sec7 domain"/>
    <n v="188"/>
    <s v=""/>
  </r>
  <r>
    <x v="1268"/>
    <m/>
    <m/>
    <x v="23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J4:N1274" firstHeaderRow="1" firstDataRow="2" firstDataCol="1"/>
  <pivotFields count="10">
    <pivotField axis="axisRow" showAll="0">
      <items count="12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3"/>
        <item x="1250"/>
        <item x="1251"/>
        <item x="1252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t="default"/>
      </items>
    </pivotField>
    <pivotField showAll="0"/>
    <pivotField showAll="0"/>
    <pivotField axis="axisCol" dataField="1" showAll="0">
      <items count="236">
        <item h="1" x="175"/>
        <item h="1" x="213"/>
        <item h="1" x="196"/>
        <item h="1" x="17"/>
        <item h="1" x="16"/>
        <item h="1" x="142"/>
        <item h="1" x="10"/>
        <item h="1" x="13"/>
        <item h="1" x="136"/>
        <item h="1" x="11"/>
        <item h="1" x="19"/>
        <item h="1" x="216"/>
        <item h="1" x="104"/>
        <item h="1" x="224"/>
        <item h="1" x="98"/>
        <item h="1" x="67"/>
        <item h="1" x="64"/>
        <item h="1" x="184"/>
        <item h="1" x="106"/>
        <item h="1" x="139"/>
        <item h="1" x="218"/>
        <item h="1" x="69"/>
        <item h="1" x="71"/>
        <item h="1" x="48"/>
        <item h="1" x="105"/>
        <item h="1" x="109"/>
        <item h="1" x="88"/>
        <item h="1" x="24"/>
        <item h="1" x="99"/>
        <item h="1" x="50"/>
        <item h="1" x="27"/>
        <item h="1" x="117"/>
        <item h="1" x="22"/>
        <item h="1" x="29"/>
        <item h="1" x="44"/>
        <item h="1" x="192"/>
        <item h="1" x="21"/>
        <item h="1" x="18"/>
        <item h="1" x="20"/>
        <item h="1" x="15"/>
        <item h="1" x="70"/>
        <item h="1" x="39"/>
        <item h="1" x="113"/>
        <item h="1" x="30"/>
        <item h="1" x="110"/>
        <item h="1" x="37"/>
        <item h="1" x="47"/>
        <item h="1" x="118"/>
        <item h="1" x="49"/>
        <item h="1" x="168"/>
        <item h="1" x="165"/>
        <item h="1" x="23"/>
        <item h="1" x="52"/>
        <item h="1" x="140"/>
        <item h="1" x="164"/>
        <item h="1" x="58"/>
        <item h="1" x="9"/>
        <item h="1" x="46"/>
        <item h="1" x="77"/>
        <item h="1" x="121"/>
        <item h="1" x="35"/>
        <item h="1" x="107"/>
        <item h="1" x="173"/>
        <item h="1" x="186"/>
        <item h="1" x="28"/>
        <item h="1" x="51"/>
        <item h="1" x="212"/>
        <item h="1" x="171"/>
        <item h="1" x="31"/>
        <item h="1" x="33"/>
        <item h="1" x="32"/>
        <item h="1" x="25"/>
        <item h="1" x="26"/>
        <item h="1" x="132"/>
        <item h="1" x="72"/>
        <item h="1" x="232"/>
        <item h="1" x="134"/>
        <item h="1" x="124"/>
        <item h="1" x="127"/>
        <item h="1" x="126"/>
        <item h="1" x="207"/>
        <item h="1" x="135"/>
        <item h="1" x="128"/>
        <item h="1" x="125"/>
        <item h="1" x="204"/>
        <item h="1" x="205"/>
        <item h="1" x="83"/>
        <item h="1" x="141"/>
        <item h="1" x="182"/>
        <item h="1" x="174"/>
        <item h="1" x="62"/>
        <item h="1" x="221"/>
        <item h="1" x="223"/>
        <item h="1" x="162"/>
        <item h="1" x="91"/>
        <item h="1" x="172"/>
        <item h="1" x="79"/>
        <item h="1" x="115"/>
        <item h="1" x="8"/>
        <item h="1" x="36"/>
        <item h="1" x="122"/>
        <item h="1" x="130"/>
        <item h="1" x="133"/>
        <item h="1" x="129"/>
        <item h="1" x="131"/>
        <item h="1" x="81"/>
        <item h="1" x="208"/>
        <item h="1" x="180"/>
        <item h="1" x="53"/>
        <item h="1" x="84"/>
        <item h="1" x="74"/>
        <item h="1" x="76"/>
        <item h="1" x="108"/>
        <item h="1" x="123"/>
        <item h="1" x="103"/>
        <item h="1" x="97"/>
        <item h="1" x="60"/>
        <item h="1" x="59"/>
        <item h="1" x="61"/>
        <item h="1" x="225"/>
        <item h="1" x="226"/>
        <item h="1" x="146"/>
        <item h="1" x="145"/>
        <item h="1" x="169"/>
        <item h="1" x="199"/>
        <item h="1" x="200"/>
        <item h="1" x="155"/>
        <item h="1" x="187"/>
        <item h="1" x="151"/>
        <item h="1" x="170"/>
        <item h="1" x="63"/>
        <item h="1" x="80"/>
        <item h="1" x="111"/>
        <item h="1" x="14"/>
        <item h="1" x="230"/>
        <item h="1" x="116"/>
        <item h="1" x="38"/>
        <item h="1" x="73"/>
        <item h="1" x="57"/>
        <item h="1" x="229"/>
        <item h="1" x="120"/>
        <item h="1" x="152"/>
        <item h="1" x="114"/>
        <item h="1" x="181"/>
        <item h="1" x="215"/>
        <item h="1" x="183"/>
        <item h="1" x="179"/>
        <item h="1" x="137"/>
        <item h="1" x="138"/>
        <item h="1" x="119"/>
        <item h="1" x="112"/>
        <item h="1" x="214"/>
        <item h="1" x="101"/>
        <item h="1" x="147"/>
        <item h="1" x="82"/>
        <item h="1" x="56"/>
        <item h="1" x="94"/>
        <item h="1" x="34"/>
        <item h="1" x="95"/>
        <item h="1" x="96"/>
        <item h="1" x="3"/>
        <item h="1" x="65"/>
        <item h="1" x="78"/>
        <item h="1" x="75"/>
        <item h="1" x="66"/>
        <item h="1" x="87"/>
        <item h="1" x="203"/>
        <item h="1" x="228"/>
        <item h="1" x="153"/>
        <item h="1" x="156"/>
        <item h="1" x="159"/>
        <item h="1" x="209"/>
        <item h="1" x="158"/>
        <item h="1" x="220"/>
        <item h="1" x="227"/>
        <item h="1" x="217"/>
        <item h="1" x="45"/>
        <item h="1" x="148"/>
        <item h="1" x="100"/>
        <item h="1" x="54"/>
        <item h="1" x="233"/>
        <item h="1" x="211"/>
        <item h="1" x="177"/>
        <item h="1" x="178"/>
        <item h="1" x="210"/>
        <item h="1" x="222"/>
        <item h="1" x="231"/>
        <item h="1" x="160"/>
        <item h="1" x="90"/>
        <item h="1" x="163"/>
        <item h="1" x="89"/>
        <item h="1" x="92"/>
        <item h="1" x="161"/>
        <item h="1" x="85"/>
        <item h="1" x="86"/>
        <item h="1" x="189"/>
        <item h="1" x="188"/>
        <item h="1" x="93"/>
        <item h="1" x="219"/>
        <item h="1" x="198"/>
        <item h="1" x="195"/>
        <item h="1" x="194"/>
        <item h="1" x="193"/>
        <item h="1" x="197"/>
        <item h="1" x="190"/>
        <item h="1" x="191"/>
        <item h="1" x="154"/>
        <item h="1" x="150"/>
        <item h="1" x="12"/>
        <item h="1" x="55"/>
        <item h="1" x="4"/>
        <item h="1" x="149"/>
        <item h="1" x="206"/>
        <item h="1" x="166"/>
        <item h="1" x="143"/>
        <item x="7"/>
        <item h="1" x="40"/>
        <item h="1" x="68"/>
        <item h="1" x="201"/>
        <item h="1" x="167"/>
        <item h="1" x="42"/>
        <item x="1"/>
        <item h="1" x="176"/>
        <item h="1" x="202"/>
        <item h="1" x="157"/>
        <item h="1" x="144"/>
        <item h="1" x="43"/>
        <item h="1" x="2"/>
        <item h="1" x="185"/>
        <item x="0"/>
        <item h="1" x="5"/>
        <item h="1" x="102"/>
        <item h="1" x="6"/>
        <item h="1" x="41"/>
        <item h="1" x="23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12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 t="grand">
      <x/>
    </i>
  </rowItems>
  <colFields count="1">
    <field x="3"/>
  </colFields>
  <colItems count="4">
    <i>
      <x v="215"/>
    </i>
    <i>
      <x v="221"/>
    </i>
    <i>
      <x v="229"/>
    </i>
    <i t="grand">
      <x/>
    </i>
  </colItems>
  <dataFields count="1">
    <dataField name="Количество по полю Pfam_AC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3622"/>
  <sheetViews>
    <sheetView topLeftCell="A3353" workbookViewId="0">
      <selection activeCell="L24" sqref="L24:L3601"/>
    </sheetView>
  </sheetViews>
  <sheetFormatPr defaultRowHeight="15"/>
  <cols>
    <col min="1" max="1" width="16.85546875" bestFit="1" customWidth="1"/>
    <col min="2" max="2" width="13.28515625" bestFit="1" customWidth="1"/>
    <col min="3" max="3" width="16.5703125" bestFit="1" customWidth="1"/>
    <col min="4" max="4" width="9.28515625" bestFit="1" customWidth="1"/>
    <col min="5" max="5" width="5.5703125" bestFit="1" customWidth="1"/>
    <col min="7" max="7" width="14.85546875" bestFit="1" customWidth="1"/>
    <col min="8" max="8" width="60.42578125" bestFit="1" customWidth="1"/>
    <col min="9" max="9" width="11" bestFit="1" customWidth="1"/>
  </cols>
  <sheetData>
    <row r="1" spans="1:12">
      <c r="A1" t="s">
        <v>1684</v>
      </c>
      <c r="B1" t="s">
        <v>1685</v>
      </c>
      <c r="C1" t="s">
        <v>1686</v>
      </c>
      <c r="D1" t="s">
        <v>1687</v>
      </c>
      <c r="E1" t="s">
        <v>1688</v>
      </c>
      <c r="F1" t="s">
        <v>1689</v>
      </c>
      <c r="G1" t="s">
        <v>1690</v>
      </c>
      <c r="H1" t="s">
        <v>1691</v>
      </c>
      <c r="I1" t="s">
        <v>737</v>
      </c>
      <c r="J1" t="s">
        <v>738</v>
      </c>
      <c r="L1" t="s">
        <v>248</v>
      </c>
    </row>
    <row r="2" spans="1:12" hidden="1">
      <c r="A2" t="s">
        <v>1692</v>
      </c>
      <c r="B2" t="s">
        <v>1693</v>
      </c>
      <c r="C2">
        <v>1454</v>
      </c>
      <c r="D2" t="s">
        <v>1694</v>
      </c>
      <c r="E2">
        <v>264</v>
      </c>
      <c r="F2">
        <v>391</v>
      </c>
      <c r="G2">
        <v>737</v>
      </c>
      <c r="H2" t="s">
        <v>1695</v>
      </c>
      <c r="I2" t="str">
        <f>IF(D2=$D$3, F2-E2+1, "")</f>
        <v/>
      </c>
      <c r="J2">
        <f>IF(D2=$D$2, F2-E2+1, "")</f>
        <v>128</v>
      </c>
    </row>
    <row r="3" spans="1:12" hidden="1">
      <c r="A3" t="s">
        <v>1692</v>
      </c>
      <c r="B3" t="s">
        <v>1693</v>
      </c>
      <c r="C3">
        <v>1454</v>
      </c>
      <c r="D3" t="s">
        <v>1696</v>
      </c>
      <c r="E3">
        <v>457</v>
      </c>
      <c r="F3">
        <v>637</v>
      </c>
      <c r="G3">
        <v>1280</v>
      </c>
      <c r="H3" t="s">
        <v>1697</v>
      </c>
      <c r="I3">
        <f t="shared" ref="I3:I66" si="0">IF(D3=$D$3, F3-E3+1, "")</f>
        <v>181</v>
      </c>
      <c r="J3" t="str">
        <f t="shared" ref="J3:J66" si="1">IF(D3=$D$2, F3-E3+1, "")</f>
        <v/>
      </c>
    </row>
    <row r="4" spans="1:12" hidden="1">
      <c r="A4" t="s">
        <v>1692</v>
      </c>
      <c r="B4" t="s">
        <v>1693</v>
      </c>
      <c r="C4">
        <v>1454</v>
      </c>
      <c r="D4" t="s">
        <v>1698</v>
      </c>
      <c r="E4">
        <v>889</v>
      </c>
      <c r="F4">
        <v>973</v>
      </c>
      <c r="G4">
        <v>393</v>
      </c>
      <c r="H4" t="s">
        <v>1699</v>
      </c>
      <c r="I4" t="str">
        <f t="shared" si="0"/>
        <v/>
      </c>
      <c r="J4" t="str">
        <f t="shared" si="1"/>
        <v/>
      </c>
    </row>
    <row r="5" spans="1:12" hidden="1">
      <c r="A5" t="s">
        <v>1700</v>
      </c>
      <c r="B5" t="s">
        <v>1701</v>
      </c>
      <c r="C5">
        <v>1141</v>
      </c>
      <c r="D5" t="s">
        <v>1698</v>
      </c>
      <c r="E5">
        <v>1027</v>
      </c>
      <c r="F5">
        <v>1108</v>
      </c>
      <c r="G5">
        <v>393</v>
      </c>
      <c r="H5" t="s">
        <v>1699</v>
      </c>
      <c r="I5" t="str">
        <f t="shared" si="0"/>
        <v/>
      </c>
      <c r="J5" t="str">
        <f t="shared" si="1"/>
        <v/>
      </c>
    </row>
    <row r="6" spans="1:12" hidden="1">
      <c r="A6" t="s">
        <v>1700</v>
      </c>
      <c r="B6" t="s">
        <v>1701</v>
      </c>
      <c r="C6">
        <v>1141</v>
      </c>
      <c r="D6" t="s">
        <v>1694</v>
      </c>
      <c r="E6">
        <v>324</v>
      </c>
      <c r="F6">
        <v>485</v>
      </c>
      <c r="G6">
        <v>737</v>
      </c>
      <c r="H6" t="s">
        <v>1695</v>
      </c>
      <c r="I6" t="str">
        <f t="shared" si="0"/>
        <v/>
      </c>
      <c r="J6">
        <f t="shared" si="1"/>
        <v>162</v>
      </c>
    </row>
    <row r="7" spans="1:12" hidden="1">
      <c r="A7" t="s">
        <v>1700</v>
      </c>
      <c r="B7" t="s">
        <v>1701</v>
      </c>
      <c r="C7">
        <v>1141</v>
      </c>
      <c r="D7" t="s">
        <v>1696</v>
      </c>
      <c r="E7">
        <v>571</v>
      </c>
      <c r="F7">
        <v>758</v>
      </c>
      <c r="G7">
        <v>1280</v>
      </c>
      <c r="H7" t="s">
        <v>1697</v>
      </c>
      <c r="I7">
        <f t="shared" si="0"/>
        <v>188</v>
      </c>
      <c r="J7" t="str">
        <f t="shared" si="1"/>
        <v/>
      </c>
    </row>
    <row r="8" spans="1:12" hidden="1">
      <c r="A8" t="s">
        <v>1702</v>
      </c>
      <c r="B8" t="s">
        <v>1703</v>
      </c>
      <c r="C8">
        <v>1165</v>
      </c>
      <c r="D8" t="s">
        <v>1704</v>
      </c>
      <c r="E8">
        <v>1</v>
      </c>
      <c r="F8">
        <v>326</v>
      </c>
      <c r="G8">
        <v>2</v>
      </c>
      <c r="I8" t="str">
        <f t="shared" si="0"/>
        <v/>
      </c>
      <c r="J8" t="str">
        <f t="shared" si="1"/>
        <v/>
      </c>
    </row>
    <row r="9" spans="1:12" hidden="1">
      <c r="A9" t="s">
        <v>1702</v>
      </c>
      <c r="B9" t="s">
        <v>1703</v>
      </c>
      <c r="C9">
        <v>1165</v>
      </c>
      <c r="D9" t="s">
        <v>1696</v>
      </c>
      <c r="E9">
        <v>339</v>
      </c>
      <c r="F9">
        <v>538</v>
      </c>
      <c r="G9">
        <v>1280</v>
      </c>
      <c r="H9" t="s">
        <v>1697</v>
      </c>
      <c r="I9">
        <f t="shared" si="0"/>
        <v>200</v>
      </c>
      <c r="J9" t="str">
        <f t="shared" si="1"/>
        <v/>
      </c>
    </row>
    <row r="10" spans="1:12" hidden="1">
      <c r="A10" t="s">
        <v>1705</v>
      </c>
      <c r="B10" t="s">
        <v>1706</v>
      </c>
      <c r="C10">
        <v>1603</v>
      </c>
      <c r="D10" t="s">
        <v>1698</v>
      </c>
      <c r="E10">
        <v>1049</v>
      </c>
      <c r="F10">
        <v>1139</v>
      </c>
      <c r="G10">
        <v>393</v>
      </c>
      <c r="H10" t="s">
        <v>1699</v>
      </c>
      <c r="I10" t="str">
        <f t="shared" si="0"/>
        <v/>
      </c>
      <c r="J10" t="str">
        <f t="shared" si="1"/>
        <v/>
      </c>
    </row>
    <row r="11" spans="1:12" hidden="1">
      <c r="A11" t="s">
        <v>1705</v>
      </c>
      <c r="B11" t="s">
        <v>1706</v>
      </c>
      <c r="C11">
        <v>1603</v>
      </c>
      <c r="D11" t="s">
        <v>1694</v>
      </c>
      <c r="E11">
        <v>324</v>
      </c>
      <c r="F11">
        <v>485</v>
      </c>
      <c r="G11">
        <v>737</v>
      </c>
      <c r="H11" t="s">
        <v>1695</v>
      </c>
      <c r="I11" t="str">
        <f t="shared" si="0"/>
        <v/>
      </c>
      <c r="J11">
        <f t="shared" si="1"/>
        <v>162</v>
      </c>
    </row>
    <row r="12" spans="1:12" hidden="1">
      <c r="A12" t="s">
        <v>1705</v>
      </c>
      <c r="B12" t="s">
        <v>1706</v>
      </c>
      <c r="C12">
        <v>1603</v>
      </c>
      <c r="D12" t="s">
        <v>1696</v>
      </c>
      <c r="E12">
        <v>571</v>
      </c>
      <c r="F12">
        <v>758</v>
      </c>
      <c r="G12">
        <v>1280</v>
      </c>
      <c r="H12" t="s">
        <v>1697</v>
      </c>
      <c r="I12">
        <f t="shared" si="0"/>
        <v>188</v>
      </c>
      <c r="J12" t="str">
        <f t="shared" si="1"/>
        <v/>
      </c>
    </row>
    <row r="13" spans="1:12" hidden="1">
      <c r="A13" t="s">
        <v>1707</v>
      </c>
      <c r="B13" t="s">
        <v>1708</v>
      </c>
      <c r="C13">
        <v>1473</v>
      </c>
      <c r="D13" t="s">
        <v>1694</v>
      </c>
      <c r="E13">
        <v>249</v>
      </c>
      <c r="F13">
        <v>394</v>
      </c>
      <c r="G13">
        <v>737</v>
      </c>
      <c r="H13" t="s">
        <v>1695</v>
      </c>
      <c r="I13" t="str">
        <f t="shared" si="0"/>
        <v/>
      </c>
      <c r="J13">
        <f t="shared" si="1"/>
        <v>146</v>
      </c>
    </row>
    <row r="14" spans="1:12" hidden="1">
      <c r="A14" t="s">
        <v>1707</v>
      </c>
      <c r="B14" t="s">
        <v>1708</v>
      </c>
      <c r="C14">
        <v>1473</v>
      </c>
      <c r="D14" t="s">
        <v>1696</v>
      </c>
      <c r="E14">
        <v>457</v>
      </c>
      <c r="F14">
        <v>646</v>
      </c>
      <c r="G14">
        <v>1280</v>
      </c>
      <c r="H14" t="s">
        <v>1697</v>
      </c>
      <c r="I14">
        <f t="shared" si="0"/>
        <v>190</v>
      </c>
      <c r="J14" t="str">
        <f t="shared" si="1"/>
        <v/>
      </c>
    </row>
    <row r="15" spans="1:12" hidden="1">
      <c r="A15" t="s">
        <v>1707</v>
      </c>
      <c r="B15" t="s">
        <v>1708</v>
      </c>
      <c r="C15">
        <v>1473</v>
      </c>
      <c r="D15" t="s">
        <v>1698</v>
      </c>
      <c r="E15">
        <v>898</v>
      </c>
      <c r="F15">
        <v>982</v>
      </c>
      <c r="G15">
        <v>393</v>
      </c>
      <c r="H15" t="s">
        <v>1699</v>
      </c>
      <c r="I15" t="str">
        <f t="shared" si="0"/>
        <v/>
      </c>
      <c r="J15" t="str">
        <f t="shared" si="1"/>
        <v/>
      </c>
    </row>
    <row r="16" spans="1:12" hidden="1">
      <c r="A16" t="s">
        <v>1709</v>
      </c>
      <c r="B16" t="s">
        <v>1710</v>
      </c>
      <c r="C16">
        <v>1531</v>
      </c>
      <c r="D16" t="s">
        <v>1698</v>
      </c>
      <c r="E16">
        <v>1002</v>
      </c>
      <c r="F16">
        <v>1086</v>
      </c>
      <c r="G16">
        <v>393</v>
      </c>
      <c r="H16" t="s">
        <v>1699</v>
      </c>
      <c r="I16" t="str">
        <f t="shared" si="0"/>
        <v/>
      </c>
      <c r="J16" t="str">
        <f t="shared" si="1"/>
        <v/>
      </c>
    </row>
    <row r="17" spans="1:12" hidden="1">
      <c r="A17" t="s">
        <v>1709</v>
      </c>
      <c r="B17" t="s">
        <v>1710</v>
      </c>
      <c r="C17">
        <v>1531</v>
      </c>
      <c r="D17" t="s">
        <v>1696</v>
      </c>
      <c r="E17">
        <v>549</v>
      </c>
      <c r="F17">
        <v>733</v>
      </c>
      <c r="G17">
        <v>1280</v>
      </c>
      <c r="H17" t="s">
        <v>1697</v>
      </c>
      <c r="I17">
        <f t="shared" si="0"/>
        <v>185</v>
      </c>
      <c r="J17" t="str">
        <f t="shared" si="1"/>
        <v/>
      </c>
    </row>
    <row r="18" spans="1:12" hidden="1">
      <c r="A18" t="s">
        <v>1711</v>
      </c>
      <c r="B18" t="s">
        <v>1712</v>
      </c>
      <c r="C18">
        <v>412</v>
      </c>
      <c r="D18" t="s">
        <v>1696</v>
      </c>
      <c r="E18">
        <v>109</v>
      </c>
      <c r="F18">
        <v>303</v>
      </c>
      <c r="G18">
        <v>1280</v>
      </c>
      <c r="H18" t="s">
        <v>1697</v>
      </c>
      <c r="I18">
        <f t="shared" si="0"/>
        <v>195</v>
      </c>
      <c r="J18" t="str">
        <f t="shared" si="1"/>
        <v/>
      </c>
    </row>
    <row r="19" spans="1:12" hidden="1">
      <c r="A19" t="s">
        <v>1711</v>
      </c>
      <c r="B19" t="s">
        <v>1712</v>
      </c>
      <c r="C19">
        <v>412</v>
      </c>
      <c r="D19" t="s">
        <v>1713</v>
      </c>
      <c r="E19">
        <v>8</v>
      </c>
      <c r="F19">
        <v>108</v>
      </c>
      <c r="G19">
        <v>2</v>
      </c>
      <c r="I19" t="str">
        <f t="shared" si="0"/>
        <v/>
      </c>
      <c r="J19" t="str">
        <f t="shared" si="1"/>
        <v/>
      </c>
    </row>
    <row r="20" spans="1:12" hidden="1">
      <c r="A20" t="s">
        <v>1714</v>
      </c>
      <c r="B20" t="s">
        <v>1715</v>
      </c>
      <c r="C20">
        <v>613</v>
      </c>
      <c r="D20" t="s">
        <v>1713</v>
      </c>
      <c r="E20">
        <v>191</v>
      </c>
      <c r="F20">
        <v>311</v>
      </c>
      <c r="G20">
        <v>2</v>
      </c>
      <c r="I20" t="str">
        <f t="shared" si="0"/>
        <v/>
      </c>
      <c r="J20" t="str">
        <f t="shared" si="1"/>
        <v/>
      </c>
    </row>
    <row r="21" spans="1:12" hidden="1">
      <c r="A21" t="s">
        <v>1714</v>
      </c>
      <c r="B21" t="s">
        <v>1715</v>
      </c>
      <c r="C21">
        <v>613</v>
      </c>
      <c r="D21" t="s">
        <v>1696</v>
      </c>
      <c r="E21">
        <v>314</v>
      </c>
      <c r="F21">
        <v>507</v>
      </c>
      <c r="G21">
        <v>1280</v>
      </c>
      <c r="H21" t="s">
        <v>1697</v>
      </c>
      <c r="I21">
        <f t="shared" si="0"/>
        <v>194</v>
      </c>
      <c r="J21" t="str">
        <f t="shared" si="1"/>
        <v/>
      </c>
    </row>
    <row r="22" spans="1:12" hidden="1">
      <c r="A22" t="s">
        <v>1714</v>
      </c>
      <c r="B22" t="s">
        <v>1715</v>
      </c>
      <c r="C22">
        <v>613</v>
      </c>
      <c r="D22" t="s">
        <v>1716</v>
      </c>
      <c r="E22">
        <v>59</v>
      </c>
      <c r="F22">
        <v>151</v>
      </c>
      <c r="G22">
        <v>64467</v>
      </c>
      <c r="H22" t="s">
        <v>1717</v>
      </c>
      <c r="I22" t="str">
        <f t="shared" si="0"/>
        <v/>
      </c>
      <c r="J22" t="str">
        <f t="shared" si="1"/>
        <v/>
      </c>
    </row>
    <row r="23" spans="1:12" hidden="1">
      <c r="A23" t="s">
        <v>1714</v>
      </c>
      <c r="B23" t="s">
        <v>1715</v>
      </c>
      <c r="C23">
        <v>613</v>
      </c>
      <c r="D23" t="s">
        <v>1718</v>
      </c>
      <c r="E23">
        <v>74</v>
      </c>
      <c r="F23">
        <v>128</v>
      </c>
      <c r="G23">
        <v>3225</v>
      </c>
      <c r="H23" t="s">
        <v>1719</v>
      </c>
      <c r="I23" t="str">
        <f t="shared" si="0"/>
        <v/>
      </c>
      <c r="J23" t="str">
        <f t="shared" si="1"/>
        <v/>
      </c>
    </row>
    <row r="24" spans="1:12">
      <c r="A24" t="s">
        <v>1720</v>
      </c>
      <c r="B24" t="s">
        <v>1721</v>
      </c>
      <c r="C24">
        <v>394</v>
      </c>
      <c r="D24" t="s">
        <v>1722</v>
      </c>
      <c r="E24">
        <v>260</v>
      </c>
      <c r="F24">
        <v>375</v>
      </c>
      <c r="G24">
        <v>8137</v>
      </c>
      <c r="H24" t="s">
        <v>1723</v>
      </c>
      <c r="I24" t="str">
        <f t="shared" si="0"/>
        <v/>
      </c>
      <c r="J24" t="str">
        <f t="shared" si="1"/>
        <v/>
      </c>
      <c r="L24">
        <f>F24-E24+1</f>
        <v>116</v>
      </c>
    </row>
    <row r="25" spans="1:12" hidden="1">
      <c r="A25" t="s">
        <v>1720</v>
      </c>
      <c r="B25" t="s">
        <v>1721</v>
      </c>
      <c r="C25">
        <v>394</v>
      </c>
      <c r="D25" t="s">
        <v>1696</v>
      </c>
      <c r="E25">
        <v>57</v>
      </c>
      <c r="F25">
        <v>243</v>
      </c>
      <c r="G25">
        <v>1280</v>
      </c>
      <c r="H25" t="s">
        <v>1697</v>
      </c>
      <c r="I25">
        <f t="shared" si="0"/>
        <v>187</v>
      </c>
      <c r="J25" t="str">
        <f t="shared" si="1"/>
        <v/>
      </c>
    </row>
    <row r="26" spans="1:12" hidden="1">
      <c r="A26" t="s">
        <v>1724</v>
      </c>
      <c r="B26" t="s">
        <v>1725</v>
      </c>
      <c r="C26">
        <v>1578</v>
      </c>
      <c r="D26" t="s">
        <v>1694</v>
      </c>
      <c r="E26">
        <v>347</v>
      </c>
      <c r="F26">
        <v>465</v>
      </c>
      <c r="G26">
        <v>737</v>
      </c>
      <c r="H26" t="s">
        <v>1695</v>
      </c>
      <c r="I26" t="str">
        <f t="shared" si="0"/>
        <v/>
      </c>
      <c r="J26">
        <f t="shared" si="1"/>
        <v>119</v>
      </c>
    </row>
    <row r="27" spans="1:12" hidden="1">
      <c r="A27" t="s">
        <v>1724</v>
      </c>
      <c r="B27" t="s">
        <v>1725</v>
      </c>
      <c r="C27">
        <v>1578</v>
      </c>
      <c r="D27" t="s">
        <v>1696</v>
      </c>
      <c r="E27">
        <v>613</v>
      </c>
      <c r="F27">
        <v>802</v>
      </c>
      <c r="G27">
        <v>1280</v>
      </c>
      <c r="H27" t="s">
        <v>1697</v>
      </c>
      <c r="I27">
        <f t="shared" si="0"/>
        <v>190</v>
      </c>
      <c r="J27" t="str">
        <f t="shared" si="1"/>
        <v/>
      </c>
    </row>
    <row r="28" spans="1:12" hidden="1">
      <c r="A28" t="s">
        <v>1726</v>
      </c>
      <c r="B28" t="s">
        <v>1727</v>
      </c>
      <c r="C28">
        <v>2002</v>
      </c>
      <c r="D28" t="s">
        <v>1698</v>
      </c>
      <c r="E28">
        <v>1350</v>
      </c>
      <c r="F28">
        <v>1435</v>
      </c>
      <c r="G28">
        <v>393</v>
      </c>
      <c r="H28" t="s">
        <v>1699</v>
      </c>
      <c r="I28" t="str">
        <f t="shared" si="0"/>
        <v/>
      </c>
      <c r="J28" t="str">
        <f t="shared" si="1"/>
        <v/>
      </c>
    </row>
    <row r="29" spans="1:12" hidden="1">
      <c r="A29" t="s">
        <v>1726</v>
      </c>
      <c r="B29" t="s">
        <v>1727</v>
      </c>
      <c r="C29">
        <v>2002</v>
      </c>
      <c r="D29" t="s">
        <v>1728</v>
      </c>
      <c r="E29">
        <v>1</v>
      </c>
      <c r="F29">
        <v>88</v>
      </c>
      <c r="G29">
        <v>4</v>
      </c>
      <c r="I29" t="str">
        <f t="shared" si="0"/>
        <v/>
      </c>
      <c r="J29" t="str">
        <f t="shared" si="1"/>
        <v/>
      </c>
    </row>
    <row r="30" spans="1:12" hidden="1">
      <c r="A30" t="s">
        <v>1726</v>
      </c>
      <c r="B30" t="s">
        <v>1727</v>
      </c>
      <c r="C30">
        <v>2002</v>
      </c>
      <c r="D30" t="s">
        <v>1694</v>
      </c>
      <c r="E30">
        <v>472</v>
      </c>
      <c r="F30">
        <v>650</v>
      </c>
      <c r="G30">
        <v>737</v>
      </c>
      <c r="H30" t="s">
        <v>1695</v>
      </c>
      <c r="I30" t="str">
        <f t="shared" si="0"/>
        <v/>
      </c>
      <c r="J30">
        <f t="shared" si="1"/>
        <v>179</v>
      </c>
    </row>
    <row r="31" spans="1:12" hidden="1">
      <c r="A31" t="s">
        <v>1726</v>
      </c>
      <c r="B31" t="s">
        <v>1727</v>
      </c>
      <c r="C31">
        <v>2002</v>
      </c>
      <c r="D31" t="s">
        <v>1696</v>
      </c>
      <c r="E31">
        <v>804</v>
      </c>
      <c r="F31">
        <v>991</v>
      </c>
      <c r="G31">
        <v>1280</v>
      </c>
      <c r="H31" t="s">
        <v>1697</v>
      </c>
      <c r="I31">
        <f t="shared" si="0"/>
        <v>188</v>
      </c>
      <c r="J31" t="str">
        <f t="shared" si="1"/>
        <v/>
      </c>
    </row>
    <row r="32" spans="1:12" hidden="1">
      <c r="A32" t="s">
        <v>1726</v>
      </c>
      <c r="B32" t="s">
        <v>1727</v>
      </c>
      <c r="C32">
        <v>2002</v>
      </c>
      <c r="D32" t="s">
        <v>1729</v>
      </c>
      <c r="E32">
        <v>90</v>
      </c>
      <c r="F32">
        <v>138</v>
      </c>
      <c r="G32">
        <v>6</v>
      </c>
      <c r="I32" t="str">
        <f t="shared" si="0"/>
        <v/>
      </c>
      <c r="J32" t="str">
        <f t="shared" si="1"/>
        <v/>
      </c>
    </row>
    <row r="33" spans="1:10" hidden="1">
      <c r="A33" t="s">
        <v>1730</v>
      </c>
      <c r="B33" t="s">
        <v>1731</v>
      </c>
      <c r="C33">
        <v>1495</v>
      </c>
      <c r="D33" t="s">
        <v>1732</v>
      </c>
      <c r="E33">
        <v>14</v>
      </c>
      <c r="F33">
        <v>367</v>
      </c>
      <c r="G33">
        <v>59</v>
      </c>
      <c r="I33" t="str">
        <f t="shared" si="0"/>
        <v/>
      </c>
      <c r="J33" t="str">
        <f t="shared" si="1"/>
        <v/>
      </c>
    </row>
    <row r="34" spans="1:10" hidden="1">
      <c r="A34" t="s">
        <v>1730</v>
      </c>
      <c r="B34" t="s">
        <v>1731</v>
      </c>
      <c r="C34">
        <v>1495</v>
      </c>
      <c r="D34" t="s">
        <v>1733</v>
      </c>
      <c r="E34">
        <v>368</v>
      </c>
      <c r="F34">
        <v>504</v>
      </c>
      <c r="G34">
        <v>47</v>
      </c>
      <c r="I34" t="str">
        <f t="shared" si="0"/>
        <v/>
      </c>
      <c r="J34" t="str">
        <f t="shared" si="1"/>
        <v/>
      </c>
    </row>
    <row r="35" spans="1:10" hidden="1">
      <c r="A35" t="s">
        <v>1730</v>
      </c>
      <c r="B35" t="s">
        <v>1731</v>
      </c>
      <c r="C35">
        <v>1495</v>
      </c>
      <c r="D35" t="s">
        <v>1696</v>
      </c>
      <c r="E35">
        <v>725</v>
      </c>
      <c r="F35">
        <v>918</v>
      </c>
      <c r="G35">
        <v>1280</v>
      </c>
      <c r="H35" t="s">
        <v>1697</v>
      </c>
      <c r="I35">
        <f t="shared" si="0"/>
        <v>194</v>
      </c>
      <c r="J35" t="str">
        <f t="shared" si="1"/>
        <v/>
      </c>
    </row>
    <row r="36" spans="1:10" hidden="1">
      <c r="A36" t="s">
        <v>1734</v>
      </c>
      <c r="B36" t="s">
        <v>1735</v>
      </c>
      <c r="C36">
        <v>1424</v>
      </c>
      <c r="D36" t="s">
        <v>1736</v>
      </c>
      <c r="E36">
        <v>1301</v>
      </c>
      <c r="F36">
        <v>1423</v>
      </c>
      <c r="G36">
        <v>2</v>
      </c>
      <c r="I36" t="str">
        <f t="shared" si="0"/>
        <v/>
      </c>
      <c r="J36" t="str">
        <f t="shared" si="1"/>
        <v/>
      </c>
    </row>
    <row r="37" spans="1:10" hidden="1">
      <c r="A37" t="s">
        <v>1734</v>
      </c>
      <c r="B37" t="s">
        <v>1735</v>
      </c>
      <c r="C37">
        <v>1424</v>
      </c>
      <c r="D37" t="s">
        <v>1737</v>
      </c>
      <c r="E37">
        <v>1</v>
      </c>
      <c r="F37">
        <v>396</v>
      </c>
      <c r="G37">
        <v>58</v>
      </c>
      <c r="I37" t="str">
        <f t="shared" si="0"/>
        <v/>
      </c>
      <c r="J37" t="str">
        <f t="shared" si="1"/>
        <v/>
      </c>
    </row>
    <row r="38" spans="1:10" hidden="1">
      <c r="A38" t="s">
        <v>1734</v>
      </c>
      <c r="B38" t="s">
        <v>1735</v>
      </c>
      <c r="C38">
        <v>1424</v>
      </c>
      <c r="D38" t="s">
        <v>1696</v>
      </c>
      <c r="E38">
        <v>441</v>
      </c>
      <c r="F38">
        <v>621</v>
      </c>
      <c r="G38">
        <v>1280</v>
      </c>
      <c r="H38" t="s">
        <v>1697</v>
      </c>
      <c r="I38">
        <f t="shared" si="0"/>
        <v>181</v>
      </c>
      <c r="J38" t="str">
        <f t="shared" si="1"/>
        <v/>
      </c>
    </row>
    <row r="39" spans="1:10" hidden="1">
      <c r="A39" t="s">
        <v>1738</v>
      </c>
      <c r="B39" t="s">
        <v>1739</v>
      </c>
      <c r="C39">
        <v>1467</v>
      </c>
      <c r="D39" t="s">
        <v>1733</v>
      </c>
      <c r="E39">
        <v>378</v>
      </c>
      <c r="F39">
        <v>513</v>
      </c>
      <c r="G39">
        <v>47</v>
      </c>
      <c r="I39" t="str">
        <f t="shared" si="0"/>
        <v/>
      </c>
      <c r="J39" t="str">
        <f t="shared" si="1"/>
        <v/>
      </c>
    </row>
    <row r="40" spans="1:10" hidden="1">
      <c r="A40" t="s">
        <v>1738</v>
      </c>
      <c r="B40" t="s">
        <v>1739</v>
      </c>
      <c r="C40">
        <v>1467</v>
      </c>
      <c r="D40" t="s">
        <v>1732</v>
      </c>
      <c r="E40">
        <v>60</v>
      </c>
      <c r="F40">
        <v>377</v>
      </c>
      <c r="G40">
        <v>59</v>
      </c>
      <c r="I40" t="str">
        <f t="shared" si="0"/>
        <v/>
      </c>
      <c r="J40" t="str">
        <f t="shared" si="1"/>
        <v/>
      </c>
    </row>
    <row r="41" spans="1:10" hidden="1">
      <c r="A41" t="s">
        <v>1738</v>
      </c>
      <c r="B41" t="s">
        <v>1739</v>
      </c>
      <c r="C41">
        <v>1467</v>
      </c>
      <c r="D41" t="s">
        <v>1696</v>
      </c>
      <c r="E41">
        <v>732</v>
      </c>
      <c r="F41">
        <v>893</v>
      </c>
      <c r="G41">
        <v>1280</v>
      </c>
      <c r="H41" t="s">
        <v>1697</v>
      </c>
      <c r="I41">
        <f t="shared" si="0"/>
        <v>162</v>
      </c>
      <c r="J41" t="str">
        <f t="shared" si="1"/>
        <v/>
      </c>
    </row>
    <row r="42" spans="1:10" hidden="1">
      <c r="A42" t="s">
        <v>1740</v>
      </c>
      <c r="B42" t="s">
        <v>1741</v>
      </c>
      <c r="C42">
        <v>2005</v>
      </c>
      <c r="D42" t="s">
        <v>1698</v>
      </c>
      <c r="E42">
        <v>1350</v>
      </c>
      <c r="F42">
        <v>1435</v>
      </c>
      <c r="G42">
        <v>393</v>
      </c>
      <c r="H42" t="s">
        <v>1699</v>
      </c>
      <c r="I42" t="str">
        <f t="shared" si="0"/>
        <v/>
      </c>
      <c r="J42" t="str">
        <f t="shared" si="1"/>
        <v/>
      </c>
    </row>
    <row r="43" spans="1:10" hidden="1">
      <c r="A43" t="s">
        <v>1740</v>
      </c>
      <c r="B43" t="s">
        <v>1741</v>
      </c>
      <c r="C43">
        <v>2005</v>
      </c>
      <c r="D43" t="s">
        <v>1728</v>
      </c>
      <c r="E43">
        <v>1</v>
      </c>
      <c r="F43">
        <v>89</v>
      </c>
      <c r="G43">
        <v>4</v>
      </c>
      <c r="I43" t="str">
        <f t="shared" si="0"/>
        <v/>
      </c>
      <c r="J43" t="str">
        <f t="shared" si="1"/>
        <v/>
      </c>
    </row>
    <row r="44" spans="1:10" hidden="1">
      <c r="A44" t="s">
        <v>1740</v>
      </c>
      <c r="B44" t="s">
        <v>1741</v>
      </c>
      <c r="C44">
        <v>2005</v>
      </c>
      <c r="D44" t="s">
        <v>1694</v>
      </c>
      <c r="E44">
        <v>471</v>
      </c>
      <c r="F44">
        <v>649</v>
      </c>
      <c r="G44">
        <v>737</v>
      </c>
      <c r="H44" t="s">
        <v>1695</v>
      </c>
      <c r="I44" t="str">
        <f t="shared" si="0"/>
        <v/>
      </c>
      <c r="J44">
        <f t="shared" si="1"/>
        <v>179</v>
      </c>
    </row>
    <row r="45" spans="1:10" hidden="1">
      <c r="A45" t="s">
        <v>1740</v>
      </c>
      <c r="B45" t="s">
        <v>1741</v>
      </c>
      <c r="C45">
        <v>2005</v>
      </c>
      <c r="D45" t="s">
        <v>1696</v>
      </c>
      <c r="E45">
        <v>803</v>
      </c>
      <c r="F45">
        <v>990</v>
      </c>
      <c r="G45">
        <v>1280</v>
      </c>
      <c r="H45" t="s">
        <v>1697</v>
      </c>
      <c r="I45">
        <f t="shared" si="0"/>
        <v>188</v>
      </c>
      <c r="J45" t="str">
        <f t="shared" si="1"/>
        <v/>
      </c>
    </row>
    <row r="46" spans="1:10" hidden="1">
      <c r="A46" t="s">
        <v>1740</v>
      </c>
      <c r="B46" t="s">
        <v>1741</v>
      </c>
      <c r="C46">
        <v>2005</v>
      </c>
      <c r="D46" t="s">
        <v>1729</v>
      </c>
      <c r="E46">
        <v>91</v>
      </c>
      <c r="F46">
        <v>139</v>
      </c>
      <c r="G46">
        <v>6</v>
      </c>
      <c r="I46" t="str">
        <f t="shared" si="0"/>
        <v/>
      </c>
      <c r="J46" t="str">
        <f t="shared" si="1"/>
        <v/>
      </c>
    </row>
    <row r="47" spans="1:10" hidden="1">
      <c r="A47" t="s">
        <v>1742</v>
      </c>
      <c r="B47" t="s">
        <v>1743</v>
      </c>
      <c r="C47">
        <v>1597</v>
      </c>
      <c r="D47" t="s">
        <v>1694</v>
      </c>
      <c r="E47">
        <v>346</v>
      </c>
      <c r="F47">
        <v>464</v>
      </c>
      <c r="G47">
        <v>737</v>
      </c>
      <c r="H47" t="s">
        <v>1695</v>
      </c>
      <c r="I47" t="str">
        <f t="shared" si="0"/>
        <v/>
      </c>
      <c r="J47">
        <f t="shared" si="1"/>
        <v>119</v>
      </c>
    </row>
    <row r="48" spans="1:10" hidden="1">
      <c r="A48" t="s">
        <v>1742</v>
      </c>
      <c r="B48" t="s">
        <v>1743</v>
      </c>
      <c r="C48">
        <v>1597</v>
      </c>
      <c r="D48" t="s">
        <v>1696</v>
      </c>
      <c r="E48">
        <v>612</v>
      </c>
      <c r="F48">
        <v>801</v>
      </c>
      <c r="G48">
        <v>1280</v>
      </c>
      <c r="H48" t="s">
        <v>1697</v>
      </c>
      <c r="I48">
        <f t="shared" si="0"/>
        <v>190</v>
      </c>
      <c r="J48" t="str">
        <f t="shared" si="1"/>
        <v/>
      </c>
    </row>
    <row r="49" spans="1:12" hidden="1">
      <c r="A49" t="s">
        <v>1744</v>
      </c>
      <c r="B49" t="s">
        <v>1745</v>
      </c>
      <c r="C49">
        <v>1420</v>
      </c>
      <c r="D49" t="s">
        <v>1736</v>
      </c>
      <c r="E49">
        <v>1371</v>
      </c>
      <c r="F49">
        <v>1418</v>
      </c>
      <c r="G49">
        <v>2</v>
      </c>
      <c r="I49" t="str">
        <f t="shared" si="0"/>
        <v/>
      </c>
      <c r="J49" t="str">
        <f t="shared" si="1"/>
        <v/>
      </c>
    </row>
    <row r="50" spans="1:12" hidden="1">
      <c r="A50" t="s">
        <v>1744</v>
      </c>
      <c r="B50" t="s">
        <v>1745</v>
      </c>
      <c r="C50">
        <v>1420</v>
      </c>
      <c r="D50" t="s">
        <v>1737</v>
      </c>
      <c r="E50">
        <v>1</v>
      </c>
      <c r="F50">
        <v>394</v>
      </c>
      <c r="G50">
        <v>58</v>
      </c>
      <c r="I50" t="str">
        <f t="shared" si="0"/>
        <v/>
      </c>
      <c r="J50" t="str">
        <f t="shared" si="1"/>
        <v/>
      </c>
    </row>
    <row r="51" spans="1:12" hidden="1">
      <c r="A51" t="s">
        <v>1744</v>
      </c>
      <c r="B51" t="s">
        <v>1745</v>
      </c>
      <c r="C51">
        <v>1420</v>
      </c>
      <c r="D51" t="s">
        <v>1696</v>
      </c>
      <c r="E51">
        <v>435</v>
      </c>
      <c r="F51">
        <v>619</v>
      </c>
      <c r="G51">
        <v>1280</v>
      </c>
      <c r="H51" t="s">
        <v>1697</v>
      </c>
      <c r="I51">
        <f t="shared" si="0"/>
        <v>185</v>
      </c>
      <c r="J51" t="str">
        <f t="shared" si="1"/>
        <v/>
      </c>
    </row>
    <row r="52" spans="1:12" hidden="1">
      <c r="A52" t="s">
        <v>1746</v>
      </c>
      <c r="B52" t="s">
        <v>1747</v>
      </c>
      <c r="C52">
        <v>1983</v>
      </c>
      <c r="D52" t="s">
        <v>1694</v>
      </c>
      <c r="E52">
        <v>361</v>
      </c>
      <c r="F52">
        <v>518</v>
      </c>
      <c r="G52">
        <v>737</v>
      </c>
      <c r="H52" t="s">
        <v>1695</v>
      </c>
      <c r="I52" t="str">
        <f t="shared" si="0"/>
        <v/>
      </c>
      <c r="J52">
        <f t="shared" si="1"/>
        <v>158</v>
      </c>
    </row>
    <row r="53" spans="1:12" hidden="1">
      <c r="A53" t="s">
        <v>1746</v>
      </c>
      <c r="B53" t="s">
        <v>1747</v>
      </c>
      <c r="C53">
        <v>1983</v>
      </c>
      <c r="D53" t="s">
        <v>1696</v>
      </c>
      <c r="E53">
        <v>640</v>
      </c>
      <c r="F53">
        <v>830</v>
      </c>
      <c r="G53">
        <v>1280</v>
      </c>
      <c r="H53" t="s">
        <v>1697</v>
      </c>
      <c r="I53">
        <f t="shared" si="0"/>
        <v>191</v>
      </c>
      <c r="J53" t="str">
        <f t="shared" si="1"/>
        <v/>
      </c>
    </row>
    <row r="54" spans="1:12" hidden="1">
      <c r="A54" t="s">
        <v>1748</v>
      </c>
      <c r="B54" t="s">
        <v>1749</v>
      </c>
      <c r="C54">
        <v>1740</v>
      </c>
      <c r="D54" t="s">
        <v>1694</v>
      </c>
      <c r="E54">
        <v>361</v>
      </c>
      <c r="F54">
        <v>560</v>
      </c>
      <c r="G54">
        <v>737</v>
      </c>
      <c r="H54" t="s">
        <v>1695</v>
      </c>
      <c r="I54" t="str">
        <f t="shared" si="0"/>
        <v/>
      </c>
      <c r="J54">
        <f t="shared" si="1"/>
        <v>200</v>
      </c>
    </row>
    <row r="55" spans="1:12" hidden="1">
      <c r="A55" t="s">
        <v>1748</v>
      </c>
      <c r="B55" t="s">
        <v>1749</v>
      </c>
      <c r="C55">
        <v>1740</v>
      </c>
      <c r="D55" t="s">
        <v>1696</v>
      </c>
      <c r="E55">
        <v>640</v>
      </c>
      <c r="F55">
        <v>830</v>
      </c>
      <c r="G55">
        <v>1280</v>
      </c>
      <c r="H55" t="s">
        <v>1697</v>
      </c>
      <c r="I55">
        <f t="shared" si="0"/>
        <v>191</v>
      </c>
      <c r="J55" t="str">
        <f t="shared" si="1"/>
        <v/>
      </c>
    </row>
    <row r="56" spans="1:12">
      <c r="A56" t="s">
        <v>1750</v>
      </c>
      <c r="B56" t="s">
        <v>1751</v>
      </c>
      <c r="C56">
        <v>460</v>
      </c>
      <c r="D56" t="s">
        <v>1722</v>
      </c>
      <c r="E56">
        <v>275</v>
      </c>
      <c r="F56">
        <v>390</v>
      </c>
      <c r="G56">
        <v>8137</v>
      </c>
      <c r="H56" t="s">
        <v>1723</v>
      </c>
      <c r="I56" t="str">
        <f t="shared" si="0"/>
        <v/>
      </c>
      <c r="J56" t="str">
        <f t="shared" si="1"/>
        <v/>
      </c>
      <c r="L56">
        <f>F56-E56+1</f>
        <v>116</v>
      </c>
    </row>
    <row r="57" spans="1:12" hidden="1">
      <c r="A57" t="s">
        <v>1750</v>
      </c>
      <c r="B57" t="s">
        <v>1751</v>
      </c>
      <c r="C57">
        <v>460</v>
      </c>
      <c r="D57" t="s">
        <v>1696</v>
      </c>
      <c r="E57">
        <v>71</v>
      </c>
      <c r="F57">
        <v>258</v>
      </c>
      <c r="G57">
        <v>1280</v>
      </c>
      <c r="H57" t="s">
        <v>1697</v>
      </c>
      <c r="I57">
        <f t="shared" si="0"/>
        <v>188</v>
      </c>
      <c r="J57" t="str">
        <f t="shared" si="1"/>
        <v/>
      </c>
    </row>
    <row r="58" spans="1:12" hidden="1">
      <c r="A58" t="s">
        <v>1752</v>
      </c>
      <c r="B58" t="s">
        <v>1753</v>
      </c>
      <c r="C58">
        <v>1792</v>
      </c>
      <c r="D58" t="s">
        <v>1698</v>
      </c>
      <c r="E58">
        <v>1173</v>
      </c>
      <c r="F58">
        <v>1259</v>
      </c>
      <c r="G58">
        <v>393</v>
      </c>
      <c r="H58" t="s">
        <v>1699</v>
      </c>
      <c r="I58" t="str">
        <f t="shared" si="0"/>
        <v/>
      </c>
      <c r="J58" t="str">
        <f t="shared" si="1"/>
        <v/>
      </c>
    </row>
    <row r="59" spans="1:12" hidden="1">
      <c r="A59" t="s">
        <v>1752</v>
      </c>
      <c r="B59" t="s">
        <v>1753</v>
      </c>
      <c r="C59">
        <v>1792</v>
      </c>
      <c r="D59" t="s">
        <v>1694</v>
      </c>
      <c r="E59">
        <v>374</v>
      </c>
      <c r="F59">
        <v>537</v>
      </c>
      <c r="G59">
        <v>737</v>
      </c>
      <c r="H59" t="s">
        <v>1695</v>
      </c>
      <c r="I59" t="str">
        <f t="shared" si="0"/>
        <v/>
      </c>
      <c r="J59">
        <f t="shared" si="1"/>
        <v>164</v>
      </c>
    </row>
    <row r="60" spans="1:12" hidden="1">
      <c r="A60" t="s">
        <v>1752</v>
      </c>
      <c r="B60" t="s">
        <v>1753</v>
      </c>
      <c r="C60">
        <v>1792</v>
      </c>
      <c r="D60" t="s">
        <v>1696</v>
      </c>
      <c r="E60">
        <v>647</v>
      </c>
      <c r="F60">
        <v>834</v>
      </c>
      <c r="G60">
        <v>1280</v>
      </c>
      <c r="H60" t="s">
        <v>1697</v>
      </c>
      <c r="I60">
        <f t="shared" si="0"/>
        <v>188</v>
      </c>
      <c r="J60" t="str">
        <f t="shared" si="1"/>
        <v/>
      </c>
    </row>
    <row r="61" spans="1:12" hidden="1">
      <c r="A61" t="s">
        <v>1754</v>
      </c>
      <c r="B61" t="s">
        <v>1755</v>
      </c>
      <c r="C61">
        <v>364</v>
      </c>
      <c r="D61" t="s">
        <v>1696</v>
      </c>
      <c r="E61">
        <v>20</v>
      </c>
      <c r="F61">
        <v>209</v>
      </c>
      <c r="G61">
        <v>1280</v>
      </c>
      <c r="H61" t="s">
        <v>1697</v>
      </c>
      <c r="I61">
        <f t="shared" si="0"/>
        <v>190</v>
      </c>
      <c r="J61" t="str">
        <f t="shared" si="1"/>
        <v/>
      </c>
    </row>
    <row r="62" spans="1:12">
      <c r="A62" t="s">
        <v>1754</v>
      </c>
      <c r="B62" t="s">
        <v>1755</v>
      </c>
      <c r="C62">
        <v>364</v>
      </c>
      <c r="D62" t="s">
        <v>1722</v>
      </c>
      <c r="E62">
        <v>226</v>
      </c>
      <c r="F62">
        <v>341</v>
      </c>
      <c r="G62">
        <v>8137</v>
      </c>
      <c r="H62" t="s">
        <v>1723</v>
      </c>
      <c r="I62" t="str">
        <f t="shared" si="0"/>
        <v/>
      </c>
      <c r="J62" t="str">
        <f t="shared" si="1"/>
        <v/>
      </c>
      <c r="L62">
        <f>F62-E62+1</f>
        <v>116</v>
      </c>
    </row>
    <row r="63" spans="1:12" hidden="1">
      <c r="A63" t="s">
        <v>1756</v>
      </c>
      <c r="B63" t="s">
        <v>1757</v>
      </c>
      <c r="C63">
        <v>363</v>
      </c>
      <c r="D63" t="s">
        <v>1696</v>
      </c>
      <c r="E63">
        <v>32</v>
      </c>
      <c r="F63">
        <v>216</v>
      </c>
      <c r="G63">
        <v>1280</v>
      </c>
      <c r="H63" t="s">
        <v>1697</v>
      </c>
      <c r="I63">
        <f t="shared" si="0"/>
        <v>185</v>
      </c>
      <c r="J63" t="str">
        <f t="shared" si="1"/>
        <v/>
      </c>
    </row>
    <row r="64" spans="1:12" hidden="1">
      <c r="A64" t="s">
        <v>1758</v>
      </c>
      <c r="B64" t="s">
        <v>1759</v>
      </c>
      <c r="C64">
        <v>1075</v>
      </c>
      <c r="D64" t="s">
        <v>1696</v>
      </c>
      <c r="E64">
        <v>353</v>
      </c>
      <c r="F64">
        <v>544</v>
      </c>
      <c r="G64">
        <v>1280</v>
      </c>
      <c r="H64" t="s">
        <v>1697</v>
      </c>
      <c r="I64">
        <f t="shared" si="0"/>
        <v>192</v>
      </c>
      <c r="J64" t="str">
        <f t="shared" si="1"/>
        <v/>
      </c>
    </row>
    <row r="65" spans="1:12" hidden="1">
      <c r="A65" t="s">
        <v>1760</v>
      </c>
      <c r="B65" t="s">
        <v>1761</v>
      </c>
      <c r="C65">
        <v>343</v>
      </c>
      <c r="D65" t="s">
        <v>1696</v>
      </c>
      <c r="E65">
        <v>28</v>
      </c>
      <c r="F65">
        <v>207</v>
      </c>
      <c r="G65">
        <v>1280</v>
      </c>
      <c r="H65" t="s">
        <v>1697</v>
      </c>
      <c r="I65">
        <f t="shared" si="0"/>
        <v>180</v>
      </c>
      <c r="J65" t="str">
        <f t="shared" si="1"/>
        <v/>
      </c>
    </row>
    <row r="66" spans="1:12" hidden="1">
      <c r="A66" t="s">
        <v>1762</v>
      </c>
      <c r="B66" t="s">
        <v>1763</v>
      </c>
      <c r="C66">
        <v>1240</v>
      </c>
      <c r="D66" t="s">
        <v>1696</v>
      </c>
      <c r="E66">
        <v>385</v>
      </c>
      <c r="F66">
        <v>567</v>
      </c>
      <c r="G66">
        <v>1280</v>
      </c>
      <c r="H66" t="s">
        <v>1697</v>
      </c>
      <c r="I66">
        <f t="shared" si="0"/>
        <v>183</v>
      </c>
      <c r="J66" t="str">
        <f t="shared" si="1"/>
        <v/>
      </c>
    </row>
    <row r="67" spans="1:12" hidden="1">
      <c r="A67" t="s">
        <v>1762</v>
      </c>
      <c r="B67" t="s">
        <v>1763</v>
      </c>
      <c r="C67">
        <v>1240</v>
      </c>
      <c r="D67" t="s">
        <v>1698</v>
      </c>
      <c r="E67">
        <v>841</v>
      </c>
      <c r="F67">
        <v>915</v>
      </c>
      <c r="G67">
        <v>393</v>
      </c>
      <c r="H67" t="s">
        <v>1699</v>
      </c>
      <c r="I67" t="str">
        <f t="shared" ref="I67:I130" si="2">IF(D67=$D$3, F67-E67+1, "")</f>
        <v/>
      </c>
      <c r="J67" t="str">
        <f t="shared" ref="J67:J130" si="3">IF(D67=$D$2, F67-E67+1, "")</f>
        <v/>
      </c>
    </row>
    <row r="68" spans="1:12" hidden="1">
      <c r="A68" t="s">
        <v>1764</v>
      </c>
      <c r="B68" t="s">
        <v>1765</v>
      </c>
      <c r="C68">
        <v>1011</v>
      </c>
      <c r="D68" t="s">
        <v>1694</v>
      </c>
      <c r="E68">
        <v>221</v>
      </c>
      <c r="F68">
        <v>362</v>
      </c>
      <c r="G68">
        <v>737</v>
      </c>
      <c r="H68" t="s">
        <v>1695</v>
      </c>
      <c r="I68" t="str">
        <f t="shared" si="2"/>
        <v/>
      </c>
      <c r="J68">
        <f t="shared" si="3"/>
        <v>142</v>
      </c>
    </row>
    <row r="69" spans="1:12" hidden="1">
      <c r="A69" t="s">
        <v>1764</v>
      </c>
      <c r="B69" t="s">
        <v>1765</v>
      </c>
      <c r="C69">
        <v>1011</v>
      </c>
      <c r="D69" t="s">
        <v>1696</v>
      </c>
      <c r="E69">
        <v>425</v>
      </c>
      <c r="F69">
        <v>608</v>
      </c>
      <c r="G69">
        <v>1280</v>
      </c>
      <c r="H69" t="s">
        <v>1697</v>
      </c>
      <c r="I69">
        <f t="shared" si="2"/>
        <v>184</v>
      </c>
      <c r="J69" t="str">
        <f t="shared" si="3"/>
        <v/>
      </c>
    </row>
    <row r="70" spans="1:12" hidden="1">
      <c r="A70" t="s">
        <v>1764</v>
      </c>
      <c r="B70" t="s">
        <v>1765</v>
      </c>
      <c r="C70">
        <v>1011</v>
      </c>
      <c r="D70" t="s">
        <v>1698</v>
      </c>
      <c r="E70">
        <v>876</v>
      </c>
      <c r="F70">
        <v>960</v>
      </c>
      <c r="G70">
        <v>393</v>
      </c>
      <c r="H70" t="s">
        <v>1699</v>
      </c>
      <c r="I70" t="str">
        <f t="shared" si="2"/>
        <v/>
      </c>
      <c r="J70" t="str">
        <f t="shared" si="3"/>
        <v/>
      </c>
    </row>
    <row r="71" spans="1:12" hidden="1">
      <c r="A71" t="s">
        <v>1766</v>
      </c>
      <c r="B71" t="s">
        <v>1767</v>
      </c>
      <c r="C71">
        <v>1305</v>
      </c>
      <c r="D71" t="s">
        <v>1768</v>
      </c>
      <c r="E71">
        <v>1041</v>
      </c>
      <c r="F71">
        <v>1189</v>
      </c>
      <c r="G71">
        <v>3</v>
      </c>
      <c r="I71" t="str">
        <f t="shared" si="2"/>
        <v/>
      </c>
      <c r="J71" t="str">
        <f t="shared" si="3"/>
        <v/>
      </c>
    </row>
    <row r="72" spans="1:12" hidden="1">
      <c r="A72" t="s">
        <v>1766</v>
      </c>
      <c r="B72" t="s">
        <v>1767</v>
      </c>
      <c r="C72">
        <v>1305</v>
      </c>
      <c r="D72" t="s">
        <v>1694</v>
      </c>
      <c r="E72">
        <v>236</v>
      </c>
      <c r="F72">
        <v>386</v>
      </c>
      <c r="G72">
        <v>737</v>
      </c>
      <c r="H72" t="s">
        <v>1695</v>
      </c>
      <c r="I72" t="str">
        <f t="shared" si="2"/>
        <v/>
      </c>
      <c r="J72">
        <f t="shared" si="3"/>
        <v>151</v>
      </c>
    </row>
    <row r="73" spans="1:12" hidden="1">
      <c r="A73" t="s">
        <v>1766</v>
      </c>
      <c r="B73" t="s">
        <v>1767</v>
      </c>
      <c r="C73">
        <v>1305</v>
      </c>
      <c r="D73" t="s">
        <v>1696</v>
      </c>
      <c r="E73">
        <v>445</v>
      </c>
      <c r="F73">
        <v>630</v>
      </c>
      <c r="G73">
        <v>1280</v>
      </c>
      <c r="H73" t="s">
        <v>1697</v>
      </c>
      <c r="I73">
        <f t="shared" si="2"/>
        <v>186</v>
      </c>
      <c r="J73" t="str">
        <f t="shared" si="3"/>
        <v/>
      </c>
    </row>
    <row r="74" spans="1:12" hidden="1">
      <c r="A74" t="s">
        <v>1766</v>
      </c>
      <c r="B74" t="s">
        <v>1767</v>
      </c>
      <c r="C74">
        <v>1305</v>
      </c>
      <c r="D74" t="s">
        <v>1698</v>
      </c>
      <c r="E74">
        <v>901</v>
      </c>
      <c r="F74">
        <v>985</v>
      </c>
      <c r="G74">
        <v>393</v>
      </c>
      <c r="H74" t="s">
        <v>1699</v>
      </c>
      <c r="I74" t="str">
        <f t="shared" si="2"/>
        <v/>
      </c>
      <c r="J74" t="str">
        <f t="shared" si="3"/>
        <v/>
      </c>
    </row>
    <row r="75" spans="1:12" hidden="1">
      <c r="A75" t="s">
        <v>1769</v>
      </c>
      <c r="B75" t="s">
        <v>1770</v>
      </c>
      <c r="C75">
        <v>1086</v>
      </c>
      <c r="D75" t="s">
        <v>1696</v>
      </c>
      <c r="E75">
        <v>410</v>
      </c>
      <c r="F75">
        <v>584</v>
      </c>
      <c r="G75">
        <v>1280</v>
      </c>
      <c r="H75" t="s">
        <v>1697</v>
      </c>
      <c r="I75">
        <f t="shared" si="2"/>
        <v>175</v>
      </c>
      <c r="J75" t="str">
        <f t="shared" si="3"/>
        <v/>
      </c>
    </row>
    <row r="76" spans="1:12" hidden="1">
      <c r="A76" t="s">
        <v>1769</v>
      </c>
      <c r="B76" t="s">
        <v>1770</v>
      </c>
      <c r="C76">
        <v>1086</v>
      </c>
      <c r="D76" t="s">
        <v>1768</v>
      </c>
      <c r="E76">
        <v>941</v>
      </c>
      <c r="F76">
        <v>1085</v>
      </c>
      <c r="G76">
        <v>3</v>
      </c>
      <c r="I76" t="str">
        <f t="shared" si="2"/>
        <v/>
      </c>
      <c r="J76" t="str">
        <f t="shared" si="3"/>
        <v/>
      </c>
    </row>
    <row r="77" spans="1:12" hidden="1">
      <c r="A77" t="s">
        <v>1771</v>
      </c>
      <c r="B77" t="s">
        <v>1772</v>
      </c>
      <c r="C77">
        <v>533</v>
      </c>
      <c r="D77" t="s">
        <v>1696</v>
      </c>
      <c r="E77">
        <v>12</v>
      </c>
      <c r="F77">
        <v>195</v>
      </c>
      <c r="G77">
        <v>1280</v>
      </c>
      <c r="H77" t="s">
        <v>1697</v>
      </c>
      <c r="I77">
        <f t="shared" si="2"/>
        <v>184</v>
      </c>
      <c r="J77" t="str">
        <f t="shared" si="3"/>
        <v/>
      </c>
    </row>
    <row r="78" spans="1:12">
      <c r="A78" t="s">
        <v>1771</v>
      </c>
      <c r="B78" t="s">
        <v>1772</v>
      </c>
      <c r="C78">
        <v>533</v>
      </c>
      <c r="D78" t="s">
        <v>1722</v>
      </c>
      <c r="E78">
        <v>211</v>
      </c>
      <c r="F78">
        <v>323</v>
      </c>
      <c r="G78">
        <v>8137</v>
      </c>
      <c r="H78" t="s">
        <v>1723</v>
      </c>
      <c r="I78" t="str">
        <f t="shared" si="2"/>
        <v/>
      </c>
      <c r="J78" t="str">
        <f t="shared" si="3"/>
        <v/>
      </c>
      <c r="L78">
        <f>F78-E78+1</f>
        <v>113</v>
      </c>
    </row>
    <row r="79" spans="1:12" hidden="1">
      <c r="A79" t="s">
        <v>1773</v>
      </c>
      <c r="B79" t="s">
        <v>1774</v>
      </c>
      <c r="C79">
        <v>1204</v>
      </c>
      <c r="D79" t="s">
        <v>1696</v>
      </c>
      <c r="E79">
        <v>338</v>
      </c>
      <c r="F79">
        <v>540</v>
      </c>
      <c r="G79">
        <v>1280</v>
      </c>
      <c r="H79" t="s">
        <v>1697</v>
      </c>
      <c r="I79">
        <f t="shared" si="2"/>
        <v>203</v>
      </c>
      <c r="J79" t="str">
        <f t="shared" si="3"/>
        <v/>
      </c>
    </row>
    <row r="80" spans="1:12" hidden="1">
      <c r="A80" t="s">
        <v>1775</v>
      </c>
      <c r="B80" t="s">
        <v>1776</v>
      </c>
      <c r="C80">
        <v>984</v>
      </c>
      <c r="D80" t="s">
        <v>1696</v>
      </c>
      <c r="E80">
        <v>222</v>
      </c>
      <c r="F80">
        <v>399</v>
      </c>
      <c r="G80">
        <v>1280</v>
      </c>
      <c r="H80" t="s">
        <v>1697</v>
      </c>
      <c r="I80">
        <f t="shared" si="2"/>
        <v>178</v>
      </c>
      <c r="J80" t="str">
        <f t="shared" si="3"/>
        <v/>
      </c>
    </row>
    <row r="81" spans="1:12" hidden="1">
      <c r="A81" t="s">
        <v>1777</v>
      </c>
      <c r="B81" t="s">
        <v>1778</v>
      </c>
      <c r="C81">
        <v>1318</v>
      </c>
      <c r="D81" t="s">
        <v>1694</v>
      </c>
      <c r="E81">
        <v>214</v>
      </c>
      <c r="F81">
        <v>365</v>
      </c>
      <c r="G81">
        <v>737</v>
      </c>
      <c r="H81" t="s">
        <v>1695</v>
      </c>
      <c r="I81" t="str">
        <f t="shared" si="2"/>
        <v/>
      </c>
      <c r="J81">
        <f t="shared" si="3"/>
        <v>152</v>
      </c>
    </row>
    <row r="82" spans="1:12" hidden="1">
      <c r="A82" t="s">
        <v>1777</v>
      </c>
      <c r="B82" t="s">
        <v>1778</v>
      </c>
      <c r="C82">
        <v>1318</v>
      </c>
      <c r="D82" t="s">
        <v>1696</v>
      </c>
      <c r="E82">
        <v>424</v>
      </c>
      <c r="F82">
        <v>609</v>
      </c>
      <c r="G82">
        <v>1280</v>
      </c>
      <c r="H82" t="s">
        <v>1697</v>
      </c>
      <c r="I82">
        <f t="shared" si="2"/>
        <v>186</v>
      </c>
      <c r="J82" t="str">
        <f t="shared" si="3"/>
        <v/>
      </c>
    </row>
    <row r="83" spans="1:12" hidden="1">
      <c r="A83" t="s">
        <v>1777</v>
      </c>
      <c r="B83" t="s">
        <v>1778</v>
      </c>
      <c r="C83">
        <v>1318</v>
      </c>
      <c r="D83" t="s">
        <v>1698</v>
      </c>
      <c r="E83">
        <v>881</v>
      </c>
      <c r="F83">
        <v>964</v>
      </c>
      <c r="G83">
        <v>393</v>
      </c>
      <c r="H83" t="s">
        <v>1699</v>
      </c>
      <c r="I83" t="str">
        <f t="shared" si="2"/>
        <v/>
      </c>
      <c r="J83" t="str">
        <f t="shared" si="3"/>
        <v/>
      </c>
    </row>
    <row r="84" spans="1:12" hidden="1">
      <c r="A84" t="s">
        <v>1779</v>
      </c>
      <c r="B84" t="s">
        <v>1780</v>
      </c>
      <c r="C84">
        <v>1119</v>
      </c>
      <c r="D84" t="s">
        <v>1696</v>
      </c>
      <c r="E84">
        <v>399</v>
      </c>
      <c r="F84">
        <v>580</v>
      </c>
      <c r="G84">
        <v>1280</v>
      </c>
      <c r="H84" t="s">
        <v>1697</v>
      </c>
      <c r="I84">
        <f t="shared" si="2"/>
        <v>182</v>
      </c>
      <c r="J84" t="str">
        <f t="shared" si="3"/>
        <v/>
      </c>
    </row>
    <row r="85" spans="1:12" hidden="1">
      <c r="A85" t="s">
        <v>1779</v>
      </c>
      <c r="B85" t="s">
        <v>1780</v>
      </c>
      <c r="C85">
        <v>1119</v>
      </c>
      <c r="D85" t="s">
        <v>1698</v>
      </c>
      <c r="E85">
        <v>831</v>
      </c>
      <c r="F85">
        <v>915</v>
      </c>
      <c r="G85">
        <v>393</v>
      </c>
      <c r="H85" t="s">
        <v>1699</v>
      </c>
      <c r="I85" t="str">
        <f t="shared" si="2"/>
        <v/>
      </c>
      <c r="J85" t="str">
        <f t="shared" si="3"/>
        <v/>
      </c>
    </row>
    <row r="86" spans="1:12" hidden="1">
      <c r="A86" t="s">
        <v>1781</v>
      </c>
      <c r="B86" t="s">
        <v>1782</v>
      </c>
      <c r="C86">
        <v>540</v>
      </c>
      <c r="D86" t="s">
        <v>1696</v>
      </c>
      <c r="E86">
        <v>11</v>
      </c>
      <c r="F86">
        <v>194</v>
      </c>
      <c r="G86">
        <v>1280</v>
      </c>
      <c r="H86" t="s">
        <v>1697</v>
      </c>
      <c r="I86">
        <f t="shared" si="2"/>
        <v>184</v>
      </c>
      <c r="J86" t="str">
        <f t="shared" si="3"/>
        <v/>
      </c>
    </row>
    <row r="87" spans="1:12">
      <c r="A87" t="s">
        <v>1781</v>
      </c>
      <c r="B87" t="s">
        <v>1782</v>
      </c>
      <c r="C87">
        <v>540</v>
      </c>
      <c r="D87" t="s">
        <v>1722</v>
      </c>
      <c r="E87">
        <v>209</v>
      </c>
      <c r="F87">
        <v>320</v>
      </c>
      <c r="G87">
        <v>8137</v>
      </c>
      <c r="H87" t="s">
        <v>1723</v>
      </c>
      <c r="I87" t="str">
        <f t="shared" si="2"/>
        <v/>
      </c>
      <c r="J87" t="str">
        <f t="shared" si="3"/>
        <v/>
      </c>
      <c r="L87">
        <f>F87-E87+1</f>
        <v>112</v>
      </c>
    </row>
    <row r="88" spans="1:12" hidden="1">
      <c r="A88" t="s">
        <v>1783</v>
      </c>
      <c r="B88" t="s">
        <v>1784</v>
      </c>
      <c r="C88">
        <v>357</v>
      </c>
      <c r="D88" t="s">
        <v>1696</v>
      </c>
      <c r="E88">
        <v>15</v>
      </c>
      <c r="F88">
        <v>198</v>
      </c>
      <c r="G88">
        <v>1280</v>
      </c>
      <c r="H88" t="s">
        <v>1697</v>
      </c>
      <c r="I88">
        <f t="shared" si="2"/>
        <v>184</v>
      </c>
      <c r="J88" t="str">
        <f t="shared" si="3"/>
        <v/>
      </c>
    </row>
    <row r="89" spans="1:12">
      <c r="A89" t="s">
        <v>1783</v>
      </c>
      <c r="B89" t="s">
        <v>1784</v>
      </c>
      <c r="C89">
        <v>357</v>
      </c>
      <c r="D89" t="s">
        <v>1722</v>
      </c>
      <c r="E89">
        <v>213</v>
      </c>
      <c r="F89">
        <v>324</v>
      </c>
      <c r="G89">
        <v>8137</v>
      </c>
      <c r="H89" t="s">
        <v>1723</v>
      </c>
      <c r="I89" t="str">
        <f t="shared" si="2"/>
        <v/>
      </c>
      <c r="J89" t="str">
        <f t="shared" si="3"/>
        <v/>
      </c>
      <c r="L89">
        <f>F89-E89+1</f>
        <v>112</v>
      </c>
    </row>
    <row r="90" spans="1:12" hidden="1">
      <c r="A90" t="s">
        <v>1785</v>
      </c>
      <c r="B90" t="s">
        <v>1786</v>
      </c>
      <c r="C90">
        <v>1169</v>
      </c>
      <c r="D90" t="s">
        <v>1768</v>
      </c>
      <c r="E90">
        <v>1061</v>
      </c>
      <c r="F90">
        <v>1168</v>
      </c>
      <c r="G90">
        <v>3</v>
      </c>
      <c r="I90" t="str">
        <f t="shared" si="2"/>
        <v/>
      </c>
      <c r="J90" t="str">
        <f t="shared" si="3"/>
        <v/>
      </c>
    </row>
    <row r="91" spans="1:12" hidden="1">
      <c r="A91" t="s">
        <v>1785</v>
      </c>
      <c r="B91" t="s">
        <v>1786</v>
      </c>
      <c r="C91">
        <v>1169</v>
      </c>
      <c r="D91" t="s">
        <v>1694</v>
      </c>
      <c r="E91">
        <v>231</v>
      </c>
      <c r="F91">
        <v>374</v>
      </c>
      <c r="G91">
        <v>737</v>
      </c>
      <c r="H91" t="s">
        <v>1695</v>
      </c>
      <c r="I91" t="str">
        <f t="shared" si="2"/>
        <v/>
      </c>
      <c r="J91">
        <f t="shared" si="3"/>
        <v>144</v>
      </c>
    </row>
    <row r="92" spans="1:12" hidden="1">
      <c r="A92" t="s">
        <v>1785</v>
      </c>
      <c r="B92" t="s">
        <v>1786</v>
      </c>
      <c r="C92">
        <v>1169</v>
      </c>
      <c r="D92" t="s">
        <v>1696</v>
      </c>
      <c r="E92">
        <v>432</v>
      </c>
      <c r="F92">
        <v>617</v>
      </c>
      <c r="G92">
        <v>1280</v>
      </c>
      <c r="H92" t="s">
        <v>1697</v>
      </c>
      <c r="I92">
        <f t="shared" si="2"/>
        <v>186</v>
      </c>
      <c r="J92" t="str">
        <f t="shared" si="3"/>
        <v/>
      </c>
    </row>
    <row r="93" spans="1:12" hidden="1">
      <c r="A93" t="s">
        <v>1785</v>
      </c>
      <c r="B93" t="s">
        <v>1786</v>
      </c>
      <c r="C93">
        <v>1169</v>
      </c>
      <c r="D93" t="s">
        <v>1698</v>
      </c>
      <c r="E93">
        <v>886</v>
      </c>
      <c r="F93">
        <v>969</v>
      </c>
      <c r="G93">
        <v>393</v>
      </c>
      <c r="H93" t="s">
        <v>1699</v>
      </c>
      <c r="I93" t="str">
        <f t="shared" si="2"/>
        <v/>
      </c>
      <c r="J93" t="str">
        <f t="shared" si="3"/>
        <v/>
      </c>
    </row>
    <row r="94" spans="1:12" hidden="1">
      <c r="A94" t="s">
        <v>1787</v>
      </c>
      <c r="B94" t="s">
        <v>1788</v>
      </c>
      <c r="C94">
        <v>343</v>
      </c>
      <c r="D94" t="s">
        <v>1696</v>
      </c>
      <c r="E94">
        <v>17</v>
      </c>
      <c r="F94">
        <v>198</v>
      </c>
      <c r="G94">
        <v>1280</v>
      </c>
      <c r="H94" t="s">
        <v>1697</v>
      </c>
      <c r="I94">
        <f t="shared" si="2"/>
        <v>182</v>
      </c>
      <c r="J94" t="str">
        <f t="shared" si="3"/>
        <v/>
      </c>
    </row>
    <row r="95" spans="1:12" hidden="1">
      <c r="A95" t="s">
        <v>1789</v>
      </c>
      <c r="B95" t="s">
        <v>1790</v>
      </c>
      <c r="C95">
        <v>1793</v>
      </c>
      <c r="D95" t="s">
        <v>1698</v>
      </c>
      <c r="E95">
        <v>1297</v>
      </c>
      <c r="F95">
        <v>1382</v>
      </c>
      <c r="G95">
        <v>393</v>
      </c>
      <c r="H95" t="s">
        <v>1699</v>
      </c>
      <c r="I95" t="str">
        <f t="shared" si="2"/>
        <v/>
      </c>
      <c r="J95" t="str">
        <f t="shared" si="3"/>
        <v/>
      </c>
    </row>
    <row r="96" spans="1:12" hidden="1">
      <c r="A96" t="s">
        <v>1789</v>
      </c>
      <c r="B96" t="s">
        <v>1790</v>
      </c>
      <c r="C96">
        <v>1793</v>
      </c>
      <c r="D96" t="s">
        <v>1694</v>
      </c>
      <c r="E96">
        <v>421</v>
      </c>
      <c r="F96">
        <v>599</v>
      </c>
      <c r="G96">
        <v>737</v>
      </c>
      <c r="H96" t="s">
        <v>1695</v>
      </c>
      <c r="I96" t="str">
        <f t="shared" si="2"/>
        <v/>
      </c>
      <c r="J96">
        <f t="shared" si="3"/>
        <v>179</v>
      </c>
    </row>
    <row r="97" spans="1:10" hidden="1">
      <c r="A97" t="s">
        <v>1789</v>
      </c>
      <c r="B97" t="s">
        <v>1790</v>
      </c>
      <c r="C97">
        <v>1793</v>
      </c>
      <c r="D97" t="s">
        <v>1696</v>
      </c>
      <c r="E97">
        <v>750</v>
      </c>
      <c r="F97">
        <v>938</v>
      </c>
      <c r="G97">
        <v>1280</v>
      </c>
      <c r="H97" t="s">
        <v>1697</v>
      </c>
      <c r="I97">
        <f t="shared" si="2"/>
        <v>189</v>
      </c>
      <c r="J97" t="str">
        <f t="shared" si="3"/>
        <v/>
      </c>
    </row>
    <row r="98" spans="1:10" hidden="1">
      <c r="A98" t="s">
        <v>1791</v>
      </c>
      <c r="B98" t="s">
        <v>1792</v>
      </c>
      <c r="C98">
        <v>1450</v>
      </c>
      <c r="D98" t="s">
        <v>1732</v>
      </c>
      <c r="E98">
        <v>11</v>
      </c>
      <c r="F98">
        <v>365</v>
      </c>
      <c r="G98">
        <v>59</v>
      </c>
      <c r="I98" t="str">
        <f t="shared" si="2"/>
        <v/>
      </c>
      <c r="J98" t="str">
        <f t="shared" si="3"/>
        <v/>
      </c>
    </row>
    <row r="99" spans="1:10" hidden="1">
      <c r="A99" t="s">
        <v>1791</v>
      </c>
      <c r="B99" t="s">
        <v>1792</v>
      </c>
      <c r="C99">
        <v>1450</v>
      </c>
      <c r="D99" t="s">
        <v>1733</v>
      </c>
      <c r="E99">
        <v>366</v>
      </c>
      <c r="F99">
        <v>489</v>
      </c>
      <c r="G99">
        <v>47</v>
      </c>
      <c r="I99" t="str">
        <f t="shared" si="2"/>
        <v/>
      </c>
      <c r="J99" t="str">
        <f t="shared" si="3"/>
        <v/>
      </c>
    </row>
    <row r="100" spans="1:10" hidden="1">
      <c r="A100" t="s">
        <v>1791</v>
      </c>
      <c r="B100" t="s">
        <v>1792</v>
      </c>
      <c r="C100">
        <v>1450</v>
      </c>
      <c r="D100" t="s">
        <v>1696</v>
      </c>
      <c r="E100">
        <v>692</v>
      </c>
      <c r="F100">
        <v>882</v>
      </c>
      <c r="G100">
        <v>1280</v>
      </c>
      <c r="H100" t="s">
        <v>1697</v>
      </c>
      <c r="I100">
        <f t="shared" si="2"/>
        <v>191</v>
      </c>
      <c r="J100" t="str">
        <f t="shared" si="3"/>
        <v/>
      </c>
    </row>
    <row r="101" spans="1:10" hidden="1">
      <c r="A101" t="s">
        <v>1793</v>
      </c>
      <c r="B101" t="s">
        <v>1794</v>
      </c>
      <c r="C101">
        <v>1390</v>
      </c>
      <c r="D101" t="s">
        <v>1737</v>
      </c>
      <c r="E101">
        <v>1</v>
      </c>
      <c r="F101">
        <v>385</v>
      </c>
      <c r="G101">
        <v>58</v>
      </c>
      <c r="I101" t="str">
        <f t="shared" si="2"/>
        <v/>
      </c>
      <c r="J101" t="str">
        <f t="shared" si="3"/>
        <v/>
      </c>
    </row>
    <row r="102" spans="1:10" hidden="1">
      <c r="A102" t="s">
        <v>1793</v>
      </c>
      <c r="B102" t="s">
        <v>1794</v>
      </c>
      <c r="C102">
        <v>1390</v>
      </c>
      <c r="D102" t="s">
        <v>1696</v>
      </c>
      <c r="E102">
        <v>438</v>
      </c>
      <c r="F102">
        <v>611</v>
      </c>
      <c r="G102">
        <v>1280</v>
      </c>
      <c r="H102" t="s">
        <v>1697</v>
      </c>
      <c r="I102">
        <f t="shared" si="2"/>
        <v>174</v>
      </c>
      <c r="J102" t="str">
        <f t="shared" si="3"/>
        <v/>
      </c>
    </row>
    <row r="103" spans="1:10" hidden="1">
      <c r="A103" t="s">
        <v>1795</v>
      </c>
      <c r="B103" t="s">
        <v>1796</v>
      </c>
      <c r="C103">
        <v>1554</v>
      </c>
      <c r="D103" t="s">
        <v>1694</v>
      </c>
      <c r="E103">
        <v>316</v>
      </c>
      <c r="F103">
        <v>436</v>
      </c>
      <c r="G103">
        <v>737</v>
      </c>
      <c r="H103" t="s">
        <v>1695</v>
      </c>
      <c r="I103" t="str">
        <f t="shared" si="2"/>
        <v/>
      </c>
      <c r="J103">
        <f t="shared" si="3"/>
        <v>121</v>
      </c>
    </row>
    <row r="104" spans="1:10" hidden="1">
      <c r="A104" t="s">
        <v>1795</v>
      </c>
      <c r="B104" t="s">
        <v>1796</v>
      </c>
      <c r="C104">
        <v>1554</v>
      </c>
      <c r="D104" t="s">
        <v>1696</v>
      </c>
      <c r="E104">
        <v>583</v>
      </c>
      <c r="F104">
        <v>771</v>
      </c>
      <c r="G104">
        <v>1280</v>
      </c>
      <c r="H104" t="s">
        <v>1697</v>
      </c>
      <c r="I104">
        <f t="shared" si="2"/>
        <v>189</v>
      </c>
      <c r="J104" t="str">
        <f t="shared" si="3"/>
        <v/>
      </c>
    </row>
    <row r="105" spans="1:10" hidden="1">
      <c r="A105" t="s">
        <v>1797</v>
      </c>
      <c r="B105" t="s">
        <v>1798</v>
      </c>
      <c r="C105">
        <v>984</v>
      </c>
      <c r="D105" t="s">
        <v>1799</v>
      </c>
      <c r="E105">
        <v>1</v>
      </c>
      <c r="F105">
        <v>79</v>
      </c>
      <c r="G105">
        <v>9</v>
      </c>
      <c r="I105" t="str">
        <f t="shared" si="2"/>
        <v/>
      </c>
      <c r="J105" t="str">
        <f t="shared" si="3"/>
        <v/>
      </c>
    </row>
    <row r="106" spans="1:10" hidden="1">
      <c r="A106" t="s">
        <v>1797</v>
      </c>
      <c r="B106" t="s">
        <v>1798</v>
      </c>
      <c r="C106">
        <v>984</v>
      </c>
      <c r="D106" t="s">
        <v>1800</v>
      </c>
      <c r="E106">
        <v>201</v>
      </c>
      <c r="F106">
        <v>549</v>
      </c>
      <c r="G106">
        <v>80</v>
      </c>
      <c r="I106" t="str">
        <f t="shared" si="2"/>
        <v/>
      </c>
      <c r="J106" t="str">
        <f t="shared" si="3"/>
        <v/>
      </c>
    </row>
    <row r="107" spans="1:10" hidden="1">
      <c r="A107" t="s">
        <v>1797</v>
      </c>
      <c r="B107" t="s">
        <v>1798</v>
      </c>
      <c r="C107">
        <v>984</v>
      </c>
      <c r="D107" t="s">
        <v>1696</v>
      </c>
      <c r="E107">
        <v>559</v>
      </c>
      <c r="F107">
        <v>750</v>
      </c>
      <c r="G107">
        <v>1280</v>
      </c>
      <c r="H107" t="s">
        <v>1697</v>
      </c>
      <c r="I107">
        <f t="shared" si="2"/>
        <v>192</v>
      </c>
      <c r="J107" t="str">
        <f t="shared" si="3"/>
        <v/>
      </c>
    </row>
    <row r="108" spans="1:10" hidden="1">
      <c r="A108" t="s">
        <v>1797</v>
      </c>
      <c r="B108" t="s">
        <v>1798</v>
      </c>
      <c r="C108">
        <v>984</v>
      </c>
      <c r="D108" t="s">
        <v>1801</v>
      </c>
      <c r="E108">
        <v>761</v>
      </c>
      <c r="F108">
        <v>909</v>
      </c>
      <c r="G108">
        <v>98</v>
      </c>
      <c r="I108" t="str">
        <f t="shared" si="2"/>
        <v/>
      </c>
      <c r="J108" t="str">
        <f t="shared" si="3"/>
        <v/>
      </c>
    </row>
    <row r="109" spans="1:10" hidden="1">
      <c r="A109" t="s">
        <v>1797</v>
      </c>
      <c r="B109" t="s">
        <v>1798</v>
      </c>
      <c r="C109">
        <v>984</v>
      </c>
      <c r="D109" t="s">
        <v>1799</v>
      </c>
      <c r="E109">
        <v>81</v>
      </c>
      <c r="F109">
        <v>199</v>
      </c>
      <c r="G109">
        <v>9</v>
      </c>
      <c r="I109" t="str">
        <f t="shared" si="2"/>
        <v/>
      </c>
      <c r="J109" t="str">
        <f t="shared" si="3"/>
        <v/>
      </c>
    </row>
    <row r="110" spans="1:10" hidden="1">
      <c r="A110" t="s">
        <v>1802</v>
      </c>
      <c r="B110" t="s">
        <v>1803</v>
      </c>
      <c r="C110">
        <v>1396</v>
      </c>
      <c r="D110" t="s">
        <v>1694</v>
      </c>
      <c r="E110">
        <v>260</v>
      </c>
      <c r="F110">
        <v>426</v>
      </c>
      <c r="G110">
        <v>737</v>
      </c>
      <c r="H110" t="s">
        <v>1695</v>
      </c>
      <c r="I110" t="str">
        <f t="shared" si="2"/>
        <v/>
      </c>
      <c r="J110">
        <f t="shared" si="3"/>
        <v>167</v>
      </c>
    </row>
    <row r="111" spans="1:10" hidden="1">
      <c r="A111" t="s">
        <v>1802</v>
      </c>
      <c r="B111" t="s">
        <v>1803</v>
      </c>
      <c r="C111">
        <v>1396</v>
      </c>
      <c r="D111" t="s">
        <v>1696</v>
      </c>
      <c r="E111">
        <v>507</v>
      </c>
      <c r="F111">
        <v>694</v>
      </c>
      <c r="G111">
        <v>1280</v>
      </c>
      <c r="H111" t="s">
        <v>1697</v>
      </c>
      <c r="I111">
        <f t="shared" si="2"/>
        <v>188</v>
      </c>
      <c r="J111" t="str">
        <f t="shared" si="3"/>
        <v/>
      </c>
    </row>
    <row r="112" spans="1:10" hidden="1">
      <c r="A112" t="s">
        <v>1804</v>
      </c>
      <c r="B112" t="s">
        <v>1805</v>
      </c>
      <c r="C112">
        <v>1680</v>
      </c>
      <c r="D112" t="s">
        <v>1698</v>
      </c>
      <c r="E112">
        <v>1013</v>
      </c>
      <c r="F112">
        <v>1098</v>
      </c>
      <c r="G112">
        <v>393</v>
      </c>
      <c r="H112" t="s">
        <v>1699</v>
      </c>
      <c r="I112" t="str">
        <f t="shared" si="2"/>
        <v/>
      </c>
      <c r="J112" t="str">
        <f t="shared" si="3"/>
        <v/>
      </c>
    </row>
    <row r="113" spans="1:10" hidden="1">
      <c r="A113" t="s">
        <v>1804</v>
      </c>
      <c r="B113" t="s">
        <v>1805</v>
      </c>
      <c r="C113">
        <v>1680</v>
      </c>
      <c r="D113" t="s">
        <v>1806</v>
      </c>
      <c r="E113">
        <v>210</v>
      </c>
      <c r="F113">
        <v>232</v>
      </c>
      <c r="G113">
        <v>9</v>
      </c>
      <c r="I113" t="str">
        <f t="shared" si="2"/>
        <v/>
      </c>
      <c r="J113" t="str">
        <f t="shared" si="3"/>
        <v/>
      </c>
    </row>
    <row r="114" spans="1:10" hidden="1">
      <c r="A114" t="s">
        <v>1804</v>
      </c>
      <c r="B114" t="s">
        <v>1805</v>
      </c>
      <c r="C114">
        <v>1680</v>
      </c>
      <c r="D114" t="s">
        <v>1694</v>
      </c>
      <c r="E114">
        <v>268</v>
      </c>
      <c r="F114">
        <v>425</v>
      </c>
      <c r="G114">
        <v>737</v>
      </c>
      <c r="H114" t="s">
        <v>1695</v>
      </c>
      <c r="I114" t="str">
        <f t="shared" si="2"/>
        <v/>
      </c>
      <c r="J114">
        <f t="shared" si="3"/>
        <v>158</v>
      </c>
    </row>
    <row r="115" spans="1:10" hidden="1">
      <c r="A115" t="s">
        <v>1804</v>
      </c>
      <c r="B115" t="s">
        <v>1805</v>
      </c>
      <c r="C115">
        <v>1680</v>
      </c>
      <c r="D115" t="s">
        <v>1696</v>
      </c>
      <c r="E115">
        <v>517</v>
      </c>
      <c r="F115">
        <v>702</v>
      </c>
      <c r="G115">
        <v>1280</v>
      </c>
      <c r="H115" t="s">
        <v>1697</v>
      </c>
      <c r="I115">
        <f t="shared" si="2"/>
        <v>186</v>
      </c>
      <c r="J115" t="str">
        <f t="shared" si="3"/>
        <v/>
      </c>
    </row>
    <row r="116" spans="1:10" hidden="1">
      <c r="A116" t="s">
        <v>1807</v>
      </c>
      <c r="B116" t="s">
        <v>1808</v>
      </c>
      <c r="C116">
        <v>1396</v>
      </c>
      <c r="D116" t="s">
        <v>1694</v>
      </c>
      <c r="E116">
        <v>260</v>
      </c>
      <c r="F116">
        <v>426</v>
      </c>
      <c r="G116">
        <v>737</v>
      </c>
      <c r="H116" t="s">
        <v>1695</v>
      </c>
      <c r="I116" t="str">
        <f t="shared" si="2"/>
        <v/>
      </c>
      <c r="J116">
        <f t="shared" si="3"/>
        <v>167</v>
      </c>
    </row>
    <row r="117" spans="1:10" hidden="1">
      <c r="A117" t="s">
        <v>1807</v>
      </c>
      <c r="B117" t="s">
        <v>1808</v>
      </c>
      <c r="C117">
        <v>1396</v>
      </c>
      <c r="D117" t="s">
        <v>1696</v>
      </c>
      <c r="E117">
        <v>507</v>
      </c>
      <c r="F117">
        <v>694</v>
      </c>
      <c r="G117">
        <v>1280</v>
      </c>
      <c r="H117" t="s">
        <v>1697</v>
      </c>
      <c r="I117">
        <f t="shared" si="2"/>
        <v>188</v>
      </c>
      <c r="J117" t="str">
        <f t="shared" si="3"/>
        <v/>
      </c>
    </row>
    <row r="118" spans="1:10" hidden="1">
      <c r="A118" t="s">
        <v>1809</v>
      </c>
      <c r="B118" t="s">
        <v>1810</v>
      </c>
      <c r="C118">
        <v>1930</v>
      </c>
      <c r="D118" t="s">
        <v>1698</v>
      </c>
      <c r="E118">
        <v>1349</v>
      </c>
      <c r="F118">
        <v>1434</v>
      </c>
      <c r="G118">
        <v>393</v>
      </c>
      <c r="H118" t="s">
        <v>1699</v>
      </c>
      <c r="I118" t="str">
        <f t="shared" si="2"/>
        <v/>
      </c>
      <c r="J118" t="str">
        <f t="shared" si="3"/>
        <v/>
      </c>
    </row>
    <row r="119" spans="1:10" hidden="1">
      <c r="A119" t="s">
        <v>1809</v>
      </c>
      <c r="B119" t="s">
        <v>1810</v>
      </c>
      <c r="C119">
        <v>1930</v>
      </c>
      <c r="D119" t="s">
        <v>1694</v>
      </c>
      <c r="E119">
        <v>478</v>
      </c>
      <c r="F119">
        <v>653</v>
      </c>
      <c r="G119">
        <v>737</v>
      </c>
      <c r="H119" t="s">
        <v>1695</v>
      </c>
      <c r="I119" t="str">
        <f t="shared" si="2"/>
        <v/>
      </c>
      <c r="J119">
        <f t="shared" si="3"/>
        <v>176</v>
      </c>
    </row>
    <row r="120" spans="1:10" hidden="1">
      <c r="A120" t="s">
        <v>1809</v>
      </c>
      <c r="B120" t="s">
        <v>1810</v>
      </c>
      <c r="C120">
        <v>1930</v>
      </c>
      <c r="D120" t="s">
        <v>1696</v>
      </c>
      <c r="E120">
        <v>805</v>
      </c>
      <c r="F120">
        <v>991</v>
      </c>
      <c r="G120">
        <v>1280</v>
      </c>
      <c r="H120" t="s">
        <v>1697</v>
      </c>
      <c r="I120">
        <f t="shared" si="2"/>
        <v>187</v>
      </c>
      <c r="J120" t="str">
        <f t="shared" si="3"/>
        <v/>
      </c>
    </row>
    <row r="121" spans="1:10" hidden="1">
      <c r="A121" t="s">
        <v>1811</v>
      </c>
      <c r="B121" t="s">
        <v>1812</v>
      </c>
      <c r="C121">
        <v>882</v>
      </c>
      <c r="D121" t="s">
        <v>1696</v>
      </c>
      <c r="E121">
        <v>1</v>
      </c>
      <c r="F121">
        <v>170</v>
      </c>
      <c r="G121">
        <v>1280</v>
      </c>
      <c r="H121" t="s">
        <v>1697</v>
      </c>
      <c r="I121">
        <f t="shared" si="2"/>
        <v>170</v>
      </c>
      <c r="J121" t="str">
        <f t="shared" si="3"/>
        <v/>
      </c>
    </row>
    <row r="122" spans="1:10" hidden="1">
      <c r="A122" t="s">
        <v>1811</v>
      </c>
      <c r="B122" t="s">
        <v>1812</v>
      </c>
      <c r="C122">
        <v>882</v>
      </c>
      <c r="D122" t="s">
        <v>1813</v>
      </c>
      <c r="E122">
        <v>217</v>
      </c>
      <c r="F122">
        <v>852</v>
      </c>
      <c r="G122">
        <v>46</v>
      </c>
      <c r="I122" t="str">
        <f t="shared" si="2"/>
        <v/>
      </c>
      <c r="J122" t="str">
        <f t="shared" si="3"/>
        <v/>
      </c>
    </row>
    <row r="123" spans="1:10" hidden="1">
      <c r="A123" t="s">
        <v>1814</v>
      </c>
      <c r="B123" t="s">
        <v>1815</v>
      </c>
      <c r="C123">
        <v>1420</v>
      </c>
      <c r="D123" t="s">
        <v>1696</v>
      </c>
      <c r="E123">
        <v>506</v>
      </c>
      <c r="F123">
        <v>702</v>
      </c>
      <c r="G123">
        <v>1280</v>
      </c>
      <c r="H123" t="s">
        <v>1697</v>
      </c>
      <c r="I123">
        <f t="shared" si="2"/>
        <v>197</v>
      </c>
      <c r="J123" t="str">
        <f t="shared" si="3"/>
        <v/>
      </c>
    </row>
    <row r="124" spans="1:10" hidden="1">
      <c r="A124" t="s">
        <v>1816</v>
      </c>
      <c r="B124" t="s">
        <v>1817</v>
      </c>
      <c r="C124">
        <v>1420</v>
      </c>
      <c r="D124" t="s">
        <v>1737</v>
      </c>
      <c r="E124">
        <v>1</v>
      </c>
      <c r="F124">
        <v>394</v>
      </c>
      <c r="G124">
        <v>58</v>
      </c>
      <c r="I124" t="str">
        <f t="shared" si="2"/>
        <v/>
      </c>
      <c r="J124" t="str">
        <f t="shared" si="3"/>
        <v/>
      </c>
    </row>
    <row r="125" spans="1:10" hidden="1">
      <c r="A125" t="s">
        <v>1816</v>
      </c>
      <c r="B125" t="s">
        <v>1817</v>
      </c>
      <c r="C125">
        <v>1420</v>
      </c>
      <c r="D125" t="s">
        <v>1696</v>
      </c>
      <c r="E125">
        <v>435</v>
      </c>
      <c r="F125">
        <v>619</v>
      </c>
      <c r="G125">
        <v>1280</v>
      </c>
      <c r="H125" t="s">
        <v>1697</v>
      </c>
      <c r="I125">
        <f t="shared" si="2"/>
        <v>185</v>
      </c>
      <c r="J125" t="str">
        <f t="shared" si="3"/>
        <v/>
      </c>
    </row>
    <row r="126" spans="1:10" hidden="1">
      <c r="A126" t="s">
        <v>1818</v>
      </c>
      <c r="B126" t="s">
        <v>1819</v>
      </c>
      <c r="C126">
        <v>1479</v>
      </c>
      <c r="D126" t="s">
        <v>1820</v>
      </c>
      <c r="E126">
        <v>1362</v>
      </c>
      <c r="F126">
        <v>1477</v>
      </c>
      <c r="G126">
        <v>9</v>
      </c>
      <c r="I126" t="str">
        <f t="shared" si="2"/>
        <v/>
      </c>
      <c r="J126" t="str">
        <f t="shared" si="3"/>
        <v/>
      </c>
    </row>
    <row r="127" spans="1:10" hidden="1">
      <c r="A127" t="s">
        <v>1818</v>
      </c>
      <c r="B127" t="s">
        <v>1819</v>
      </c>
      <c r="C127">
        <v>1479</v>
      </c>
      <c r="D127" t="s">
        <v>1821</v>
      </c>
      <c r="E127">
        <v>1</v>
      </c>
      <c r="F127">
        <v>69</v>
      </c>
      <c r="G127">
        <v>10</v>
      </c>
      <c r="I127" t="str">
        <f t="shared" si="2"/>
        <v/>
      </c>
      <c r="J127" t="str">
        <f t="shared" si="3"/>
        <v/>
      </c>
    </row>
    <row r="128" spans="1:10" hidden="1">
      <c r="A128" t="s">
        <v>1818</v>
      </c>
      <c r="B128" t="s">
        <v>1819</v>
      </c>
      <c r="C128">
        <v>1479</v>
      </c>
      <c r="D128" t="s">
        <v>1800</v>
      </c>
      <c r="E128">
        <v>241</v>
      </c>
      <c r="F128">
        <v>747</v>
      </c>
      <c r="G128">
        <v>80</v>
      </c>
      <c r="I128" t="str">
        <f t="shared" si="2"/>
        <v/>
      </c>
      <c r="J128" t="str">
        <f t="shared" si="3"/>
        <v/>
      </c>
    </row>
    <row r="129" spans="1:12" hidden="1">
      <c r="A129" t="s">
        <v>1818</v>
      </c>
      <c r="B129" t="s">
        <v>1819</v>
      </c>
      <c r="C129">
        <v>1479</v>
      </c>
      <c r="D129" t="s">
        <v>1822</v>
      </c>
      <c r="E129">
        <v>71</v>
      </c>
      <c r="F129">
        <v>239</v>
      </c>
      <c r="G129">
        <v>11</v>
      </c>
      <c r="I129" t="str">
        <f t="shared" si="2"/>
        <v/>
      </c>
      <c r="J129" t="str">
        <f t="shared" si="3"/>
        <v/>
      </c>
    </row>
    <row r="130" spans="1:12" hidden="1">
      <c r="A130" t="s">
        <v>1818</v>
      </c>
      <c r="B130" t="s">
        <v>1819</v>
      </c>
      <c r="C130">
        <v>1479</v>
      </c>
      <c r="D130" t="s">
        <v>1696</v>
      </c>
      <c r="E130">
        <v>750</v>
      </c>
      <c r="F130">
        <v>941</v>
      </c>
      <c r="G130">
        <v>1280</v>
      </c>
      <c r="H130" t="s">
        <v>1697</v>
      </c>
      <c r="I130">
        <f t="shared" si="2"/>
        <v>192</v>
      </c>
      <c r="J130" t="str">
        <f t="shared" si="3"/>
        <v/>
      </c>
    </row>
    <row r="131" spans="1:12" hidden="1">
      <c r="A131" t="s">
        <v>1818</v>
      </c>
      <c r="B131" t="s">
        <v>1819</v>
      </c>
      <c r="C131">
        <v>1479</v>
      </c>
      <c r="D131" t="s">
        <v>1801</v>
      </c>
      <c r="E131">
        <v>949</v>
      </c>
      <c r="F131">
        <v>1220</v>
      </c>
      <c r="G131">
        <v>98</v>
      </c>
      <c r="I131" t="str">
        <f t="shared" ref="I131:I194" si="4">IF(D131=$D$3, F131-E131+1, "")</f>
        <v/>
      </c>
      <c r="J131" t="str">
        <f t="shared" ref="J131:J194" si="5">IF(D131=$D$2, F131-E131+1, "")</f>
        <v/>
      </c>
    </row>
    <row r="132" spans="1:12" hidden="1">
      <c r="A132" t="s">
        <v>1823</v>
      </c>
      <c r="B132" t="s">
        <v>1824</v>
      </c>
      <c r="C132">
        <v>765</v>
      </c>
      <c r="D132" t="s">
        <v>1825</v>
      </c>
      <c r="E132">
        <v>1</v>
      </c>
      <c r="F132">
        <v>159</v>
      </c>
      <c r="G132">
        <v>7</v>
      </c>
      <c r="I132" t="str">
        <f t="shared" si="4"/>
        <v/>
      </c>
      <c r="J132" t="str">
        <f t="shared" si="5"/>
        <v/>
      </c>
    </row>
    <row r="133" spans="1:12" hidden="1">
      <c r="A133" t="s">
        <v>1823</v>
      </c>
      <c r="B133" t="s">
        <v>1824</v>
      </c>
      <c r="C133">
        <v>765</v>
      </c>
      <c r="D133" t="s">
        <v>1825</v>
      </c>
      <c r="E133">
        <v>161</v>
      </c>
      <c r="F133">
        <v>265</v>
      </c>
      <c r="G133">
        <v>7</v>
      </c>
      <c r="I133" t="str">
        <f t="shared" si="4"/>
        <v/>
      </c>
      <c r="J133" t="str">
        <f t="shared" si="5"/>
        <v/>
      </c>
    </row>
    <row r="134" spans="1:12" hidden="1">
      <c r="A134" t="s">
        <v>1823</v>
      </c>
      <c r="B134" t="s">
        <v>1824</v>
      </c>
      <c r="C134">
        <v>765</v>
      </c>
      <c r="D134" t="s">
        <v>1696</v>
      </c>
      <c r="E134">
        <v>300</v>
      </c>
      <c r="F134">
        <v>481</v>
      </c>
      <c r="G134">
        <v>1280</v>
      </c>
      <c r="H134" t="s">
        <v>1697</v>
      </c>
      <c r="I134">
        <f t="shared" si="4"/>
        <v>182</v>
      </c>
      <c r="J134" t="str">
        <f t="shared" si="5"/>
        <v/>
      </c>
    </row>
    <row r="135" spans="1:12">
      <c r="A135" t="s">
        <v>1823</v>
      </c>
      <c r="B135" t="s">
        <v>1824</v>
      </c>
      <c r="C135">
        <v>765</v>
      </c>
      <c r="D135" t="s">
        <v>1722</v>
      </c>
      <c r="E135">
        <v>518</v>
      </c>
      <c r="F135">
        <v>628</v>
      </c>
      <c r="G135">
        <v>8137</v>
      </c>
      <c r="H135" t="s">
        <v>1723</v>
      </c>
      <c r="I135" t="str">
        <f t="shared" si="4"/>
        <v/>
      </c>
      <c r="J135" t="str">
        <f t="shared" si="5"/>
        <v/>
      </c>
      <c r="L135">
        <f>F135-E135+1</f>
        <v>111</v>
      </c>
    </row>
    <row r="136" spans="1:12" hidden="1">
      <c r="A136" t="s">
        <v>1826</v>
      </c>
      <c r="B136" t="s">
        <v>1827</v>
      </c>
      <c r="C136">
        <v>2058</v>
      </c>
      <c r="D136" t="s">
        <v>1828</v>
      </c>
      <c r="E136">
        <v>1014</v>
      </c>
      <c r="F136">
        <v>1998</v>
      </c>
      <c r="G136">
        <v>11</v>
      </c>
      <c r="I136" t="str">
        <f t="shared" si="4"/>
        <v/>
      </c>
      <c r="J136" t="str">
        <f t="shared" si="5"/>
        <v/>
      </c>
    </row>
    <row r="137" spans="1:12" hidden="1">
      <c r="A137" t="s">
        <v>1826</v>
      </c>
      <c r="B137" t="s">
        <v>1827</v>
      </c>
      <c r="C137">
        <v>2058</v>
      </c>
      <c r="D137" t="s">
        <v>1829</v>
      </c>
      <c r="E137">
        <v>17</v>
      </c>
      <c r="F137">
        <v>45</v>
      </c>
      <c r="G137">
        <v>5</v>
      </c>
      <c r="I137" t="str">
        <f t="shared" si="4"/>
        <v/>
      </c>
      <c r="J137" t="str">
        <f t="shared" si="5"/>
        <v/>
      </c>
    </row>
    <row r="138" spans="1:12" hidden="1">
      <c r="A138" t="s">
        <v>1826</v>
      </c>
      <c r="B138" t="s">
        <v>1827</v>
      </c>
      <c r="C138">
        <v>2058</v>
      </c>
      <c r="D138" t="s">
        <v>1830</v>
      </c>
      <c r="E138">
        <v>2000</v>
      </c>
      <c r="F138">
        <v>2047</v>
      </c>
      <c r="G138">
        <v>5</v>
      </c>
      <c r="I138" t="str">
        <f t="shared" si="4"/>
        <v/>
      </c>
      <c r="J138" t="str">
        <f t="shared" si="5"/>
        <v/>
      </c>
    </row>
    <row r="139" spans="1:12" hidden="1">
      <c r="A139" t="s">
        <v>1826</v>
      </c>
      <c r="B139" t="s">
        <v>1827</v>
      </c>
      <c r="C139">
        <v>2058</v>
      </c>
      <c r="D139" t="s">
        <v>1831</v>
      </c>
      <c r="E139">
        <v>47</v>
      </c>
      <c r="F139">
        <v>412</v>
      </c>
      <c r="G139">
        <v>11</v>
      </c>
      <c r="I139" t="str">
        <f t="shared" si="4"/>
        <v/>
      </c>
      <c r="J139" t="str">
        <f t="shared" si="5"/>
        <v/>
      </c>
    </row>
    <row r="140" spans="1:12" hidden="1">
      <c r="A140" t="s">
        <v>1826</v>
      </c>
      <c r="B140" t="s">
        <v>1827</v>
      </c>
      <c r="C140">
        <v>2058</v>
      </c>
      <c r="D140" t="s">
        <v>1696</v>
      </c>
      <c r="E140">
        <v>635</v>
      </c>
      <c r="F140">
        <v>855</v>
      </c>
      <c r="G140">
        <v>1280</v>
      </c>
      <c r="H140" t="s">
        <v>1697</v>
      </c>
      <c r="I140">
        <f t="shared" si="4"/>
        <v>221</v>
      </c>
      <c r="J140" t="str">
        <f t="shared" si="5"/>
        <v/>
      </c>
    </row>
    <row r="141" spans="1:12" hidden="1">
      <c r="A141" t="s">
        <v>1832</v>
      </c>
      <c r="B141" t="s">
        <v>1833</v>
      </c>
      <c r="C141">
        <v>1875</v>
      </c>
      <c r="D141" t="s">
        <v>1834</v>
      </c>
      <c r="E141">
        <v>1121</v>
      </c>
      <c r="F141">
        <v>1319</v>
      </c>
      <c r="G141">
        <v>5</v>
      </c>
      <c r="I141" t="str">
        <f t="shared" si="4"/>
        <v/>
      </c>
      <c r="J141" t="str">
        <f t="shared" si="5"/>
        <v/>
      </c>
    </row>
    <row r="142" spans="1:12" hidden="1">
      <c r="A142" t="s">
        <v>1832</v>
      </c>
      <c r="B142" t="s">
        <v>1833</v>
      </c>
      <c r="C142">
        <v>1875</v>
      </c>
      <c r="D142" t="s">
        <v>1835</v>
      </c>
      <c r="E142">
        <v>1321</v>
      </c>
      <c r="F142">
        <v>1874</v>
      </c>
      <c r="G142">
        <v>11</v>
      </c>
      <c r="I142" t="str">
        <f t="shared" si="4"/>
        <v/>
      </c>
      <c r="J142" t="str">
        <f t="shared" si="5"/>
        <v/>
      </c>
    </row>
    <row r="143" spans="1:12" hidden="1">
      <c r="A143" t="s">
        <v>1832</v>
      </c>
      <c r="B143" t="s">
        <v>1833</v>
      </c>
      <c r="C143">
        <v>1875</v>
      </c>
      <c r="D143" t="s">
        <v>1696</v>
      </c>
      <c r="E143">
        <v>643</v>
      </c>
      <c r="F143">
        <v>887</v>
      </c>
      <c r="G143">
        <v>1280</v>
      </c>
      <c r="H143" t="s">
        <v>1697</v>
      </c>
      <c r="I143">
        <f t="shared" si="4"/>
        <v>245</v>
      </c>
      <c r="J143" t="str">
        <f t="shared" si="5"/>
        <v/>
      </c>
    </row>
    <row r="144" spans="1:12" hidden="1">
      <c r="A144" t="s">
        <v>1836</v>
      </c>
      <c r="B144" t="s">
        <v>1837</v>
      </c>
      <c r="C144">
        <v>2421</v>
      </c>
      <c r="D144" t="s">
        <v>1838</v>
      </c>
      <c r="E144">
        <v>141</v>
      </c>
      <c r="F144">
        <v>349</v>
      </c>
      <c r="G144">
        <v>8</v>
      </c>
      <c r="I144" t="str">
        <f t="shared" si="4"/>
        <v/>
      </c>
      <c r="J144" t="str">
        <f t="shared" si="5"/>
        <v/>
      </c>
    </row>
    <row r="145" spans="1:10" hidden="1">
      <c r="A145" t="s">
        <v>1836</v>
      </c>
      <c r="B145" t="s">
        <v>1837</v>
      </c>
      <c r="C145">
        <v>2421</v>
      </c>
      <c r="D145" t="s">
        <v>1839</v>
      </c>
      <c r="E145">
        <v>1</v>
      </c>
      <c r="F145">
        <v>55</v>
      </c>
      <c r="G145">
        <v>5</v>
      </c>
      <c r="I145" t="str">
        <f t="shared" si="4"/>
        <v/>
      </c>
      <c r="J145" t="str">
        <f t="shared" si="5"/>
        <v/>
      </c>
    </row>
    <row r="146" spans="1:10" hidden="1">
      <c r="A146" t="s">
        <v>1836</v>
      </c>
      <c r="B146" t="s">
        <v>1837</v>
      </c>
      <c r="C146">
        <v>2421</v>
      </c>
      <c r="D146" t="s">
        <v>1698</v>
      </c>
      <c r="E146">
        <v>1637</v>
      </c>
      <c r="F146">
        <v>1720</v>
      </c>
      <c r="G146">
        <v>393</v>
      </c>
      <c r="H146" t="s">
        <v>1699</v>
      </c>
      <c r="I146" t="str">
        <f t="shared" si="4"/>
        <v/>
      </c>
      <c r="J146" t="str">
        <f t="shared" si="5"/>
        <v/>
      </c>
    </row>
    <row r="147" spans="1:10" hidden="1">
      <c r="A147" t="s">
        <v>1836</v>
      </c>
      <c r="B147" t="s">
        <v>1837</v>
      </c>
      <c r="C147">
        <v>2421</v>
      </c>
      <c r="D147" t="s">
        <v>1840</v>
      </c>
      <c r="E147">
        <v>2145</v>
      </c>
      <c r="F147">
        <v>2202</v>
      </c>
      <c r="G147">
        <v>5</v>
      </c>
      <c r="I147" t="str">
        <f t="shared" si="4"/>
        <v/>
      </c>
      <c r="J147" t="str">
        <f t="shared" si="5"/>
        <v/>
      </c>
    </row>
    <row r="148" spans="1:10" hidden="1">
      <c r="A148" t="s">
        <v>1836</v>
      </c>
      <c r="B148" t="s">
        <v>1837</v>
      </c>
      <c r="C148">
        <v>2421</v>
      </c>
      <c r="D148" t="s">
        <v>1841</v>
      </c>
      <c r="E148">
        <v>351</v>
      </c>
      <c r="F148">
        <v>554</v>
      </c>
      <c r="G148">
        <v>5</v>
      </c>
      <c r="I148" t="str">
        <f t="shared" si="4"/>
        <v/>
      </c>
      <c r="J148" t="str">
        <f t="shared" si="5"/>
        <v/>
      </c>
    </row>
    <row r="149" spans="1:10" hidden="1">
      <c r="A149" t="s">
        <v>1836</v>
      </c>
      <c r="B149" t="s">
        <v>1837</v>
      </c>
      <c r="C149">
        <v>2421</v>
      </c>
      <c r="D149" t="s">
        <v>1694</v>
      </c>
      <c r="E149">
        <v>567</v>
      </c>
      <c r="F149">
        <v>706</v>
      </c>
      <c r="G149">
        <v>737</v>
      </c>
      <c r="H149" t="s">
        <v>1695</v>
      </c>
      <c r="I149" t="str">
        <f t="shared" si="4"/>
        <v/>
      </c>
      <c r="J149">
        <f t="shared" si="5"/>
        <v>140</v>
      </c>
    </row>
    <row r="150" spans="1:10" hidden="1">
      <c r="A150" t="s">
        <v>1836</v>
      </c>
      <c r="B150" t="s">
        <v>1837</v>
      </c>
      <c r="C150">
        <v>2421</v>
      </c>
      <c r="D150" t="s">
        <v>1696</v>
      </c>
      <c r="E150">
        <v>981</v>
      </c>
      <c r="F150">
        <v>1152</v>
      </c>
      <c r="G150">
        <v>1280</v>
      </c>
      <c r="H150" t="s">
        <v>1697</v>
      </c>
      <c r="I150">
        <f t="shared" si="4"/>
        <v>172</v>
      </c>
      <c r="J150" t="str">
        <f t="shared" si="5"/>
        <v/>
      </c>
    </row>
    <row r="151" spans="1:10" hidden="1">
      <c r="A151" t="s">
        <v>1842</v>
      </c>
      <c r="B151" t="s">
        <v>1843</v>
      </c>
      <c r="C151">
        <v>1444</v>
      </c>
      <c r="D151" t="s">
        <v>1844</v>
      </c>
      <c r="E151">
        <v>1</v>
      </c>
      <c r="F151">
        <v>59</v>
      </c>
      <c r="G151">
        <v>2</v>
      </c>
      <c r="I151" t="str">
        <f t="shared" si="4"/>
        <v/>
      </c>
      <c r="J151" t="str">
        <f t="shared" si="5"/>
        <v/>
      </c>
    </row>
    <row r="152" spans="1:10" hidden="1">
      <c r="A152" t="s">
        <v>1842</v>
      </c>
      <c r="B152" t="s">
        <v>1843</v>
      </c>
      <c r="C152">
        <v>1444</v>
      </c>
      <c r="D152" t="s">
        <v>1694</v>
      </c>
      <c r="E152">
        <v>586</v>
      </c>
      <c r="F152">
        <v>754</v>
      </c>
      <c r="G152">
        <v>737</v>
      </c>
      <c r="H152" t="s">
        <v>1695</v>
      </c>
      <c r="I152" t="str">
        <f t="shared" si="4"/>
        <v/>
      </c>
      <c r="J152">
        <f t="shared" si="5"/>
        <v>169</v>
      </c>
    </row>
    <row r="153" spans="1:10" hidden="1">
      <c r="A153" t="s">
        <v>1842</v>
      </c>
      <c r="B153" t="s">
        <v>1843</v>
      </c>
      <c r="C153">
        <v>1444</v>
      </c>
      <c r="D153" t="s">
        <v>1696</v>
      </c>
      <c r="E153">
        <v>933</v>
      </c>
      <c r="F153">
        <v>1146</v>
      </c>
      <c r="G153">
        <v>1280</v>
      </c>
      <c r="H153" t="s">
        <v>1697</v>
      </c>
      <c r="I153">
        <f t="shared" si="4"/>
        <v>214</v>
      </c>
      <c r="J153" t="str">
        <f t="shared" si="5"/>
        <v/>
      </c>
    </row>
    <row r="154" spans="1:10" hidden="1">
      <c r="A154" t="s">
        <v>1845</v>
      </c>
      <c r="B154" t="s">
        <v>1846</v>
      </c>
      <c r="C154">
        <v>2225</v>
      </c>
      <c r="D154" t="s">
        <v>1828</v>
      </c>
      <c r="E154">
        <v>1131</v>
      </c>
      <c r="F154">
        <v>2119</v>
      </c>
      <c r="G154">
        <v>11</v>
      </c>
      <c r="I154" t="str">
        <f t="shared" si="4"/>
        <v/>
      </c>
      <c r="J154" t="str">
        <f t="shared" si="5"/>
        <v/>
      </c>
    </row>
    <row r="155" spans="1:10" hidden="1">
      <c r="A155" t="s">
        <v>1845</v>
      </c>
      <c r="B155" t="s">
        <v>1846</v>
      </c>
      <c r="C155">
        <v>2225</v>
      </c>
      <c r="D155" t="s">
        <v>1829</v>
      </c>
      <c r="E155">
        <v>1</v>
      </c>
      <c r="F155">
        <v>159</v>
      </c>
      <c r="G155">
        <v>5</v>
      </c>
      <c r="I155" t="str">
        <f t="shared" si="4"/>
        <v/>
      </c>
      <c r="J155" t="str">
        <f t="shared" si="5"/>
        <v/>
      </c>
    </row>
    <row r="156" spans="1:10" hidden="1">
      <c r="A156" t="s">
        <v>1845</v>
      </c>
      <c r="B156" t="s">
        <v>1846</v>
      </c>
      <c r="C156">
        <v>2225</v>
      </c>
      <c r="D156" t="s">
        <v>1831</v>
      </c>
      <c r="E156">
        <v>161</v>
      </c>
      <c r="F156">
        <v>529</v>
      </c>
      <c r="G156">
        <v>11</v>
      </c>
      <c r="I156" t="str">
        <f t="shared" si="4"/>
        <v/>
      </c>
      <c r="J156" t="str">
        <f t="shared" si="5"/>
        <v/>
      </c>
    </row>
    <row r="157" spans="1:10" hidden="1">
      <c r="A157" t="s">
        <v>1845</v>
      </c>
      <c r="B157" t="s">
        <v>1846</v>
      </c>
      <c r="C157">
        <v>2225</v>
      </c>
      <c r="D157" t="s">
        <v>1830</v>
      </c>
      <c r="E157">
        <v>2121</v>
      </c>
      <c r="F157">
        <v>2224</v>
      </c>
      <c r="G157">
        <v>5</v>
      </c>
      <c r="I157" t="str">
        <f t="shared" si="4"/>
        <v/>
      </c>
      <c r="J157" t="str">
        <f t="shared" si="5"/>
        <v/>
      </c>
    </row>
    <row r="158" spans="1:10" hidden="1">
      <c r="A158" t="s">
        <v>1845</v>
      </c>
      <c r="B158" t="s">
        <v>1846</v>
      </c>
      <c r="C158">
        <v>2225</v>
      </c>
      <c r="D158" t="s">
        <v>1696</v>
      </c>
      <c r="E158">
        <v>753</v>
      </c>
      <c r="F158">
        <v>972</v>
      </c>
      <c r="G158">
        <v>1280</v>
      </c>
      <c r="H158" t="s">
        <v>1697</v>
      </c>
      <c r="I158">
        <f t="shared" si="4"/>
        <v>220</v>
      </c>
      <c r="J158" t="str">
        <f t="shared" si="5"/>
        <v/>
      </c>
    </row>
    <row r="159" spans="1:10" hidden="1">
      <c r="A159" t="s">
        <v>1847</v>
      </c>
      <c r="B159" t="s">
        <v>1848</v>
      </c>
      <c r="C159">
        <v>1523</v>
      </c>
      <c r="D159" t="s">
        <v>1696</v>
      </c>
      <c r="E159">
        <v>1009</v>
      </c>
      <c r="F159">
        <v>1222</v>
      </c>
      <c r="G159">
        <v>1280</v>
      </c>
      <c r="H159" t="s">
        <v>1697</v>
      </c>
      <c r="I159">
        <f t="shared" si="4"/>
        <v>214</v>
      </c>
      <c r="J159" t="str">
        <f t="shared" si="5"/>
        <v/>
      </c>
    </row>
    <row r="160" spans="1:10" hidden="1">
      <c r="A160" t="s">
        <v>1847</v>
      </c>
      <c r="B160" t="s">
        <v>1848</v>
      </c>
      <c r="C160">
        <v>1523</v>
      </c>
      <c r="D160" t="s">
        <v>1849</v>
      </c>
      <c r="E160">
        <v>1241</v>
      </c>
      <c r="F160">
        <v>1522</v>
      </c>
      <c r="G160">
        <v>6</v>
      </c>
      <c r="I160" t="str">
        <f t="shared" si="4"/>
        <v/>
      </c>
      <c r="J160" t="str">
        <f t="shared" si="5"/>
        <v/>
      </c>
    </row>
    <row r="161" spans="1:10" hidden="1">
      <c r="A161" t="s">
        <v>1847</v>
      </c>
      <c r="B161" t="s">
        <v>1848</v>
      </c>
      <c r="C161">
        <v>1523</v>
      </c>
      <c r="D161" t="s">
        <v>1844</v>
      </c>
      <c r="E161">
        <v>1</v>
      </c>
      <c r="F161">
        <v>49</v>
      </c>
      <c r="G161">
        <v>2</v>
      </c>
      <c r="I161" t="str">
        <f t="shared" si="4"/>
        <v/>
      </c>
      <c r="J161" t="str">
        <f t="shared" si="5"/>
        <v/>
      </c>
    </row>
    <row r="162" spans="1:10" hidden="1">
      <c r="A162" t="s">
        <v>1847</v>
      </c>
      <c r="B162" t="s">
        <v>1848</v>
      </c>
      <c r="C162">
        <v>1523</v>
      </c>
      <c r="D162" t="s">
        <v>1850</v>
      </c>
      <c r="E162">
        <v>51</v>
      </c>
      <c r="F162">
        <v>139</v>
      </c>
      <c r="G162">
        <v>4</v>
      </c>
      <c r="I162" t="str">
        <f t="shared" si="4"/>
        <v/>
      </c>
      <c r="J162" t="str">
        <f t="shared" si="5"/>
        <v/>
      </c>
    </row>
    <row r="163" spans="1:10" hidden="1">
      <c r="A163" t="s">
        <v>1847</v>
      </c>
      <c r="B163" t="s">
        <v>1848</v>
      </c>
      <c r="C163">
        <v>1523</v>
      </c>
      <c r="D163" t="s">
        <v>1694</v>
      </c>
      <c r="E163">
        <v>663</v>
      </c>
      <c r="F163">
        <v>830</v>
      </c>
      <c r="G163">
        <v>737</v>
      </c>
      <c r="H163" t="s">
        <v>1695</v>
      </c>
      <c r="I163" t="str">
        <f t="shared" si="4"/>
        <v/>
      </c>
      <c r="J163">
        <f t="shared" si="5"/>
        <v>168</v>
      </c>
    </row>
    <row r="164" spans="1:10" hidden="1">
      <c r="A164" t="s">
        <v>1851</v>
      </c>
      <c r="B164" t="s">
        <v>1852</v>
      </c>
      <c r="C164">
        <v>1873</v>
      </c>
      <c r="D164" t="s">
        <v>1834</v>
      </c>
      <c r="E164">
        <v>1120</v>
      </c>
      <c r="F164">
        <v>1317</v>
      </c>
      <c r="G164">
        <v>5</v>
      </c>
      <c r="I164" t="str">
        <f t="shared" si="4"/>
        <v/>
      </c>
      <c r="J164" t="str">
        <f t="shared" si="5"/>
        <v/>
      </c>
    </row>
    <row r="165" spans="1:10" hidden="1">
      <c r="A165" t="s">
        <v>1851</v>
      </c>
      <c r="B165" t="s">
        <v>1852</v>
      </c>
      <c r="C165">
        <v>1873</v>
      </c>
      <c r="D165" t="s">
        <v>1835</v>
      </c>
      <c r="E165">
        <v>1319</v>
      </c>
      <c r="F165">
        <v>1871</v>
      </c>
      <c r="G165">
        <v>11</v>
      </c>
      <c r="I165" t="str">
        <f t="shared" si="4"/>
        <v/>
      </c>
      <c r="J165" t="str">
        <f t="shared" si="5"/>
        <v/>
      </c>
    </row>
    <row r="166" spans="1:10" hidden="1">
      <c r="A166" t="s">
        <v>1851</v>
      </c>
      <c r="B166" t="s">
        <v>1852</v>
      </c>
      <c r="C166">
        <v>1873</v>
      </c>
      <c r="D166" t="s">
        <v>1696</v>
      </c>
      <c r="E166">
        <v>643</v>
      </c>
      <c r="F166">
        <v>887</v>
      </c>
      <c r="G166">
        <v>1280</v>
      </c>
      <c r="H166" t="s">
        <v>1697</v>
      </c>
      <c r="I166">
        <f t="shared" si="4"/>
        <v>245</v>
      </c>
      <c r="J166" t="str">
        <f t="shared" si="5"/>
        <v/>
      </c>
    </row>
    <row r="167" spans="1:10" hidden="1">
      <c r="A167" t="s">
        <v>1853</v>
      </c>
      <c r="B167" t="s">
        <v>1854</v>
      </c>
      <c r="C167">
        <v>2428</v>
      </c>
      <c r="D167" t="s">
        <v>1839</v>
      </c>
      <c r="E167">
        <v>1</v>
      </c>
      <c r="F167">
        <v>139</v>
      </c>
      <c r="G167">
        <v>5</v>
      </c>
      <c r="I167" t="str">
        <f t="shared" si="4"/>
        <v/>
      </c>
      <c r="J167" t="str">
        <f t="shared" si="5"/>
        <v/>
      </c>
    </row>
    <row r="168" spans="1:10" hidden="1">
      <c r="A168" t="s">
        <v>1853</v>
      </c>
      <c r="B168" t="s">
        <v>1854</v>
      </c>
      <c r="C168">
        <v>2428</v>
      </c>
      <c r="D168" t="s">
        <v>1838</v>
      </c>
      <c r="E168">
        <v>141</v>
      </c>
      <c r="F168">
        <v>349</v>
      </c>
      <c r="G168">
        <v>8</v>
      </c>
      <c r="I168" t="str">
        <f t="shared" si="4"/>
        <v/>
      </c>
      <c r="J168" t="str">
        <f t="shared" si="5"/>
        <v/>
      </c>
    </row>
    <row r="169" spans="1:10" hidden="1">
      <c r="A169" t="s">
        <v>1853</v>
      </c>
      <c r="B169" t="s">
        <v>1854</v>
      </c>
      <c r="C169">
        <v>2428</v>
      </c>
      <c r="D169" t="s">
        <v>1698</v>
      </c>
      <c r="E169">
        <v>1643</v>
      </c>
      <c r="F169">
        <v>1726</v>
      </c>
      <c r="G169">
        <v>393</v>
      </c>
      <c r="H169" t="s">
        <v>1699</v>
      </c>
      <c r="I169" t="str">
        <f t="shared" si="4"/>
        <v/>
      </c>
      <c r="J169" t="str">
        <f t="shared" si="5"/>
        <v/>
      </c>
    </row>
    <row r="170" spans="1:10" hidden="1">
      <c r="A170" t="s">
        <v>1853</v>
      </c>
      <c r="B170" t="s">
        <v>1854</v>
      </c>
      <c r="C170">
        <v>2428</v>
      </c>
      <c r="D170" t="s">
        <v>1840</v>
      </c>
      <c r="E170">
        <v>2151</v>
      </c>
      <c r="F170">
        <v>2209</v>
      </c>
      <c r="G170">
        <v>5</v>
      </c>
      <c r="I170" t="str">
        <f t="shared" si="4"/>
        <v/>
      </c>
      <c r="J170" t="str">
        <f t="shared" si="5"/>
        <v/>
      </c>
    </row>
    <row r="171" spans="1:10" hidden="1">
      <c r="A171" t="s">
        <v>1853</v>
      </c>
      <c r="B171" t="s">
        <v>1854</v>
      </c>
      <c r="C171">
        <v>2428</v>
      </c>
      <c r="D171" t="s">
        <v>1841</v>
      </c>
      <c r="E171">
        <v>351</v>
      </c>
      <c r="F171">
        <v>556</v>
      </c>
      <c r="G171">
        <v>5</v>
      </c>
      <c r="I171" t="str">
        <f t="shared" si="4"/>
        <v/>
      </c>
      <c r="J171" t="str">
        <f t="shared" si="5"/>
        <v/>
      </c>
    </row>
    <row r="172" spans="1:10" hidden="1">
      <c r="A172" t="s">
        <v>1853</v>
      </c>
      <c r="B172" t="s">
        <v>1854</v>
      </c>
      <c r="C172">
        <v>2428</v>
      </c>
      <c r="D172" t="s">
        <v>1694</v>
      </c>
      <c r="E172">
        <v>561</v>
      </c>
      <c r="F172">
        <v>708</v>
      </c>
      <c r="G172">
        <v>737</v>
      </c>
      <c r="H172" t="s">
        <v>1695</v>
      </c>
      <c r="I172" t="str">
        <f t="shared" si="4"/>
        <v/>
      </c>
      <c r="J172">
        <f t="shared" si="5"/>
        <v>148</v>
      </c>
    </row>
    <row r="173" spans="1:10" hidden="1">
      <c r="A173" t="s">
        <v>1853</v>
      </c>
      <c r="B173" t="s">
        <v>1854</v>
      </c>
      <c r="C173">
        <v>2428</v>
      </c>
      <c r="D173" t="s">
        <v>1696</v>
      </c>
      <c r="E173">
        <v>980</v>
      </c>
      <c r="F173">
        <v>1154</v>
      </c>
      <c r="G173">
        <v>1280</v>
      </c>
      <c r="H173" t="s">
        <v>1697</v>
      </c>
      <c r="I173">
        <f t="shared" si="4"/>
        <v>175</v>
      </c>
      <c r="J173" t="str">
        <f t="shared" si="5"/>
        <v/>
      </c>
    </row>
    <row r="174" spans="1:10" hidden="1">
      <c r="A174" t="s">
        <v>1855</v>
      </c>
      <c r="B174" t="s">
        <v>1856</v>
      </c>
      <c r="C174">
        <v>1872</v>
      </c>
      <c r="D174" t="s">
        <v>1698</v>
      </c>
      <c r="E174">
        <v>1164</v>
      </c>
      <c r="F174">
        <v>1249</v>
      </c>
      <c r="G174">
        <v>393</v>
      </c>
      <c r="H174" t="s">
        <v>1699</v>
      </c>
      <c r="I174" t="str">
        <f t="shared" si="4"/>
        <v/>
      </c>
      <c r="J174" t="str">
        <f t="shared" si="5"/>
        <v/>
      </c>
    </row>
    <row r="175" spans="1:10" hidden="1">
      <c r="A175" t="s">
        <v>1855</v>
      </c>
      <c r="B175" t="s">
        <v>1856</v>
      </c>
      <c r="C175">
        <v>1872</v>
      </c>
      <c r="D175" t="s">
        <v>1694</v>
      </c>
      <c r="E175">
        <v>298</v>
      </c>
      <c r="F175">
        <v>474</v>
      </c>
      <c r="G175">
        <v>737</v>
      </c>
      <c r="H175" t="s">
        <v>1695</v>
      </c>
      <c r="I175" t="str">
        <f t="shared" si="4"/>
        <v/>
      </c>
      <c r="J175">
        <f t="shared" si="5"/>
        <v>177</v>
      </c>
    </row>
    <row r="176" spans="1:10" hidden="1">
      <c r="A176" t="s">
        <v>1855</v>
      </c>
      <c r="B176" t="s">
        <v>1856</v>
      </c>
      <c r="C176">
        <v>1872</v>
      </c>
      <c r="D176" t="s">
        <v>1696</v>
      </c>
      <c r="E176">
        <v>621</v>
      </c>
      <c r="F176">
        <v>808</v>
      </c>
      <c r="G176">
        <v>1280</v>
      </c>
      <c r="H176" t="s">
        <v>1697</v>
      </c>
      <c r="I176">
        <f t="shared" si="4"/>
        <v>188</v>
      </c>
      <c r="J176" t="str">
        <f t="shared" si="5"/>
        <v/>
      </c>
    </row>
    <row r="177" spans="1:12" hidden="1">
      <c r="A177" t="s">
        <v>1857</v>
      </c>
      <c r="B177" t="s">
        <v>1858</v>
      </c>
      <c r="C177">
        <v>1529</v>
      </c>
      <c r="D177" t="s">
        <v>1737</v>
      </c>
      <c r="E177">
        <v>101</v>
      </c>
      <c r="F177">
        <v>410</v>
      </c>
      <c r="G177">
        <v>58</v>
      </c>
      <c r="I177" t="str">
        <f t="shared" si="4"/>
        <v/>
      </c>
      <c r="J177" t="str">
        <f t="shared" si="5"/>
        <v/>
      </c>
    </row>
    <row r="178" spans="1:12" hidden="1">
      <c r="A178" t="s">
        <v>1857</v>
      </c>
      <c r="B178" t="s">
        <v>1858</v>
      </c>
      <c r="C178">
        <v>1529</v>
      </c>
      <c r="D178" t="s">
        <v>1859</v>
      </c>
      <c r="E178">
        <v>1331</v>
      </c>
      <c r="F178">
        <v>1449</v>
      </c>
      <c r="G178">
        <v>8</v>
      </c>
      <c r="I178" t="str">
        <f t="shared" si="4"/>
        <v/>
      </c>
      <c r="J178" t="str">
        <f t="shared" si="5"/>
        <v/>
      </c>
    </row>
    <row r="179" spans="1:12" hidden="1">
      <c r="A179" t="s">
        <v>1857</v>
      </c>
      <c r="B179" t="s">
        <v>1858</v>
      </c>
      <c r="C179">
        <v>1529</v>
      </c>
      <c r="D179" t="s">
        <v>1696</v>
      </c>
      <c r="E179">
        <v>455</v>
      </c>
      <c r="F179">
        <v>638</v>
      </c>
      <c r="G179">
        <v>1280</v>
      </c>
      <c r="H179" t="s">
        <v>1697</v>
      </c>
      <c r="I179">
        <f t="shared" si="4"/>
        <v>184</v>
      </c>
      <c r="J179" t="str">
        <f t="shared" si="5"/>
        <v/>
      </c>
    </row>
    <row r="180" spans="1:12">
      <c r="A180" t="s">
        <v>1857</v>
      </c>
      <c r="B180" t="s">
        <v>1858</v>
      </c>
      <c r="C180">
        <v>1529</v>
      </c>
      <c r="D180" t="s">
        <v>1722</v>
      </c>
      <c r="E180">
        <v>763</v>
      </c>
      <c r="F180">
        <v>891</v>
      </c>
      <c r="G180">
        <v>8137</v>
      </c>
      <c r="H180" t="s">
        <v>1723</v>
      </c>
      <c r="I180" t="str">
        <f t="shared" si="4"/>
        <v/>
      </c>
      <c r="J180" t="str">
        <f t="shared" si="5"/>
        <v/>
      </c>
      <c r="L180">
        <f>F180-E180+1</f>
        <v>129</v>
      </c>
    </row>
    <row r="181" spans="1:12" hidden="1">
      <c r="A181" t="s">
        <v>1860</v>
      </c>
      <c r="B181" t="s">
        <v>1861</v>
      </c>
      <c r="C181">
        <v>1595</v>
      </c>
      <c r="D181" t="s">
        <v>1732</v>
      </c>
      <c r="E181">
        <v>1</v>
      </c>
      <c r="F181">
        <v>446</v>
      </c>
      <c r="G181">
        <v>59</v>
      </c>
      <c r="I181" t="str">
        <f t="shared" si="4"/>
        <v/>
      </c>
      <c r="J181" t="str">
        <f t="shared" si="5"/>
        <v/>
      </c>
    </row>
    <row r="182" spans="1:12" hidden="1">
      <c r="A182" t="s">
        <v>1860</v>
      </c>
      <c r="B182" t="s">
        <v>1861</v>
      </c>
      <c r="C182">
        <v>1595</v>
      </c>
      <c r="D182" t="s">
        <v>1733</v>
      </c>
      <c r="E182">
        <v>447</v>
      </c>
      <c r="F182">
        <v>609</v>
      </c>
      <c r="G182">
        <v>47</v>
      </c>
      <c r="I182" t="str">
        <f t="shared" si="4"/>
        <v/>
      </c>
      <c r="J182" t="str">
        <f t="shared" si="5"/>
        <v/>
      </c>
    </row>
    <row r="183" spans="1:12" hidden="1">
      <c r="A183" t="s">
        <v>1860</v>
      </c>
      <c r="B183" t="s">
        <v>1861</v>
      </c>
      <c r="C183">
        <v>1595</v>
      </c>
      <c r="D183" t="s">
        <v>1732</v>
      </c>
      <c r="E183">
        <v>731</v>
      </c>
      <c r="F183">
        <v>765</v>
      </c>
      <c r="G183">
        <v>59</v>
      </c>
      <c r="I183" t="str">
        <f t="shared" si="4"/>
        <v/>
      </c>
      <c r="J183" t="str">
        <f t="shared" si="5"/>
        <v/>
      </c>
    </row>
    <row r="184" spans="1:12" hidden="1">
      <c r="A184" t="s">
        <v>1860</v>
      </c>
      <c r="B184" t="s">
        <v>1861</v>
      </c>
      <c r="C184">
        <v>1595</v>
      </c>
      <c r="D184" t="s">
        <v>1696</v>
      </c>
      <c r="E184">
        <v>766</v>
      </c>
      <c r="F184">
        <v>953</v>
      </c>
      <c r="G184">
        <v>1280</v>
      </c>
      <c r="H184" t="s">
        <v>1697</v>
      </c>
      <c r="I184">
        <f t="shared" si="4"/>
        <v>188</v>
      </c>
      <c r="J184" t="str">
        <f t="shared" si="5"/>
        <v/>
      </c>
    </row>
    <row r="185" spans="1:12" hidden="1">
      <c r="A185" t="s">
        <v>1862</v>
      </c>
      <c r="B185" t="s">
        <v>1863</v>
      </c>
      <c r="C185">
        <v>1628</v>
      </c>
      <c r="D185" t="s">
        <v>1694</v>
      </c>
      <c r="E185">
        <v>423</v>
      </c>
      <c r="F185">
        <v>544</v>
      </c>
      <c r="G185">
        <v>737</v>
      </c>
      <c r="H185" t="s">
        <v>1695</v>
      </c>
      <c r="I185" t="str">
        <f t="shared" si="4"/>
        <v/>
      </c>
      <c r="J185">
        <f t="shared" si="5"/>
        <v>122</v>
      </c>
    </row>
    <row r="186" spans="1:12" hidden="1">
      <c r="A186" t="s">
        <v>1862</v>
      </c>
      <c r="B186" t="s">
        <v>1863</v>
      </c>
      <c r="C186">
        <v>1628</v>
      </c>
      <c r="D186" t="s">
        <v>1696</v>
      </c>
      <c r="E186">
        <v>691</v>
      </c>
      <c r="F186">
        <v>879</v>
      </c>
      <c r="G186">
        <v>1280</v>
      </c>
      <c r="H186" t="s">
        <v>1697</v>
      </c>
      <c r="I186">
        <f t="shared" si="4"/>
        <v>189</v>
      </c>
      <c r="J186" t="str">
        <f t="shared" si="5"/>
        <v/>
      </c>
    </row>
    <row r="187" spans="1:12" hidden="1">
      <c r="A187" t="s">
        <v>1864</v>
      </c>
      <c r="B187" t="s">
        <v>1865</v>
      </c>
      <c r="C187">
        <v>1447</v>
      </c>
      <c r="D187" t="s">
        <v>1698</v>
      </c>
      <c r="E187">
        <v>1085</v>
      </c>
      <c r="F187">
        <v>1170</v>
      </c>
      <c r="G187">
        <v>393</v>
      </c>
      <c r="H187" t="s">
        <v>1699</v>
      </c>
      <c r="I187" t="str">
        <f t="shared" si="4"/>
        <v/>
      </c>
      <c r="J187" t="str">
        <f t="shared" si="5"/>
        <v/>
      </c>
    </row>
    <row r="188" spans="1:12" hidden="1">
      <c r="A188" t="s">
        <v>1864</v>
      </c>
      <c r="B188" t="s">
        <v>1865</v>
      </c>
      <c r="C188">
        <v>1447</v>
      </c>
      <c r="D188" t="s">
        <v>1694</v>
      </c>
      <c r="E188">
        <v>274</v>
      </c>
      <c r="F188">
        <v>438</v>
      </c>
      <c r="G188">
        <v>737</v>
      </c>
      <c r="H188" t="s">
        <v>1695</v>
      </c>
      <c r="I188" t="str">
        <f t="shared" si="4"/>
        <v/>
      </c>
      <c r="J188">
        <f t="shared" si="5"/>
        <v>165</v>
      </c>
    </row>
    <row r="189" spans="1:12" hidden="1">
      <c r="A189" t="s">
        <v>1864</v>
      </c>
      <c r="B189" t="s">
        <v>1865</v>
      </c>
      <c r="C189">
        <v>1447</v>
      </c>
      <c r="D189" t="s">
        <v>1696</v>
      </c>
      <c r="E189">
        <v>531</v>
      </c>
      <c r="F189">
        <v>716</v>
      </c>
      <c r="G189">
        <v>1280</v>
      </c>
      <c r="H189" t="s">
        <v>1697</v>
      </c>
      <c r="I189">
        <f t="shared" si="4"/>
        <v>186</v>
      </c>
      <c r="J189" t="str">
        <f t="shared" si="5"/>
        <v/>
      </c>
    </row>
    <row r="190" spans="1:12" hidden="1">
      <c r="A190" t="s">
        <v>1866</v>
      </c>
      <c r="B190" t="s">
        <v>1867</v>
      </c>
      <c r="C190">
        <v>1431</v>
      </c>
      <c r="D190" t="s">
        <v>1694</v>
      </c>
      <c r="E190">
        <v>325</v>
      </c>
      <c r="F190">
        <v>483</v>
      </c>
      <c r="G190">
        <v>737</v>
      </c>
      <c r="H190" t="s">
        <v>1695</v>
      </c>
      <c r="I190" t="str">
        <f t="shared" si="4"/>
        <v/>
      </c>
      <c r="J190">
        <f t="shared" si="5"/>
        <v>159</v>
      </c>
    </row>
    <row r="191" spans="1:12" hidden="1">
      <c r="A191" t="s">
        <v>1866</v>
      </c>
      <c r="B191" t="s">
        <v>1867</v>
      </c>
      <c r="C191">
        <v>1431</v>
      </c>
      <c r="D191" t="s">
        <v>1696</v>
      </c>
      <c r="E191">
        <v>562</v>
      </c>
      <c r="F191">
        <v>750</v>
      </c>
      <c r="G191">
        <v>1280</v>
      </c>
      <c r="H191" t="s">
        <v>1697</v>
      </c>
      <c r="I191">
        <f t="shared" si="4"/>
        <v>189</v>
      </c>
      <c r="J191" t="str">
        <f t="shared" si="5"/>
        <v/>
      </c>
    </row>
    <row r="192" spans="1:12" hidden="1">
      <c r="A192" t="s">
        <v>1868</v>
      </c>
      <c r="B192" t="s">
        <v>1869</v>
      </c>
      <c r="C192">
        <v>1125</v>
      </c>
      <c r="D192" t="s">
        <v>1696</v>
      </c>
      <c r="E192">
        <v>374</v>
      </c>
      <c r="F192">
        <v>560</v>
      </c>
      <c r="G192">
        <v>1280</v>
      </c>
      <c r="H192" t="s">
        <v>1697</v>
      </c>
      <c r="I192">
        <f t="shared" si="4"/>
        <v>187</v>
      </c>
      <c r="J192" t="str">
        <f t="shared" si="5"/>
        <v/>
      </c>
    </row>
    <row r="193" spans="1:10" hidden="1">
      <c r="A193" t="s">
        <v>1868</v>
      </c>
      <c r="B193" t="s">
        <v>1869</v>
      </c>
      <c r="C193">
        <v>1125</v>
      </c>
      <c r="D193" t="s">
        <v>1694</v>
      </c>
      <c r="E193">
        <v>46</v>
      </c>
      <c r="F193">
        <v>215</v>
      </c>
      <c r="G193">
        <v>737</v>
      </c>
      <c r="H193" t="s">
        <v>1695</v>
      </c>
      <c r="I193" t="str">
        <f t="shared" si="4"/>
        <v/>
      </c>
      <c r="J193">
        <f t="shared" si="5"/>
        <v>170</v>
      </c>
    </row>
    <row r="194" spans="1:10" hidden="1">
      <c r="A194" t="s">
        <v>1868</v>
      </c>
      <c r="B194" t="s">
        <v>1869</v>
      </c>
      <c r="C194">
        <v>1125</v>
      </c>
      <c r="D194" t="s">
        <v>1698</v>
      </c>
      <c r="E194">
        <v>914</v>
      </c>
      <c r="F194">
        <v>990</v>
      </c>
      <c r="G194">
        <v>393</v>
      </c>
      <c r="H194" t="s">
        <v>1699</v>
      </c>
      <c r="I194" t="str">
        <f t="shared" si="4"/>
        <v/>
      </c>
      <c r="J194" t="str">
        <f t="shared" si="5"/>
        <v/>
      </c>
    </row>
    <row r="195" spans="1:10" hidden="1">
      <c r="A195" t="s">
        <v>1868</v>
      </c>
      <c r="B195" t="s">
        <v>1869</v>
      </c>
      <c r="C195">
        <v>1125</v>
      </c>
      <c r="D195" t="s">
        <v>1870</v>
      </c>
      <c r="E195">
        <v>991</v>
      </c>
      <c r="F195">
        <v>1124</v>
      </c>
      <c r="G195">
        <v>2</v>
      </c>
      <c r="I195" t="str">
        <f t="shared" ref="I195:I258" si="6">IF(D195=$D$3, F195-E195+1, "")</f>
        <v/>
      </c>
      <c r="J195" t="str">
        <f t="shared" ref="J195:J258" si="7">IF(D195=$D$2, F195-E195+1, "")</f>
        <v/>
      </c>
    </row>
    <row r="196" spans="1:10" hidden="1">
      <c r="A196" t="s">
        <v>1871</v>
      </c>
      <c r="B196" t="s">
        <v>1872</v>
      </c>
      <c r="C196">
        <v>850</v>
      </c>
      <c r="D196" t="s">
        <v>1696</v>
      </c>
      <c r="E196">
        <v>139</v>
      </c>
      <c r="F196">
        <v>326</v>
      </c>
      <c r="G196">
        <v>1280</v>
      </c>
      <c r="H196" t="s">
        <v>1697</v>
      </c>
      <c r="I196">
        <f t="shared" si="6"/>
        <v>188</v>
      </c>
      <c r="J196" t="str">
        <f t="shared" si="7"/>
        <v/>
      </c>
    </row>
    <row r="197" spans="1:10" hidden="1">
      <c r="A197" t="s">
        <v>1871</v>
      </c>
      <c r="B197" t="s">
        <v>1872</v>
      </c>
      <c r="C197">
        <v>850</v>
      </c>
      <c r="D197" t="s">
        <v>1873</v>
      </c>
      <c r="E197">
        <v>351</v>
      </c>
      <c r="F197">
        <v>479</v>
      </c>
      <c r="G197">
        <v>8</v>
      </c>
      <c r="I197" t="str">
        <f t="shared" si="6"/>
        <v/>
      </c>
      <c r="J197" t="str">
        <f t="shared" si="7"/>
        <v/>
      </c>
    </row>
    <row r="198" spans="1:10" hidden="1">
      <c r="A198" t="s">
        <v>1871</v>
      </c>
      <c r="B198" t="s">
        <v>1872</v>
      </c>
      <c r="C198">
        <v>850</v>
      </c>
      <c r="D198" t="s">
        <v>1874</v>
      </c>
      <c r="E198">
        <v>574</v>
      </c>
      <c r="F198">
        <v>791</v>
      </c>
      <c r="G198">
        <v>4277</v>
      </c>
      <c r="H198" t="s">
        <v>1875</v>
      </c>
      <c r="I198" t="str">
        <f t="shared" si="6"/>
        <v/>
      </c>
      <c r="J198" t="str">
        <f t="shared" si="7"/>
        <v/>
      </c>
    </row>
    <row r="199" spans="1:10" hidden="1">
      <c r="A199" t="s">
        <v>1876</v>
      </c>
      <c r="B199" t="s">
        <v>1877</v>
      </c>
      <c r="C199">
        <v>1442</v>
      </c>
      <c r="D199" t="s">
        <v>1694</v>
      </c>
      <c r="E199">
        <v>297</v>
      </c>
      <c r="F199">
        <v>464</v>
      </c>
      <c r="G199">
        <v>737</v>
      </c>
      <c r="H199" t="s">
        <v>1695</v>
      </c>
      <c r="I199" t="str">
        <f t="shared" si="6"/>
        <v/>
      </c>
      <c r="J199">
        <f t="shared" si="7"/>
        <v>168</v>
      </c>
    </row>
    <row r="200" spans="1:10" hidden="1">
      <c r="A200" t="s">
        <v>1876</v>
      </c>
      <c r="B200" t="s">
        <v>1877</v>
      </c>
      <c r="C200">
        <v>1442</v>
      </c>
      <c r="D200" t="s">
        <v>1696</v>
      </c>
      <c r="E200">
        <v>545</v>
      </c>
      <c r="F200">
        <v>732</v>
      </c>
      <c r="G200">
        <v>1280</v>
      </c>
      <c r="H200" t="s">
        <v>1697</v>
      </c>
      <c r="I200">
        <f t="shared" si="6"/>
        <v>188</v>
      </c>
      <c r="J200" t="str">
        <f t="shared" si="7"/>
        <v/>
      </c>
    </row>
    <row r="201" spans="1:10" hidden="1">
      <c r="A201" t="s">
        <v>1878</v>
      </c>
      <c r="B201" t="s">
        <v>1879</v>
      </c>
      <c r="C201">
        <v>1236</v>
      </c>
      <c r="D201" t="s">
        <v>1696</v>
      </c>
      <c r="E201">
        <v>61</v>
      </c>
      <c r="F201">
        <v>246</v>
      </c>
      <c r="G201">
        <v>1280</v>
      </c>
      <c r="H201" t="s">
        <v>1697</v>
      </c>
      <c r="I201">
        <f t="shared" si="6"/>
        <v>186</v>
      </c>
      <c r="J201" t="str">
        <f t="shared" si="7"/>
        <v/>
      </c>
    </row>
    <row r="202" spans="1:10" hidden="1">
      <c r="A202" t="s">
        <v>1878</v>
      </c>
      <c r="B202" t="s">
        <v>1879</v>
      </c>
      <c r="C202">
        <v>1236</v>
      </c>
      <c r="D202" t="s">
        <v>1698</v>
      </c>
      <c r="E202">
        <v>613</v>
      </c>
      <c r="F202">
        <v>697</v>
      </c>
      <c r="G202">
        <v>393</v>
      </c>
      <c r="H202" t="s">
        <v>1699</v>
      </c>
      <c r="I202" t="str">
        <f t="shared" si="6"/>
        <v/>
      </c>
      <c r="J202" t="str">
        <f t="shared" si="7"/>
        <v/>
      </c>
    </row>
    <row r="203" spans="1:10" hidden="1">
      <c r="A203" t="s">
        <v>1880</v>
      </c>
      <c r="B203" t="s">
        <v>1881</v>
      </c>
      <c r="C203">
        <v>1433</v>
      </c>
      <c r="D203" t="s">
        <v>1694</v>
      </c>
      <c r="E203">
        <v>314</v>
      </c>
      <c r="F203">
        <v>481</v>
      </c>
      <c r="G203">
        <v>737</v>
      </c>
      <c r="H203" t="s">
        <v>1695</v>
      </c>
      <c r="I203" t="str">
        <f t="shared" si="6"/>
        <v/>
      </c>
      <c r="J203">
        <f t="shared" si="7"/>
        <v>168</v>
      </c>
    </row>
    <row r="204" spans="1:10" hidden="1">
      <c r="A204" t="s">
        <v>1880</v>
      </c>
      <c r="B204" t="s">
        <v>1881</v>
      </c>
      <c r="C204">
        <v>1433</v>
      </c>
      <c r="D204" t="s">
        <v>1696</v>
      </c>
      <c r="E204">
        <v>562</v>
      </c>
      <c r="F204">
        <v>749</v>
      </c>
      <c r="G204">
        <v>1280</v>
      </c>
      <c r="H204" t="s">
        <v>1697</v>
      </c>
      <c r="I204">
        <f t="shared" si="6"/>
        <v>188</v>
      </c>
      <c r="J204" t="str">
        <f t="shared" si="7"/>
        <v/>
      </c>
    </row>
    <row r="205" spans="1:10" hidden="1">
      <c r="A205" t="s">
        <v>1882</v>
      </c>
      <c r="B205" t="s">
        <v>1883</v>
      </c>
      <c r="C205">
        <v>1366</v>
      </c>
      <c r="D205" t="s">
        <v>1694</v>
      </c>
      <c r="E205">
        <v>252</v>
      </c>
      <c r="F205">
        <v>417</v>
      </c>
      <c r="G205">
        <v>737</v>
      </c>
      <c r="H205" t="s">
        <v>1695</v>
      </c>
      <c r="I205" t="str">
        <f t="shared" si="6"/>
        <v/>
      </c>
      <c r="J205">
        <f t="shared" si="7"/>
        <v>166</v>
      </c>
    </row>
    <row r="206" spans="1:10" hidden="1">
      <c r="A206" t="s">
        <v>1882</v>
      </c>
      <c r="B206" t="s">
        <v>1883</v>
      </c>
      <c r="C206">
        <v>1366</v>
      </c>
      <c r="D206" t="s">
        <v>1696</v>
      </c>
      <c r="E206">
        <v>475</v>
      </c>
      <c r="F206">
        <v>663</v>
      </c>
      <c r="G206">
        <v>1280</v>
      </c>
      <c r="H206" t="s">
        <v>1697</v>
      </c>
      <c r="I206">
        <f t="shared" si="6"/>
        <v>189</v>
      </c>
      <c r="J206" t="str">
        <f t="shared" si="7"/>
        <v/>
      </c>
    </row>
    <row r="207" spans="1:10" hidden="1">
      <c r="A207" t="s">
        <v>1884</v>
      </c>
      <c r="B207" t="s">
        <v>1885</v>
      </c>
      <c r="C207">
        <v>1347</v>
      </c>
      <c r="D207" t="s">
        <v>1696</v>
      </c>
      <c r="E207">
        <v>1245</v>
      </c>
      <c r="F207">
        <v>1342</v>
      </c>
      <c r="G207">
        <v>1280</v>
      </c>
      <c r="H207" t="s">
        <v>1697</v>
      </c>
      <c r="I207">
        <f t="shared" si="6"/>
        <v>98</v>
      </c>
      <c r="J207" t="str">
        <f t="shared" si="7"/>
        <v/>
      </c>
    </row>
    <row r="208" spans="1:10" hidden="1">
      <c r="A208" t="s">
        <v>1884</v>
      </c>
      <c r="B208" t="s">
        <v>1885</v>
      </c>
      <c r="C208">
        <v>1347</v>
      </c>
      <c r="D208" t="s">
        <v>1886</v>
      </c>
      <c r="E208">
        <v>168</v>
      </c>
      <c r="F208">
        <v>241</v>
      </c>
      <c r="G208">
        <v>1739</v>
      </c>
      <c r="H208" t="s">
        <v>1887</v>
      </c>
      <c r="I208" t="str">
        <f t="shared" si="6"/>
        <v/>
      </c>
      <c r="J208" t="str">
        <f t="shared" si="7"/>
        <v/>
      </c>
    </row>
    <row r="209" spans="1:10" hidden="1">
      <c r="A209" t="s">
        <v>1884</v>
      </c>
      <c r="B209" t="s">
        <v>1885</v>
      </c>
      <c r="C209">
        <v>1347</v>
      </c>
      <c r="D209" t="s">
        <v>1888</v>
      </c>
      <c r="E209">
        <v>253</v>
      </c>
      <c r="F209">
        <v>357</v>
      </c>
      <c r="G209">
        <v>34812</v>
      </c>
      <c r="H209" t="s">
        <v>1889</v>
      </c>
      <c r="I209" t="str">
        <f t="shared" si="6"/>
        <v/>
      </c>
      <c r="J209" t="str">
        <f t="shared" si="7"/>
        <v/>
      </c>
    </row>
    <row r="210" spans="1:10" hidden="1">
      <c r="A210" t="s">
        <v>1884</v>
      </c>
      <c r="B210" t="s">
        <v>1885</v>
      </c>
      <c r="C210">
        <v>1347</v>
      </c>
      <c r="D210" t="s">
        <v>1890</v>
      </c>
      <c r="E210">
        <v>605</v>
      </c>
      <c r="F210">
        <v>792</v>
      </c>
      <c r="G210">
        <v>6375</v>
      </c>
      <c r="H210" t="s">
        <v>1891</v>
      </c>
      <c r="I210" t="str">
        <f t="shared" si="6"/>
        <v/>
      </c>
      <c r="J210" t="str">
        <f t="shared" si="7"/>
        <v/>
      </c>
    </row>
    <row r="211" spans="1:10" hidden="1">
      <c r="A211" t="s">
        <v>1892</v>
      </c>
      <c r="B211" t="s">
        <v>1893</v>
      </c>
      <c r="C211">
        <v>1521</v>
      </c>
      <c r="D211" t="s">
        <v>1694</v>
      </c>
      <c r="E211">
        <v>313</v>
      </c>
      <c r="F211">
        <v>499</v>
      </c>
      <c r="G211">
        <v>737</v>
      </c>
      <c r="H211" t="s">
        <v>1695</v>
      </c>
      <c r="I211" t="str">
        <f t="shared" si="6"/>
        <v/>
      </c>
      <c r="J211">
        <f t="shared" si="7"/>
        <v>187</v>
      </c>
    </row>
    <row r="212" spans="1:10" hidden="1">
      <c r="A212" t="s">
        <v>1892</v>
      </c>
      <c r="B212" t="s">
        <v>1893</v>
      </c>
      <c r="C212">
        <v>1521</v>
      </c>
      <c r="D212" t="s">
        <v>1696</v>
      </c>
      <c r="E212">
        <v>561</v>
      </c>
      <c r="F212">
        <v>775</v>
      </c>
      <c r="G212">
        <v>1280</v>
      </c>
      <c r="H212" t="s">
        <v>1697</v>
      </c>
      <c r="I212">
        <f t="shared" si="6"/>
        <v>215</v>
      </c>
      <c r="J212" t="str">
        <f t="shared" si="7"/>
        <v/>
      </c>
    </row>
    <row r="213" spans="1:10" hidden="1">
      <c r="A213" t="s">
        <v>1894</v>
      </c>
      <c r="B213" t="s">
        <v>1895</v>
      </c>
      <c r="C213">
        <v>1012</v>
      </c>
      <c r="D213" t="s">
        <v>1696</v>
      </c>
      <c r="E213">
        <v>1</v>
      </c>
      <c r="F213">
        <v>80</v>
      </c>
      <c r="G213">
        <v>1280</v>
      </c>
      <c r="H213" t="s">
        <v>1697</v>
      </c>
      <c r="I213">
        <f t="shared" si="6"/>
        <v>80</v>
      </c>
      <c r="J213" t="str">
        <f t="shared" si="7"/>
        <v/>
      </c>
    </row>
    <row r="214" spans="1:10" hidden="1">
      <c r="A214" t="s">
        <v>1894</v>
      </c>
      <c r="B214" t="s">
        <v>1895</v>
      </c>
      <c r="C214">
        <v>1012</v>
      </c>
      <c r="D214" t="s">
        <v>1698</v>
      </c>
      <c r="E214">
        <v>438</v>
      </c>
      <c r="F214">
        <v>523</v>
      </c>
      <c r="G214">
        <v>393</v>
      </c>
      <c r="H214" t="s">
        <v>1699</v>
      </c>
      <c r="I214" t="str">
        <f t="shared" si="6"/>
        <v/>
      </c>
      <c r="J214" t="str">
        <f t="shared" si="7"/>
        <v/>
      </c>
    </row>
    <row r="215" spans="1:10" hidden="1">
      <c r="A215" t="s">
        <v>1896</v>
      </c>
      <c r="B215" t="s">
        <v>1897</v>
      </c>
      <c r="C215">
        <v>887</v>
      </c>
      <c r="D215" t="s">
        <v>1696</v>
      </c>
      <c r="E215">
        <v>16</v>
      </c>
      <c r="F215">
        <v>212</v>
      </c>
      <c r="G215">
        <v>1280</v>
      </c>
      <c r="H215" t="s">
        <v>1697</v>
      </c>
      <c r="I215">
        <f t="shared" si="6"/>
        <v>197</v>
      </c>
      <c r="J215" t="str">
        <f t="shared" si="7"/>
        <v/>
      </c>
    </row>
    <row r="216" spans="1:10" hidden="1">
      <c r="A216" t="s">
        <v>1896</v>
      </c>
      <c r="B216" t="s">
        <v>1897</v>
      </c>
      <c r="C216">
        <v>887</v>
      </c>
      <c r="D216" t="s">
        <v>1813</v>
      </c>
      <c r="E216">
        <v>221</v>
      </c>
      <c r="F216">
        <v>885</v>
      </c>
      <c r="G216">
        <v>46</v>
      </c>
      <c r="I216" t="str">
        <f t="shared" si="6"/>
        <v/>
      </c>
      <c r="J216" t="str">
        <f t="shared" si="7"/>
        <v/>
      </c>
    </row>
    <row r="217" spans="1:10" hidden="1">
      <c r="A217" t="s">
        <v>1898</v>
      </c>
      <c r="B217" t="s">
        <v>1899</v>
      </c>
      <c r="C217">
        <v>1572</v>
      </c>
      <c r="D217" t="s">
        <v>1694</v>
      </c>
      <c r="E217">
        <v>379</v>
      </c>
      <c r="F217">
        <v>547</v>
      </c>
      <c r="G217">
        <v>737</v>
      </c>
      <c r="H217" t="s">
        <v>1695</v>
      </c>
      <c r="I217" t="str">
        <f t="shared" si="6"/>
        <v/>
      </c>
      <c r="J217">
        <f t="shared" si="7"/>
        <v>169</v>
      </c>
    </row>
    <row r="218" spans="1:10" hidden="1">
      <c r="A218" t="s">
        <v>1898</v>
      </c>
      <c r="B218" t="s">
        <v>1899</v>
      </c>
      <c r="C218">
        <v>1572</v>
      </c>
      <c r="D218" t="s">
        <v>1696</v>
      </c>
      <c r="E218">
        <v>606</v>
      </c>
      <c r="F218">
        <v>821</v>
      </c>
      <c r="G218">
        <v>1280</v>
      </c>
      <c r="H218" t="s">
        <v>1697</v>
      </c>
      <c r="I218">
        <f t="shared" si="6"/>
        <v>216</v>
      </c>
      <c r="J218" t="str">
        <f t="shared" si="7"/>
        <v/>
      </c>
    </row>
    <row r="219" spans="1:10" hidden="1">
      <c r="A219" t="s">
        <v>1900</v>
      </c>
      <c r="B219" t="s">
        <v>1901</v>
      </c>
      <c r="C219">
        <v>1912</v>
      </c>
      <c r="D219" t="s">
        <v>1698</v>
      </c>
      <c r="E219">
        <v>1292</v>
      </c>
      <c r="F219">
        <v>1377</v>
      </c>
      <c r="G219">
        <v>393</v>
      </c>
      <c r="H219" t="s">
        <v>1699</v>
      </c>
      <c r="I219" t="str">
        <f t="shared" si="6"/>
        <v/>
      </c>
      <c r="J219" t="str">
        <f t="shared" si="7"/>
        <v/>
      </c>
    </row>
    <row r="220" spans="1:10" hidden="1">
      <c r="A220" t="s">
        <v>1900</v>
      </c>
      <c r="B220" t="s">
        <v>1901</v>
      </c>
      <c r="C220">
        <v>1912</v>
      </c>
      <c r="D220" t="s">
        <v>1694</v>
      </c>
      <c r="E220">
        <v>421</v>
      </c>
      <c r="F220">
        <v>596</v>
      </c>
      <c r="G220">
        <v>737</v>
      </c>
      <c r="H220" t="s">
        <v>1695</v>
      </c>
      <c r="I220" t="str">
        <f t="shared" si="6"/>
        <v/>
      </c>
      <c r="J220">
        <f t="shared" si="7"/>
        <v>176</v>
      </c>
    </row>
    <row r="221" spans="1:10" hidden="1">
      <c r="A221" t="s">
        <v>1900</v>
      </c>
      <c r="B221" t="s">
        <v>1901</v>
      </c>
      <c r="C221">
        <v>1912</v>
      </c>
      <c r="D221" t="s">
        <v>1696</v>
      </c>
      <c r="E221">
        <v>748</v>
      </c>
      <c r="F221">
        <v>934</v>
      </c>
      <c r="G221">
        <v>1280</v>
      </c>
      <c r="H221" t="s">
        <v>1697</v>
      </c>
      <c r="I221">
        <f t="shared" si="6"/>
        <v>187</v>
      </c>
      <c r="J221" t="str">
        <f t="shared" si="7"/>
        <v/>
      </c>
    </row>
    <row r="222" spans="1:10" hidden="1">
      <c r="A222" t="s">
        <v>1902</v>
      </c>
      <c r="B222" t="s">
        <v>1903</v>
      </c>
      <c r="C222">
        <v>1140</v>
      </c>
      <c r="D222" t="s">
        <v>1696</v>
      </c>
      <c r="E222">
        <v>132</v>
      </c>
      <c r="F222">
        <v>347</v>
      </c>
      <c r="G222">
        <v>1280</v>
      </c>
      <c r="H222" t="s">
        <v>1697</v>
      </c>
      <c r="I222">
        <f t="shared" si="6"/>
        <v>216</v>
      </c>
      <c r="J222" t="str">
        <f t="shared" si="7"/>
        <v/>
      </c>
    </row>
    <row r="223" spans="1:10" hidden="1">
      <c r="A223" t="s">
        <v>1902</v>
      </c>
      <c r="B223" t="s">
        <v>1903</v>
      </c>
      <c r="C223">
        <v>1140</v>
      </c>
      <c r="D223" t="s">
        <v>1813</v>
      </c>
      <c r="E223">
        <v>361</v>
      </c>
      <c r="F223">
        <v>1139</v>
      </c>
      <c r="G223">
        <v>46</v>
      </c>
      <c r="I223" t="str">
        <f t="shared" si="6"/>
        <v/>
      </c>
      <c r="J223" t="str">
        <f t="shared" si="7"/>
        <v/>
      </c>
    </row>
    <row r="224" spans="1:10" hidden="1">
      <c r="A224" t="s">
        <v>1904</v>
      </c>
      <c r="B224" t="s">
        <v>1905</v>
      </c>
      <c r="C224">
        <v>398</v>
      </c>
      <c r="D224" t="s">
        <v>1696</v>
      </c>
      <c r="E224">
        <v>3</v>
      </c>
      <c r="F224">
        <v>192</v>
      </c>
      <c r="G224">
        <v>1280</v>
      </c>
      <c r="H224" t="s">
        <v>1697</v>
      </c>
      <c r="I224">
        <f t="shared" si="6"/>
        <v>190</v>
      </c>
      <c r="J224" t="str">
        <f t="shared" si="7"/>
        <v/>
      </c>
    </row>
    <row r="225" spans="1:12" hidden="1">
      <c r="A225" t="s">
        <v>1906</v>
      </c>
      <c r="B225" t="s">
        <v>1907</v>
      </c>
      <c r="C225">
        <v>3001</v>
      </c>
      <c r="D225" t="s">
        <v>1696</v>
      </c>
      <c r="E225">
        <v>1053</v>
      </c>
      <c r="F225">
        <v>1370</v>
      </c>
      <c r="G225">
        <v>1280</v>
      </c>
      <c r="H225" t="s">
        <v>1697</v>
      </c>
      <c r="I225">
        <f t="shared" si="6"/>
        <v>318</v>
      </c>
      <c r="J225" t="str">
        <f t="shared" si="7"/>
        <v/>
      </c>
    </row>
    <row r="226" spans="1:12" hidden="1">
      <c r="A226" t="s">
        <v>1906</v>
      </c>
      <c r="B226" t="s">
        <v>1907</v>
      </c>
      <c r="C226">
        <v>3001</v>
      </c>
      <c r="D226" t="s">
        <v>1908</v>
      </c>
      <c r="E226">
        <v>1</v>
      </c>
      <c r="F226">
        <v>339</v>
      </c>
      <c r="G226">
        <v>11</v>
      </c>
      <c r="I226" t="str">
        <f t="shared" si="6"/>
        <v/>
      </c>
      <c r="J226" t="str">
        <f t="shared" si="7"/>
        <v/>
      </c>
    </row>
    <row r="227" spans="1:12" hidden="1">
      <c r="A227" t="s">
        <v>1906</v>
      </c>
      <c r="B227" t="s">
        <v>1907</v>
      </c>
      <c r="C227">
        <v>3001</v>
      </c>
      <c r="D227" t="s">
        <v>1908</v>
      </c>
      <c r="E227">
        <v>341</v>
      </c>
      <c r="F227">
        <v>659</v>
      </c>
      <c r="G227">
        <v>11</v>
      </c>
      <c r="I227" t="str">
        <f t="shared" si="6"/>
        <v/>
      </c>
      <c r="J227" t="str">
        <f t="shared" si="7"/>
        <v/>
      </c>
    </row>
    <row r="228" spans="1:12" hidden="1">
      <c r="A228" t="s">
        <v>1906</v>
      </c>
      <c r="B228" t="s">
        <v>1907</v>
      </c>
      <c r="C228">
        <v>3001</v>
      </c>
      <c r="D228" t="s">
        <v>1909</v>
      </c>
      <c r="E228">
        <v>661</v>
      </c>
      <c r="F228">
        <v>749</v>
      </c>
      <c r="G228">
        <v>2</v>
      </c>
      <c r="I228" t="str">
        <f t="shared" si="6"/>
        <v/>
      </c>
      <c r="J228" t="str">
        <f t="shared" si="7"/>
        <v/>
      </c>
    </row>
    <row r="229" spans="1:12" hidden="1">
      <c r="A229" t="s">
        <v>1906</v>
      </c>
      <c r="B229" t="s">
        <v>1907</v>
      </c>
      <c r="C229">
        <v>3001</v>
      </c>
      <c r="D229" t="s">
        <v>1910</v>
      </c>
      <c r="E229">
        <v>751</v>
      </c>
      <c r="F229">
        <v>929</v>
      </c>
      <c r="G229">
        <v>6</v>
      </c>
      <c r="I229" t="str">
        <f t="shared" si="6"/>
        <v/>
      </c>
      <c r="J229" t="str">
        <f t="shared" si="7"/>
        <v/>
      </c>
    </row>
    <row r="230" spans="1:12" hidden="1">
      <c r="A230" t="s">
        <v>1911</v>
      </c>
      <c r="B230" t="s">
        <v>1912</v>
      </c>
      <c r="C230">
        <v>98</v>
      </c>
      <c r="D230" t="s">
        <v>1696</v>
      </c>
      <c r="E230">
        <v>3</v>
      </c>
      <c r="F230">
        <v>92</v>
      </c>
      <c r="G230">
        <v>1280</v>
      </c>
      <c r="H230" t="s">
        <v>1697</v>
      </c>
      <c r="I230">
        <f t="shared" si="6"/>
        <v>90</v>
      </c>
      <c r="J230" t="str">
        <f t="shared" si="7"/>
        <v/>
      </c>
    </row>
    <row r="231" spans="1:12" hidden="1">
      <c r="A231" t="s">
        <v>1913</v>
      </c>
      <c r="B231" t="s">
        <v>1914</v>
      </c>
      <c r="C231">
        <v>949</v>
      </c>
      <c r="D231" t="s">
        <v>1915</v>
      </c>
      <c r="E231">
        <v>147</v>
      </c>
      <c r="F231">
        <v>331</v>
      </c>
      <c r="G231">
        <v>7</v>
      </c>
      <c r="I231" t="str">
        <f t="shared" si="6"/>
        <v/>
      </c>
      <c r="J231" t="str">
        <f t="shared" si="7"/>
        <v/>
      </c>
    </row>
    <row r="232" spans="1:12" hidden="1">
      <c r="A232" t="s">
        <v>1913</v>
      </c>
      <c r="B232" t="s">
        <v>1914</v>
      </c>
      <c r="C232">
        <v>949</v>
      </c>
      <c r="D232" t="s">
        <v>1696</v>
      </c>
      <c r="E232">
        <v>453</v>
      </c>
      <c r="F232">
        <v>633</v>
      </c>
      <c r="G232">
        <v>1280</v>
      </c>
      <c r="H232" t="s">
        <v>1697</v>
      </c>
      <c r="I232">
        <f t="shared" si="6"/>
        <v>181</v>
      </c>
      <c r="J232" t="str">
        <f t="shared" si="7"/>
        <v/>
      </c>
    </row>
    <row r="233" spans="1:12">
      <c r="A233" t="s">
        <v>1913</v>
      </c>
      <c r="B233" t="s">
        <v>1914</v>
      </c>
      <c r="C233">
        <v>949</v>
      </c>
      <c r="D233" t="s">
        <v>1722</v>
      </c>
      <c r="E233">
        <v>682</v>
      </c>
      <c r="F233">
        <v>794</v>
      </c>
      <c r="G233">
        <v>8137</v>
      </c>
      <c r="H233" t="s">
        <v>1723</v>
      </c>
      <c r="I233" t="str">
        <f t="shared" si="6"/>
        <v/>
      </c>
      <c r="J233" t="str">
        <f t="shared" si="7"/>
        <v/>
      </c>
      <c r="L233">
        <f>F233-E233+1</f>
        <v>113</v>
      </c>
    </row>
    <row r="234" spans="1:12" hidden="1">
      <c r="A234" t="s">
        <v>1916</v>
      </c>
      <c r="B234" t="s">
        <v>1917</v>
      </c>
      <c r="C234">
        <v>1407</v>
      </c>
      <c r="D234" t="s">
        <v>1694</v>
      </c>
      <c r="E234">
        <v>392</v>
      </c>
      <c r="F234">
        <v>469</v>
      </c>
      <c r="G234">
        <v>737</v>
      </c>
      <c r="H234" t="s">
        <v>1695</v>
      </c>
      <c r="I234" t="str">
        <f t="shared" si="6"/>
        <v/>
      </c>
      <c r="J234">
        <f t="shared" si="7"/>
        <v>78</v>
      </c>
    </row>
    <row r="235" spans="1:12" hidden="1">
      <c r="A235" t="s">
        <v>1916</v>
      </c>
      <c r="B235" t="s">
        <v>1917</v>
      </c>
      <c r="C235">
        <v>1407</v>
      </c>
      <c r="D235" t="s">
        <v>1696</v>
      </c>
      <c r="E235">
        <v>484</v>
      </c>
      <c r="F235">
        <v>672</v>
      </c>
      <c r="G235">
        <v>1280</v>
      </c>
      <c r="H235" t="s">
        <v>1697</v>
      </c>
      <c r="I235">
        <f t="shared" si="6"/>
        <v>189</v>
      </c>
      <c r="J235" t="str">
        <f t="shared" si="7"/>
        <v/>
      </c>
    </row>
    <row r="236" spans="1:12" hidden="1">
      <c r="A236" t="s">
        <v>1918</v>
      </c>
      <c r="B236" t="s">
        <v>1919</v>
      </c>
      <c r="C236">
        <v>1655</v>
      </c>
      <c r="D236" t="s">
        <v>1732</v>
      </c>
      <c r="E236">
        <v>1</v>
      </c>
      <c r="F236">
        <v>407</v>
      </c>
      <c r="G236">
        <v>59</v>
      </c>
      <c r="I236" t="str">
        <f t="shared" si="6"/>
        <v/>
      </c>
      <c r="J236" t="str">
        <f t="shared" si="7"/>
        <v/>
      </c>
    </row>
    <row r="237" spans="1:12" hidden="1">
      <c r="A237" t="s">
        <v>1918</v>
      </c>
      <c r="B237" t="s">
        <v>1919</v>
      </c>
      <c r="C237">
        <v>1655</v>
      </c>
      <c r="D237" t="s">
        <v>1733</v>
      </c>
      <c r="E237">
        <v>408</v>
      </c>
      <c r="F237">
        <v>569</v>
      </c>
      <c r="G237">
        <v>47</v>
      </c>
      <c r="I237" t="str">
        <f t="shared" si="6"/>
        <v/>
      </c>
      <c r="J237" t="str">
        <f t="shared" si="7"/>
        <v/>
      </c>
    </row>
    <row r="238" spans="1:12" hidden="1">
      <c r="A238" t="s">
        <v>1918</v>
      </c>
      <c r="B238" t="s">
        <v>1919</v>
      </c>
      <c r="C238">
        <v>1655</v>
      </c>
      <c r="D238" t="s">
        <v>1920</v>
      </c>
      <c r="E238">
        <v>571</v>
      </c>
      <c r="F238">
        <v>679</v>
      </c>
      <c r="G238">
        <v>15</v>
      </c>
      <c r="I238" t="str">
        <f t="shared" si="6"/>
        <v/>
      </c>
      <c r="J238" t="str">
        <f t="shared" si="7"/>
        <v/>
      </c>
    </row>
    <row r="239" spans="1:12" hidden="1">
      <c r="A239" t="s">
        <v>1918</v>
      </c>
      <c r="B239" t="s">
        <v>1919</v>
      </c>
      <c r="C239">
        <v>1655</v>
      </c>
      <c r="D239" t="s">
        <v>1921</v>
      </c>
      <c r="E239">
        <v>681</v>
      </c>
      <c r="F239">
        <v>759</v>
      </c>
      <c r="G239">
        <v>7</v>
      </c>
      <c r="I239" t="str">
        <f t="shared" si="6"/>
        <v/>
      </c>
      <c r="J239" t="str">
        <f t="shared" si="7"/>
        <v/>
      </c>
    </row>
    <row r="240" spans="1:12" hidden="1">
      <c r="A240" t="s">
        <v>1918</v>
      </c>
      <c r="B240" t="s">
        <v>1919</v>
      </c>
      <c r="C240">
        <v>1655</v>
      </c>
      <c r="D240" t="s">
        <v>1922</v>
      </c>
      <c r="E240">
        <v>761</v>
      </c>
      <c r="F240">
        <v>798</v>
      </c>
      <c r="G240">
        <v>11</v>
      </c>
      <c r="I240" t="str">
        <f t="shared" si="6"/>
        <v/>
      </c>
      <c r="J240" t="str">
        <f t="shared" si="7"/>
        <v/>
      </c>
    </row>
    <row r="241" spans="1:10" hidden="1">
      <c r="A241" t="s">
        <v>1918</v>
      </c>
      <c r="B241" t="s">
        <v>1919</v>
      </c>
      <c r="C241">
        <v>1655</v>
      </c>
      <c r="D241" t="s">
        <v>1696</v>
      </c>
      <c r="E241">
        <v>836</v>
      </c>
      <c r="F241">
        <v>1018</v>
      </c>
      <c r="G241">
        <v>1280</v>
      </c>
      <c r="H241" t="s">
        <v>1697</v>
      </c>
      <c r="I241">
        <f t="shared" si="6"/>
        <v>183</v>
      </c>
      <c r="J241" t="str">
        <f t="shared" si="7"/>
        <v/>
      </c>
    </row>
    <row r="242" spans="1:10" hidden="1">
      <c r="A242" t="s">
        <v>1923</v>
      </c>
      <c r="B242" t="s">
        <v>1924</v>
      </c>
      <c r="C242">
        <v>1905</v>
      </c>
      <c r="D242" t="s">
        <v>1729</v>
      </c>
      <c r="E242">
        <v>1</v>
      </c>
      <c r="F242">
        <v>209</v>
      </c>
      <c r="G242">
        <v>6</v>
      </c>
      <c r="I242" t="str">
        <f t="shared" si="6"/>
        <v/>
      </c>
      <c r="J242" t="str">
        <f t="shared" si="7"/>
        <v/>
      </c>
    </row>
    <row r="243" spans="1:10" hidden="1">
      <c r="A243" t="s">
        <v>1923</v>
      </c>
      <c r="B243" t="s">
        <v>1924</v>
      </c>
      <c r="C243">
        <v>1905</v>
      </c>
      <c r="D243" t="s">
        <v>1698</v>
      </c>
      <c r="E243">
        <v>1243</v>
      </c>
      <c r="F243">
        <v>1328</v>
      </c>
      <c r="G243">
        <v>393</v>
      </c>
      <c r="H243" t="s">
        <v>1699</v>
      </c>
      <c r="I243" t="str">
        <f t="shared" si="6"/>
        <v/>
      </c>
      <c r="J243" t="str">
        <f t="shared" si="7"/>
        <v/>
      </c>
    </row>
    <row r="244" spans="1:10" hidden="1">
      <c r="A244" t="s">
        <v>1923</v>
      </c>
      <c r="B244" t="s">
        <v>1924</v>
      </c>
      <c r="C244">
        <v>1905</v>
      </c>
      <c r="D244" t="s">
        <v>1694</v>
      </c>
      <c r="E244">
        <v>463</v>
      </c>
      <c r="F244">
        <v>641</v>
      </c>
      <c r="G244">
        <v>737</v>
      </c>
      <c r="H244" t="s">
        <v>1695</v>
      </c>
      <c r="I244" t="str">
        <f t="shared" si="6"/>
        <v/>
      </c>
      <c r="J244">
        <f t="shared" si="7"/>
        <v>179</v>
      </c>
    </row>
    <row r="245" spans="1:10" hidden="1">
      <c r="A245" t="s">
        <v>1923</v>
      </c>
      <c r="B245" t="s">
        <v>1924</v>
      </c>
      <c r="C245">
        <v>1905</v>
      </c>
      <c r="D245" t="s">
        <v>1696</v>
      </c>
      <c r="E245">
        <v>714</v>
      </c>
      <c r="F245">
        <v>903</v>
      </c>
      <c r="G245">
        <v>1280</v>
      </c>
      <c r="H245" t="s">
        <v>1697</v>
      </c>
      <c r="I245">
        <f t="shared" si="6"/>
        <v>190</v>
      </c>
      <c r="J245" t="str">
        <f t="shared" si="7"/>
        <v/>
      </c>
    </row>
    <row r="246" spans="1:10" hidden="1">
      <c r="A246" t="s">
        <v>1925</v>
      </c>
      <c r="B246" t="s">
        <v>1926</v>
      </c>
      <c r="C246">
        <v>656</v>
      </c>
      <c r="D246" t="s">
        <v>1737</v>
      </c>
      <c r="E246">
        <v>192</v>
      </c>
      <c r="F246">
        <v>251</v>
      </c>
      <c r="G246">
        <v>58</v>
      </c>
      <c r="I246" t="str">
        <f t="shared" si="6"/>
        <v/>
      </c>
      <c r="J246" t="str">
        <f t="shared" si="7"/>
        <v/>
      </c>
    </row>
    <row r="247" spans="1:10" hidden="1">
      <c r="A247" t="s">
        <v>1925</v>
      </c>
      <c r="B247" t="s">
        <v>1926</v>
      </c>
      <c r="C247">
        <v>656</v>
      </c>
      <c r="D247" t="s">
        <v>1696</v>
      </c>
      <c r="E247">
        <v>442</v>
      </c>
      <c r="F247">
        <v>621</v>
      </c>
      <c r="G247">
        <v>1280</v>
      </c>
      <c r="H247" t="s">
        <v>1697</v>
      </c>
      <c r="I247">
        <f t="shared" si="6"/>
        <v>180</v>
      </c>
      <c r="J247" t="str">
        <f t="shared" si="7"/>
        <v/>
      </c>
    </row>
    <row r="248" spans="1:10" hidden="1">
      <c r="A248" t="s">
        <v>1925</v>
      </c>
      <c r="B248" t="s">
        <v>1926</v>
      </c>
      <c r="C248">
        <v>656</v>
      </c>
      <c r="D248" t="s">
        <v>1737</v>
      </c>
      <c r="E248">
        <v>93</v>
      </c>
      <c r="F248">
        <v>133</v>
      </c>
      <c r="G248">
        <v>58</v>
      </c>
      <c r="I248" t="str">
        <f t="shared" si="6"/>
        <v/>
      </c>
      <c r="J248" t="str">
        <f t="shared" si="7"/>
        <v/>
      </c>
    </row>
    <row r="249" spans="1:10" hidden="1">
      <c r="A249" t="s">
        <v>1927</v>
      </c>
      <c r="B249" t="s">
        <v>1928</v>
      </c>
      <c r="C249">
        <v>718</v>
      </c>
      <c r="D249" t="s">
        <v>1694</v>
      </c>
      <c r="E249">
        <v>397</v>
      </c>
      <c r="F249">
        <v>520</v>
      </c>
      <c r="G249">
        <v>737</v>
      </c>
      <c r="H249" t="s">
        <v>1695</v>
      </c>
      <c r="I249" t="str">
        <f t="shared" si="6"/>
        <v/>
      </c>
      <c r="J249">
        <f t="shared" si="7"/>
        <v>124</v>
      </c>
    </row>
    <row r="250" spans="1:10" hidden="1">
      <c r="A250" t="s">
        <v>1927</v>
      </c>
      <c r="B250" t="s">
        <v>1928</v>
      </c>
      <c r="C250">
        <v>718</v>
      </c>
      <c r="D250" t="s">
        <v>1696</v>
      </c>
      <c r="E250">
        <v>664</v>
      </c>
      <c r="F250">
        <v>718</v>
      </c>
      <c r="G250">
        <v>1280</v>
      </c>
      <c r="H250" t="s">
        <v>1697</v>
      </c>
      <c r="I250">
        <f t="shared" si="6"/>
        <v>55</v>
      </c>
      <c r="J250" t="str">
        <f t="shared" si="7"/>
        <v/>
      </c>
    </row>
    <row r="251" spans="1:10" hidden="1">
      <c r="A251" t="s">
        <v>1929</v>
      </c>
      <c r="B251" t="s">
        <v>1930</v>
      </c>
      <c r="C251">
        <v>684</v>
      </c>
      <c r="D251" t="s">
        <v>1696</v>
      </c>
      <c r="E251">
        <v>1</v>
      </c>
      <c r="F251">
        <v>41</v>
      </c>
      <c r="G251">
        <v>1280</v>
      </c>
      <c r="H251" t="s">
        <v>1697</v>
      </c>
      <c r="I251">
        <f t="shared" si="6"/>
        <v>41</v>
      </c>
      <c r="J251" t="str">
        <f t="shared" si="7"/>
        <v/>
      </c>
    </row>
    <row r="252" spans="1:10" hidden="1">
      <c r="A252" t="s">
        <v>1931</v>
      </c>
      <c r="B252" t="s">
        <v>1932</v>
      </c>
      <c r="C252">
        <v>1514</v>
      </c>
      <c r="D252" t="s">
        <v>1737</v>
      </c>
      <c r="E252">
        <v>1</v>
      </c>
      <c r="F252">
        <v>481</v>
      </c>
      <c r="G252">
        <v>58</v>
      </c>
      <c r="I252" t="str">
        <f t="shared" si="6"/>
        <v/>
      </c>
      <c r="J252" t="str">
        <f t="shared" si="7"/>
        <v/>
      </c>
    </row>
    <row r="253" spans="1:10" hidden="1">
      <c r="A253" t="s">
        <v>1931</v>
      </c>
      <c r="B253" t="s">
        <v>1932</v>
      </c>
      <c r="C253">
        <v>1514</v>
      </c>
      <c r="D253" t="s">
        <v>1696</v>
      </c>
      <c r="E253">
        <v>518</v>
      </c>
      <c r="F253">
        <v>711</v>
      </c>
      <c r="G253">
        <v>1280</v>
      </c>
      <c r="H253" t="s">
        <v>1697</v>
      </c>
      <c r="I253">
        <f t="shared" si="6"/>
        <v>194</v>
      </c>
      <c r="J253" t="str">
        <f t="shared" si="7"/>
        <v/>
      </c>
    </row>
    <row r="254" spans="1:10" hidden="1">
      <c r="A254" t="s">
        <v>1933</v>
      </c>
      <c r="B254" t="s">
        <v>1934</v>
      </c>
      <c r="C254">
        <v>426</v>
      </c>
      <c r="D254" t="s">
        <v>1696</v>
      </c>
      <c r="E254">
        <v>1</v>
      </c>
      <c r="F254">
        <v>50</v>
      </c>
      <c r="G254">
        <v>1280</v>
      </c>
      <c r="H254" t="s">
        <v>1697</v>
      </c>
      <c r="I254">
        <f t="shared" si="6"/>
        <v>50</v>
      </c>
      <c r="J254" t="str">
        <f t="shared" si="7"/>
        <v/>
      </c>
    </row>
    <row r="255" spans="1:10" hidden="1">
      <c r="A255" t="s">
        <v>1935</v>
      </c>
      <c r="B255" t="s">
        <v>1936</v>
      </c>
      <c r="C255">
        <v>1408</v>
      </c>
      <c r="D255" t="s">
        <v>1694</v>
      </c>
      <c r="E255">
        <v>314</v>
      </c>
      <c r="F255">
        <v>476</v>
      </c>
      <c r="G255">
        <v>737</v>
      </c>
      <c r="H255" t="s">
        <v>1695</v>
      </c>
      <c r="I255" t="str">
        <f t="shared" si="6"/>
        <v/>
      </c>
      <c r="J255">
        <f t="shared" si="7"/>
        <v>163</v>
      </c>
    </row>
    <row r="256" spans="1:10" hidden="1">
      <c r="A256" t="s">
        <v>1935</v>
      </c>
      <c r="B256" t="s">
        <v>1936</v>
      </c>
      <c r="C256">
        <v>1408</v>
      </c>
      <c r="D256" t="s">
        <v>1696</v>
      </c>
      <c r="E256">
        <v>537</v>
      </c>
      <c r="F256">
        <v>748</v>
      </c>
      <c r="G256">
        <v>1280</v>
      </c>
      <c r="H256" t="s">
        <v>1697</v>
      </c>
      <c r="I256">
        <f t="shared" si="6"/>
        <v>212</v>
      </c>
      <c r="J256" t="str">
        <f t="shared" si="7"/>
        <v/>
      </c>
    </row>
    <row r="257" spans="1:10" hidden="1">
      <c r="A257" t="s">
        <v>1937</v>
      </c>
      <c r="B257" t="s">
        <v>1938</v>
      </c>
      <c r="C257">
        <v>1459</v>
      </c>
      <c r="D257" t="s">
        <v>1694</v>
      </c>
      <c r="E257">
        <v>325</v>
      </c>
      <c r="F257">
        <v>494</v>
      </c>
      <c r="G257">
        <v>737</v>
      </c>
      <c r="H257" t="s">
        <v>1695</v>
      </c>
      <c r="I257" t="str">
        <f t="shared" si="6"/>
        <v/>
      </c>
      <c r="J257">
        <f t="shared" si="7"/>
        <v>170</v>
      </c>
    </row>
    <row r="258" spans="1:10" hidden="1">
      <c r="A258" t="s">
        <v>1937</v>
      </c>
      <c r="B258" t="s">
        <v>1938</v>
      </c>
      <c r="C258">
        <v>1459</v>
      </c>
      <c r="D258" t="s">
        <v>1696</v>
      </c>
      <c r="E258">
        <v>555</v>
      </c>
      <c r="F258">
        <v>756</v>
      </c>
      <c r="G258">
        <v>1280</v>
      </c>
      <c r="H258" t="s">
        <v>1697</v>
      </c>
      <c r="I258">
        <f t="shared" si="6"/>
        <v>202</v>
      </c>
      <c r="J258" t="str">
        <f t="shared" si="7"/>
        <v/>
      </c>
    </row>
    <row r="259" spans="1:10" hidden="1">
      <c r="A259" t="s">
        <v>1939</v>
      </c>
      <c r="B259" t="s">
        <v>1940</v>
      </c>
      <c r="C259">
        <v>1226</v>
      </c>
      <c r="D259" t="s">
        <v>1941</v>
      </c>
      <c r="E259">
        <v>1</v>
      </c>
      <c r="F259">
        <v>409</v>
      </c>
      <c r="G259">
        <v>5</v>
      </c>
      <c r="I259" t="str">
        <f t="shared" ref="I259:I322" si="8">IF(D259=$D$3, F259-E259+1, "")</f>
        <v/>
      </c>
      <c r="J259" t="str">
        <f t="shared" ref="J259:J322" si="9">IF(D259=$D$2, F259-E259+1, "")</f>
        <v/>
      </c>
    </row>
    <row r="260" spans="1:10" hidden="1">
      <c r="A260" t="s">
        <v>1939</v>
      </c>
      <c r="B260" t="s">
        <v>1940</v>
      </c>
      <c r="C260">
        <v>1226</v>
      </c>
      <c r="D260" t="s">
        <v>1696</v>
      </c>
      <c r="E260">
        <v>410</v>
      </c>
      <c r="F260">
        <v>622</v>
      </c>
      <c r="G260">
        <v>1280</v>
      </c>
      <c r="H260" t="s">
        <v>1697</v>
      </c>
      <c r="I260">
        <f t="shared" si="8"/>
        <v>213</v>
      </c>
      <c r="J260" t="str">
        <f t="shared" si="9"/>
        <v/>
      </c>
    </row>
    <row r="261" spans="1:10" hidden="1">
      <c r="A261" t="s">
        <v>1942</v>
      </c>
      <c r="B261" t="s">
        <v>1943</v>
      </c>
      <c r="C261">
        <v>2009</v>
      </c>
      <c r="D261" t="s">
        <v>1944</v>
      </c>
      <c r="E261">
        <v>1</v>
      </c>
      <c r="F261">
        <v>197</v>
      </c>
      <c r="G261">
        <v>7</v>
      </c>
      <c r="I261" t="str">
        <f t="shared" si="8"/>
        <v/>
      </c>
      <c r="J261" t="str">
        <f t="shared" si="9"/>
        <v/>
      </c>
    </row>
    <row r="262" spans="1:10" hidden="1">
      <c r="A262" t="s">
        <v>1942</v>
      </c>
      <c r="B262" t="s">
        <v>1943</v>
      </c>
      <c r="C262">
        <v>2009</v>
      </c>
      <c r="D262" t="s">
        <v>1698</v>
      </c>
      <c r="E262">
        <v>1368</v>
      </c>
      <c r="F262">
        <v>1454</v>
      </c>
      <c r="G262">
        <v>393</v>
      </c>
      <c r="H262" t="s">
        <v>1699</v>
      </c>
      <c r="I262" t="str">
        <f t="shared" si="8"/>
        <v/>
      </c>
      <c r="J262" t="str">
        <f t="shared" si="9"/>
        <v/>
      </c>
    </row>
    <row r="263" spans="1:10" hidden="1">
      <c r="A263" t="s">
        <v>1942</v>
      </c>
      <c r="B263" t="s">
        <v>1943</v>
      </c>
      <c r="C263">
        <v>2009</v>
      </c>
      <c r="D263" t="s">
        <v>1694</v>
      </c>
      <c r="E263">
        <v>493</v>
      </c>
      <c r="F263">
        <v>664</v>
      </c>
      <c r="G263">
        <v>737</v>
      </c>
      <c r="H263" t="s">
        <v>1695</v>
      </c>
      <c r="I263" t="str">
        <f t="shared" si="8"/>
        <v/>
      </c>
      <c r="J263">
        <f t="shared" si="9"/>
        <v>172</v>
      </c>
    </row>
    <row r="264" spans="1:10" hidden="1">
      <c r="A264" t="s">
        <v>1942</v>
      </c>
      <c r="B264" t="s">
        <v>1943</v>
      </c>
      <c r="C264">
        <v>2009</v>
      </c>
      <c r="D264" t="s">
        <v>1696</v>
      </c>
      <c r="E264">
        <v>824</v>
      </c>
      <c r="F264">
        <v>1010</v>
      </c>
      <c r="G264">
        <v>1280</v>
      </c>
      <c r="H264" t="s">
        <v>1697</v>
      </c>
      <c r="I264">
        <f t="shared" si="8"/>
        <v>187</v>
      </c>
      <c r="J264" t="str">
        <f t="shared" si="9"/>
        <v/>
      </c>
    </row>
    <row r="265" spans="1:10" hidden="1">
      <c r="A265" t="s">
        <v>1945</v>
      </c>
      <c r="B265" t="s">
        <v>1946</v>
      </c>
      <c r="C265">
        <v>1908</v>
      </c>
      <c r="D265" t="s">
        <v>1947</v>
      </c>
      <c r="E265">
        <v>1031</v>
      </c>
      <c r="F265">
        <v>1759</v>
      </c>
      <c r="G265">
        <v>3</v>
      </c>
      <c r="I265" t="str">
        <f t="shared" si="8"/>
        <v/>
      </c>
      <c r="J265" t="str">
        <f t="shared" si="9"/>
        <v/>
      </c>
    </row>
    <row r="266" spans="1:10" hidden="1">
      <c r="A266" t="s">
        <v>1945</v>
      </c>
      <c r="B266" t="s">
        <v>1946</v>
      </c>
      <c r="C266">
        <v>1908</v>
      </c>
      <c r="D266" t="s">
        <v>1948</v>
      </c>
      <c r="E266">
        <v>1761</v>
      </c>
      <c r="F266">
        <v>1907</v>
      </c>
      <c r="G266">
        <v>2</v>
      </c>
      <c r="I266" t="str">
        <f t="shared" si="8"/>
        <v/>
      </c>
      <c r="J266" t="str">
        <f t="shared" si="9"/>
        <v/>
      </c>
    </row>
    <row r="267" spans="1:10" hidden="1">
      <c r="A267" t="s">
        <v>1945</v>
      </c>
      <c r="B267" t="s">
        <v>1946</v>
      </c>
      <c r="C267">
        <v>1908</v>
      </c>
      <c r="D267" t="s">
        <v>1694</v>
      </c>
      <c r="E267">
        <v>293</v>
      </c>
      <c r="F267">
        <v>433</v>
      </c>
      <c r="G267">
        <v>737</v>
      </c>
      <c r="H267" t="s">
        <v>1695</v>
      </c>
      <c r="I267" t="str">
        <f t="shared" si="8"/>
        <v/>
      </c>
      <c r="J267">
        <f t="shared" si="9"/>
        <v>141</v>
      </c>
    </row>
    <row r="268" spans="1:10" hidden="1">
      <c r="A268" t="s">
        <v>1945</v>
      </c>
      <c r="B268" t="s">
        <v>1946</v>
      </c>
      <c r="C268">
        <v>1908</v>
      </c>
      <c r="D268" t="s">
        <v>1696</v>
      </c>
      <c r="E268">
        <v>527</v>
      </c>
      <c r="F268">
        <v>852</v>
      </c>
      <c r="G268">
        <v>1280</v>
      </c>
      <c r="H268" t="s">
        <v>1697</v>
      </c>
      <c r="I268">
        <f t="shared" si="8"/>
        <v>326</v>
      </c>
      <c r="J268" t="str">
        <f t="shared" si="9"/>
        <v/>
      </c>
    </row>
    <row r="269" spans="1:10" hidden="1">
      <c r="A269" t="s">
        <v>1949</v>
      </c>
      <c r="B269" t="s">
        <v>1950</v>
      </c>
      <c r="C269">
        <v>1566</v>
      </c>
      <c r="D269" t="s">
        <v>1694</v>
      </c>
      <c r="E269">
        <v>354</v>
      </c>
      <c r="F269">
        <v>477</v>
      </c>
      <c r="G269">
        <v>737</v>
      </c>
      <c r="H269" t="s">
        <v>1695</v>
      </c>
      <c r="I269" t="str">
        <f t="shared" si="8"/>
        <v/>
      </c>
      <c r="J269">
        <f t="shared" si="9"/>
        <v>124</v>
      </c>
    </row>
    <row r="270" spans="1:10" hidden="1">
      <c r="A270" t="s">
        <v>1949</v>
      </c>
      <c r="B270" t="s">
        <v>1950</v>
      </c>
      <c r="C270">
        <v>1566</v>
      </c>
      <c r="D270" t="s">
        <v>1696</v>
      </c>
      <c r="E270">
        <v>621</v>
      </c>
      <c r="F270">
        <v>808</v>
      </c>
      <c r="G270">
        <v>1280</v>
      </c>
      <c r="H270" t="s">
        <v>1697</v>
      </c>
      <c r="I270">
        <f t="shared" si="8"/>
        <v>188</v>
      </c>
      <c r="J270" t="str">
        <f t="shared" si="9"/>
        <v/>
      </c>
    </row>
    <row r="271" spans="1:10" hidden="1">
      <c r="A271" t="s">
        <v>1951</v>
      </c>
      <c r="B271" t="s">
        <v>1952</v>
      </c>
      <c r="C271">
        <v>1287</v>
      </c>
      <c r="D271" t="s">
        <v>1737</v>
      </c>
      <c r="E271">
        <v>1</v>
      </c>
      <c r="F271">
        <v>255</v>
      </c>
      <c r="G271">
        <v>58</v>
      </c>
      <c r="I271" t="str">
        <f t="shared" si="8"/>
        <v/>
      </c>
      <c r="J271" t="str">
        <f t="shared" si="9"/>
        <v/>
      </c>
    </row>
    <row r="272" spans="1:10" hidden="1">
      <c r="A272" t="s">
        <v>1951</v>
      </c>
      <c r="B272" t="s">
        <v>1952</v>
      </c>
      <c r="C272">
        <v>1287</v>
      </c>
      <c r="D272" t="s">
        <v>1696</v>
      </c>
      <c r="E272">
        <v>295</v>
      </c>
      <c r="F272">
        <v>485</v>
      </c>
      <c r="G272">
        <v>1280</v>
      </c>
      <c r="H272" t="s">
        <v>1697</v>
      </c>
      <c r="I272">
        <f t="shared" si="8"/>
        <v>191</v>
      </c>
      <c r="J272" t="str">
        <f t="shared" si="9"/>
        <v/>
      </c>
    </row>
    <row r="273" spans="1:10" hidden="1">
      <c r="A273" t="s">
        <v>1953</v>
      </c>
      <c r="B273" t="s">
        <v>1954</v>
      </c>
      <c r="C273">
        <v>1585</v>
      </c>
      <c r="D273" t="s">
        <v>1813</v>
      </c>
      <c r="E273">
        <v>1211</v>
      </c>
      <c r="F273">
        <v>1584</v>
      </c>
      <c r="G273">
        <v>46</v>
      </c>
      <c r="I273" t="str">
        <f t="shared" si="8"/>
        <v/>
      </c>
      <c r="J273" t="str">
        <f t="shared" si="9"/>
        <v/>
      </c>
    </row>
    <row r="274" spans="1:10" hidden="1">
      <c r="A274" t="s">
        <v>1953</v>
      </c>
      <c r="B274" t="s">
        <v>1954</v>
      </c>
      <c r="C274">
        <v>1585</v>
      </c>
      <c r="D274" t="s">
        <v>1732</v>
      </c>
      <c r="E274">
        <v>1</v>
      </c>
      <c r="F274">
        <v>390</v>
      </c>
      <c r="G274">
        <v>59</v>
      </c>
      <c r="I274" t="str">
        <f t="shared" si="8"/>
        <v/>
      </c>
      <c r="J274" t="str">
        <f t="shared" si="9"/>
        <v/>
      </c>
    </row>
    <row r="275" spans="1:10" hidden="1">
      <c r="A275" t="s">
        <v>1953</v>
      </c>
      <c r="B275" t="s">
        <v>1954</v>
      </c>
      <c r="C275">
        <v>1585</v>
      </c>
      <c r="D275" t="s">
        <v>1733</v>
      </c>
      <c r="E275">
        <v>391</v>
      </c>
      <c r="F275">
        <v>599</v>
      </c>
      <c r="G275">
        <v>47</v>
      </c>
      <c r="I275" t="str">
        <f t="shared" si="8"/>
        <v/>
      </c>
      <c r="J275" t="str">
        <f t="shared" si="9"/>
        <v/>
      </c>
    </row>
    <row r="276" spans="1:10" hidden="1">
      <c r="A276" t="s">
        <v>1953</v>
      </c>
      <c r="B276" t="s">
        <v>1954</v>
      </c>
      <c r="C276">
        <v>1585</v>
      </c>
      <c r="D276" t="s">
        <v>1955</v>
      </c>
      <c r="E276">
        <v>601</v>
      </c>
      <c r="F276">
        <v>759</v>
      </c>
      <c r="G276">
        <v>2</v>
      </c>
      <c r="I276" t="str">
        <f t="shared" si="8"/>
        <v/>
      </c>
      <c r="J276" t="str">
        <f t="shared" si="9"/>
        <v/>
      </c>
    </row>
    <row r="277" spans="1:10" hidden="1">
      <c r="A277" t="s">
        <v>1953</v>
      </c>
      <c r="B277" t="s">
        <v>1954</v>
      </c>
      <c r="C277">
        <v>1585</v>
      </c>
      <c r="D277" t="s">
        <v>1732</v>
      </c>
      <c r="E277">
        <v>761</v>
      </c>
      <c r="F277">
        <v>793</v>
      </c>
      <c r="G277">
        <v>59</v>
      </c>
      <c r="I277" t="str">
        <f t="shared" si="8"/>
        <v/>
      </c>
      <c r="J277" t="str">
        <f t="shared" si="9"/>
        <v/>
      </c>
    </row>
    <row r="278" spans="1:10" hidden="1">
      <c r="A278" t="s">
        <v>1953</v>
      </c>
      <c r="B278" t="s">
        <v>1954</v>
      </c>
      <c r="C278">
        <v>1585</v>
      </c>
      <c r="D278" t="s">
        <v>1696</v>
      </c>
      <c r="E278">
        <v>817</v>
      </c>
      <c r="F278">
        <v>988</v>
      </c>
      <c r="G278">
        <v>1280</v>
      </c>
      <c r="H278" t="s">
        <v>1697</v>
      </c>
      <c r="I278">
        <f t="shared" si="8"/>
        <v>172</v>
      </c>
      <c r="J278" t="str">
        <f t="shared" si="9"/>
        <v/>
      </c>
    </row>
    <row r="279" spans="1:10" hidden="1">
      <c r="A279" t="s">
        <v>1953</v>
      </c>
      <c r="B279" t="s">
        <v>1954</v>
      </c>
      <c r="C279">
        <v>1585</v>
      </c>
      <c r="D279" t="s">
        <v>1956</v>
      </c>
      <c r="E279">
        <v>989</v>
      </c>
      <c r="F279">
        <v>1209</v>
      </c>
      <c r="G279">
        <v>2</v>
      </c>
      <c r="I279" t="str">
        <f t="shared" si="8"/>
        <v/>
      </c>
      <c r="J279" t="str">
        <f t="shared" si="9"/>
        <v/>
      </c>
    </row>
    <row r="280" spans="1:10" hidden="1">
      <c r="A280" t="s">
        <v>1957</v>
      </c>
      <c r="B280" t="s">
        <v>1958</v>
      </c>
      <c r="C280">
        <v>1817</v>
      </c>
      <c r="D280" t="s">
        <v>1698</v>
      </c>
      <c r="E280">
        <v>1172</v>
      </c>
      <c r="F280">
        <v>1257</v>
      </c>
      <c r="G280">
        <v>393</v>
      </c>
      <c r="H280" t="s">
        <v>1699</v>
      </c>
      <c r="I280" t="str">
        <f t="shared" si="8"/>
        <v/>
      </c>
      <c r="J280" t="str">
        <f t="shared" si="9"/>
        <v/>
      </c>
    </row>
    <row r="281" spans="1:10" hidden="1">
      <c r="A281" t="s">
        <v>1957</v>
      </c>
      <c r="B281" t="s">
        <v>1958</v>
      </c>
      <c r="C281">
        <v>1817</v>
      </c>
      <c r="D281" t="s">
        <v>1694</v>
      </c>
      <c r="E281">
        <v>303</v>
      </c>
      <c r="F281">
        <v>479</v>
      </c>
      <c r="G281">
        <v>737</v>
      </c>
      <c r="H281" t="s">
        <v>1695</v>
      </c>
      <c r="I281" t="str">
        <f t="shared" si="8"/>
        <v/>
      </c>
      <c r="J281">
        <f t="shared" si="9"/>
        <v>177</v>
      </c>
    </row>
    <row r="282" spans="1:10" hidden="1">
      <c r="A282" t="s">
        <v>1957</v>
      </c>
      <c r="B282" t="s">
        <v>1958</v>
      </c>
      <c r="C282">
        <v>1817</v>
      </c>
      <c r="D282" t="s">
        <v>1696</v>
      </c>
      <c r="E282">
        <v>625</v>
      </c>
      <c r="F282">
        <v>811</v>
      </c>
      <c r="G282">
        <v>1280</v>
      </c>
      <c r="H282" t="s">
        <v>1697</v>
      </c>
      <c r="I282">
        <f t="shared" si="8"/>
        <v>187</v>
      </c>
      <c r="J282" t="str">
        <f t="shared" si="9"/>
        <v/>
      </c>
    </row>
    <row r="283" spans="1:10" hidden="1">
      <c r="A283" t="s">
        <v>1959</v>
      </c>
      <c r="B283" t="s">
        <v>1960</v>
      </c>
      <c r="C283">
        <v>1094</v>
      </c>
      <c r="D283" t="s">
        <v>1732</v>
      </c>
      <c r="E283">
        <v>1</v>
      </c>
      <c r="F283">
        <v>389</v>
      </c>
      <c r="G283">
        <v>59</v>
      </c>
      <c r="I283" t="str">
        <f t="shared" si="8"/>
        <v/>
      </c>
      <c r="J283" t="str">
        <f t="shared" si="9"/>
        <v/>
      </c>
    </row>
    <row r="284" spans="1:10" hidden="1">
      <c r="A284" t="s">
        <v>1959</v>
      </c>
      <c r="B284" t="s">
        <v>1960</v>
      </c>
      <c r="C284">
        <v>1094</v>
      </c>
      <c r="D284" t="s">
        <v>1733</v>
      </c>
      <c r="E284">
        <v>390</v>
      </c>
      <c r="F284">
        <v>594</v>
      </c>
      <c r="G284">
        <v>47</v>
      </c>
      <c r="I284" t="str">
        <f t="shared" si="8"/>
        <v/>
      </c>
      <c r="J284" t="str">
        <f t="shared" si="9"/>
        <v/>
      </c>
    </row>
    <row r="285" spans="1:10" hidden="1">
      <c r="A285" t="s">
        <v>1959</v>
      </c>
      <c r="B285" t="s">
        <v>1960</v>
      </c>
      <c r="C285">
        <v>1094</v>
      </c>
      <c r="D285" t="s">
        <v>1955</v>
      </c>
      <c r="E285">
        <v>596</v>
      </c>
      <c r="F285">
        <v>702</v>
      </c>
      <c r="G285">
        <v>2</v>
      </c>
      <c r="I285" t="str">
        <f t="shared" si="8"/>
        <v/>
      </c>
      <c r="J285" t="str">
        <f t="shared" si="9"/>
        <v/>
      </c>
    </row>
    <row r="286" spans="1:10" hidden="1">
      <c r="A286" t="s">
        <v>1959</v>
      </c>
      <c r="B286" t="s">
        <v>1960</v>
      </c>
      <c r="C286">
        <v>1094</v>
      </c>
      <c r="D286" t="s">
        <v>1696</v>
      </c>
      <c r="E286">
        <v>767</v>
      </c>
      <c r="F286">
        <v>939</v>
      </c>
      <c r="G286">
        <v>1280</v>
      </c>
      <c r="H286" t="s">
        <v>1697</v>
      </c>
      <c r="I286">
        <f t="shared" si="8"/>
        <v>173</v>
      </c>
      <c r="J286" t="str">
        <f t="shared" si="9"/>
        <v/>
      </c>
    </row>
    <row r="287" spans="1:10" hidden="1">
      <c r="A287" t="s">
        <v>1959</v>
      </c>
      <c r="B287" t="s">
        <v>1960</v>
      </c>
      <c r="C287">
        <v>1094</v>
      </c>
      <c r="D287" t="s">
        <v>1956</v>
      </c>
      <c r="E287">
        <v>941</v>
      </c>
      <c r="F287">
        <v>1090</v>
      </c>
      <c r="G287">
        <v>2</v>
      </c>
      <c r="I287" t="str">
        <f t="shared" si="8"/>
        <v/>
      </c>
      <c r="J287" t="str">
        <f t="shared" si="9"/>
        <v/>
      </c>
    </row>
    <row r="288" spans="1:10" hidden="1">
      <c r="A288" t="s">
        <v>1961</v>
      </c>
      <c r="B288" t="s">
        <v>1962</v>
      </c>
      <c r="C288">
        <v>291</v>
      </c>
      <c r="D288" t="s">
        <v>1696</v>
      </c>
      <c r="E288">
        <v>74</v>
      </c>
      <c r="F288">
        <v>262</v>
      </c>
      <c r="G288">
        <v>1280</v>
      </c>
      <c r="H288" t="s">
        <v>1697</v>
      </c>
      <c r="I288">
        <f t="shared" si="8"/>
        <v>189</v>
      </c>
      <c r="J288" t="str">
        <f t="shared" si="9"/>
        <v/>
      </c>
    </row>
    <row r="289" spans="1:12" hidden="1">
      <c r="A289" t="s">
        <v>1963</v>
      </c>
      <c r="B289" t="s">
        <v>1964</v>
      </c>
      <c r="C289">
        <v>1833</v>
      </c>
      <c r="D289" t="s">
        <v>1698</v>
      </c>
      <c r="E289">
        <v>1200</v>
      </c>
      <c r="F289">
        <v>1286</v>
      </c>
      <c r="G289">
        <v>393</v>
      </c>
      <c r="H289" t="s">
        <v>1699</v>
      </c>
      <c r="I289" t="str">
        <f t="shared" si="8"/>
        <v/>
      </c>
      <c r="J289" t="str">
        <f t="shared" si="9"/>
        <v/>
      </c>
    </row>
    <row r="290" spans="1:12" hidden="1">
      <c r="A290" t="s">
        <v>1963</v>
      </c>
      <c r="B290" t="s">
        <v>1964</v>
      </c>
      <c r="C290">
        <v>1833</v>
      </c>
      <c r="D290" t="s">
        <v>1694</v>
      </c>
      <c r="E290">
        <v>406</v>
      </c>
      <c r="F290">
        <v>569</v>
      </c>
      <c r="G290">
        <v>737</v>
      </c>
      <c r="H290" t="s">
        <v>1695</v>
      </c>
      <c r="I290" t="str">
        <f t="shared" si="8"/>
        <v/>
      </c>
      <c r="J290">
        <f t="shared" si="9"/>
        <v>164</v>
      </c>
    </row>
    <row r="291" spans="1:12" hidden="1">
      <c r="A291" t="s">
        <v>1963</v>
      </c>
      <c r="B291" t="s">
        <v>1964</v>
      </c>
      <c r="C291">
        <v>1833</v>
      </c>
      <c r="D291" t="s">
        <v>1696</v>
      </c>
      <c r="E291">
        <v>677</v>
      </c>
      <c r="F291">
        <v>864</v>
      </c>
      <c r="G291">
        <v>1280</v>
      </c>
      <c r="H291" t="s">
        <v>1697</v>
      </c>
      <c r="I291">
        <f t="shared" si="8"/>
        <v>188</v>
      </c>
      <c r="J291" t="str">
        <f t="shared" si="9"/>
        <v/>
      </c>
    </row>
    <row r="292" spans="1:12">
      <c r="A292" t="s">
        <v>1965</v>
      </c>
      <c r="B292" t="s">
        <v>1966</v>
      </c>
      <c r="C292">
        <v>395</v>
      </c>
      <c r="D292" t="s">
        <v>1722</v>
      </c>
      <c r="E292">
        <v>256</v>
      </c>
      <c r="F292">
        <v>373</v>
      </c>
      <c r="G292">
        <v>8137</v>
      </c>
      <c r="H292" t="s">
        <v>1723</v>
      </c>
      <c r="I292" t="str">
        <f t="shared" si="8"/>
        <v/>
      </c>
      <c r="J292" t="str">
        <f t="shared" si="9"/>
        <v/>
      </c>
      <c r="L292">
        <f>F292-E292+1</f>
        <v>118</v>
      </c>
    </row>
    <row r="293" spans="1:12" hidden="1">
      <c r="A293" t="s">
        <v>1965</v>
      </c>
      <c r="B293" t="s">
        <v>1966</v>
      </c>
      <c r="C293">
        <v>395</v>
      </c>
      <c r="D293" t="s">
        <v>1696</v>
      </c>
      <c r="E293">
        <v>54</v>
      </c>
      <c r="F293">
        <v>239</v>
      </c>
      <c r="G293">
        <v>1280</v>
      </c>
      <c r="H293" t="s">
        <v>1697</v>
      </c>
      <c r="I293">
        <f t="shared" si="8"/>
        <v>186</v>
      </c>
      <c r="J293" t="str">
        <f t="shared" si="9"/>
        <v/>
      </c>
    </row>
    <row r="294" spans="1:12" hidden="1">
      <c r="A294" t="s">
        <v>1967</v>
      </c>
      <c r="B294" t="s">
        <v>1968</v>
      </c>
      <c r="C294">
        <v>520</v>
      </c>
      <c r="D294" t="s">
        <v>1801</v>
      </c>
      <c r="E294">
        <v>231</v>
      </c>
      <c r="F294">
        <v>409</v>
      </c>
      <c r="G294">
        <v>98</v>
      </c>
      <c r="I294" t="str">
        <f t="shared" si="8"/>
        <v/>
      </c>
      <c r="J294" t="str">
        <f t="shared" si="9"/>
        <v/>
      </c>
    </row>
    <row r="295" spans="1:12" hidden="1">
      <c r="A295" t="s">
        <v>1967</v>
      </c>
      <c r="B295" t="s">
        <v>1968</v>
      </c>
      <c r="C295">
        <v>520</v>
      </c>
      <c r="D295" t="s">
        <v>1696</v>
      </c>
      <c r="E295">
        <v>29</v>
      </c>
      <c r="F295">
        <v>216</v>
      </c>
      <c r="G295">
        <v>1280</v>
      </c>
      <c r="H295" t="s">
        <v>1697</v>
      </c>
      <c r="I295">
        <f t="shared" si="8"/>
        <v>188</v>
      </c>
      <c r="J295" t="str">
        <f t="shared" si="9"/>
        <v/>
      </c>
    </row>
    <row r="296" spans="1:12" hidden="1">
      <c r="A296" t="s">
        <v>1967</v>
      </c>
      <c r="B296" t="s">
        <v>1968</v>
      </c>
      <c r="C296">
        <v>520</v>
      </c>
      <c r="D296" t="s">
        <v>1969</v>
      </c>
      <c r="E296">
        <v>499</v>
      </c>
      <c r="F296">
        <v>519</v>
      </c>
      <c r="G296">
        <v>2</v>
      </c>
      <c r="I296" t="str">
        <f t="shared" si="8"/>
        <v/>
      </c>
      <c r="J296" t="str">
        <f t="shared" si="9"/>
        <v/>
      </c>
    </row>
    <row r="297" spans="1:12">
      <c r="A297" t="s">
        <v>1970</v>
      </c>
      <c r="B297" t="s">
        <v>1971</v>
      </c>
      <c r="C297">
        <v>336</v>
      </c>
      <c r="D297" t="s">
        <v>1722</v>
      </c>
      <c r="E297">
        <v>191</v>
      </c>
      <c r="F297">
        <v>302</v>
      </c>
      <c r="G297">
        <v>8137</v>
      </c>
      <c r="H297" t="s">
        <v>1723</v>
      </c>
      <c r="I297" t="str">
        <f t="shared" si="8"/>
        <v/>
      </c>
      <c r="J297" t="str">
        <f t="shared" si="9"/>
        <v/>
      </c>
      <c r="L297">
        <f>F297-E297+1</f>
        <v>112</v>
      </c>
    </row>
    <row r="298" spans="1:12" hidden="1">
      <c r="A298" t="s">
        <v>1970</v>
      </c>
      <c r="B298" t="s">
        <v>1971</v>
      </c>
      <c r="C298">
        <v>336</v>
      </c>
      <c r="D298" t="s">
        <v>1696</v>
      </c>
      <c r="E298">
        <v>3</v>
      </c>
      <c r="F298">
        <v>159</v>
      </c>
      <c r="G298">
        <v>1280</v>
      </c>
      <c r="H298" t="s">
        <v>1697</v>
      </c>
      <c r="I298">
        <f t="shared" si="8"/>
        <v>157</v>
      </c>
      <c r="J298" t="str">
        <f t="shared" si="9"/>
        <v/>
      </c>
    </row>
    <row r="299" spans="1:12" hidden="1">
      <c r="A299" t="s">
        <v>1972</v>
      </c>
      <c r="B299" t="s">
        <v>1973</v>
      </c>
      <c r="C299">
        <v>1704</v>
      </c>
      <c r="D299" t="s">
        <v>1694</v>
      </c>
      <c r="E299">
        <v>383</v>
      </c>
      <c r="F299">
        <v>540</v>
      </c>
      <c r="G299">
        <v>737</v>
      </c>
      <c r="H299" t="s">
        <v>1695</v>
      </c>
      <c r="I299" t="str">
        <f t="shared" si="8"/>
        <v/>
      </c>
      <c r="J299">
        <f t="shared" si="9"/>
        <v>158</v>
      </c>
    </row>
    <row r="300" spans="1:12" hidden="1">
      <c r="A300" t="s">
        <v>1972</v>
      </c>
      <c r="B300" t="s">
        <v>1973</v>
      </c>
      <c r="C300">
        <v>1704</v>
      </c>
      <c r="D300" t="s">
        <v>1696</v>
      </c>
      <c r="E300">
        <v>673</v>
      </c>
      <c r="F300">
        <v>860</v>
      </c>
      <c r="G300">
        <v>1280</v>
      </c>
      <c r="H300" t="s">
        <v>1697</v>
      </c>
      <c r="I300">
        <f t="shared" si="8"/>
        <v>188</v>
      </c>
      <c r="J300" t="str">
        <f t="shared" si="9"/>
        <v/>
      </c>
    </row>
    <row r="301" spans="1:12" hidden="1">
      <c r="A301" t="s">
        <v>1974</v>
      </c>
      <c r="B301" t="s">
        <v>1975</v>
      </c>
      <c r="C301">
        <v>229</v>
      </c>
      <c r="D301" t="s">
        <v>1969</v>
      </c>
      <c r="E301">
        <v>201</v>
      </c>
      <c r="F301">
        <v>228</v>
      </c>
      <c r="G301">
        <v>2</v>
      </c>
      <c r="I301" t="str">
        <f t="shared" si="8"/>
        <v/>
      </c>
      <c r="J301" t="str">
        <f t="shared" si="9"/>
        <v/>
      </c>
    </row>
    <row r="302" spans="1:12" hidden="1">
      <c r="A302" t="s">
        <v>1974</v>
      </c>
      <c r="B302" t="s">
        <v>1975</v>
      </c>
      <c r="C302">
        <v>229</v>
      </c>
      <c r="D302" t="s">
        <v>1696</v>
      </c>
      <c r="E302">
        <v>48</v>
      </c>
      <c r="F302">
        <v>200</v>
      </c>
      <c r="G302">
        <v>1280</v>
      </c>
      <c r="H302" t="s">
        <v>1697</v>
      </c>
      <c r="I302">
        <f t="shared" si="8"/>
        <v>153</v>
      </c>
      <c r="J302" t="str">
        <f t="shared" si="9"/>
        <v/>
      </c>
    </row>
    <row r="303" spans="1:12">
      <c r="A303" t="s">
        <v>1976</v>
      </c>
      <c r="B303" t="s">
        <v>1977</v>
      </c>
      <c r="C303">
        <v>255</v>
      </c>
      <c r="D303" t="s">
        <v>1722</v>
      </c>
      <c r="E303">
        <v>116</v>
      </c>
      <c r="F303">
        <v>233</v>
      </c>
      <c r="G303">
        <v>8137</v>
      </c>
      <c r="H303" t="s">
        <v>1723</v>
      </c>
      <c r="I303" t="str">
        <f t="shared" si="8"/>
        <v/>
      </c>
      <c r="J303" t="str">
        <f t="shared" si="9"/>
        <v/>
      </c>
      <c r="L303">
        <f>F303-E303+1</f>
        <v>118</v>
      </c>
    </row>
    <row r="304" spans="1:12" hidden="1">
      <c r="A304" t="s">
        <v>1976</v>
      </c>
      <c r="B304" t="s">
        <v>1977</v>
      </c>
      <c r="C304">
        <v>255</v>
      </c>
      <c r="D304" t="s">
        <v>1696</v>
      </c>
      <c r="E304">
        <v>1</v>
      </c>
      <c r="F304">
        <v>99</v>
      </c>
      <c r="G304">
        <v>1280</v>
      </c>
      <c r="H304" t="s">
        <v>1697</v>
      </c>
      <c r="I304">
        <f t="shared" si="8"/>
        <v>99</v>
      </c>
      <c r="J304" t="str">
        <f t="shared" si="9"/>
        <v/>
      </c>
    </row>
    <row r="305" spans="1:10" hidden="1">
      <c r="A305" t="s">
        <v>1978</v>
      </c>
      <c r="B305" t="s">
        <v>1979</v>
      </c>
      <c r="C305">
        <v>219</v>
      </c>
      <c r="D305" t="s">
        <v>1696</v>
      </c>
      <c r="E305">
        <v>1</v>
      </c>
      <c r="F305">
        <v>200</v>
      </c>
      <c r="G305">
        <v>1280</v>
      </c>
      <c r="H305" t="s">
        <v>1697</v>
      </c>
      <c r="I305">
        <f t="shared" si="8"/>
        <v>200</v>
      </c>
      <c r="J305" t="str">
        <f t="shared" si="9"/>
        <v/>
      </c>
    </row>
    <row r="306" spans="1:10" hidden="1">
      <c r="A306" t="s">
        <v>1980</v>
      </c>
      <c r="B306" t="s">
        <v>1981</v>
      </c>
      <c r="C306">
        <v>1956</v>
      </c>
      <c r="D306" t="s">
        <v>1982</v>
      </c>
      <c r="E306">
        <v>1</v>
      </c>
      <c r="F306">
        <v>209</v>
      </c>
      <c r="G306">
        <v>6</v>
      </c>
      <c r="I306" t="str">
        <f t="shared" si="8"/>
        <v/>
      </c>
      <c r="J306" t="str">
        <f t="shared" si="9"/>
        <v/>
      </c>
    </row>
    <row r="307" spans="1:10" hidden="1">
      <c r="A307" t="s">
        <v>1980</v>
      </c>
      <c r="B307" t="s">
        <v>1981</v>
      </c>
      <c r="C307">
        <v>1956</v>
      </c>
      <c r="D307" t="s">
        <v>1698</v>
      </c>
      <c r="E307">
        <v>1331</v>
      </c>
      <c r="F307">
        <v>1417</v>
      </c>
      <c r="G307">
        <v>393</v>
      </c>
      <c r="H307" t="s">
        <v>1699</v>
      </c>
      <c r="I307" t="str">
        <f t="shared" si="8"/>
        <v/>
      </c>
      <c r="J307" t="str">
        <f t="shared" si="9"/>
        <v/>
      </c>
    </row>
    <row r="308" spans="1:10" hidden="1">
      <c r="A308" t="s">
        <v>1980</v>
      </c>
      <c r="B308" t="s">
        <v>1981</v>
      </c>
      <c r="C308">
        <v>1956</v>
      </c>
      <c r="D308" t="s">
        <v>1694</v>
      </c>
      <c r="E308">
        <v>454</v>
      </c>
      <c r="F308">
        <v>625</v>
      </c>
      <c r="G308">
        <v>737</v>
      </c>
      <c r="H308" t="s">
        <v>1695</v>
      </c>
      <c r="I308" t="str">
        <f t="shared" si="8"/>
        <v/>
      </c>
      <c r="J308">
        <f t="shared" si="9"/>
        <v>172</v>
      </c>
    </row>
    <row r="309" spans="1:10" hidden="1">
      <c r="A309" t="s">
        <v>1980</v>
      </c>
      <c r="B309" t="s">
        <v>1981</v>
      </c>
      <c r="C309">
        <v>1956</v>
      </c>
      <c r="D309" t="s">
        <v>1696</v>
      </c>
      <c r="E309">
        <v>781</v>
      </c>
      <c r="F309">
        <v>967</v>
      </c>
      <c r="G309">
        <v>1280</v>
      </c>
      <c r="H309" t="s">
        <v>1697</v>
      </c>
      <c r="I309">
        <f t="shared" si="8"/>
        <v>187</v>
      </c>
      <c r="J309" t="str">
        <f t="shared" si="9"/>
        <v/>
      </c>
    </row>
    <row r="310" spans="1:10" hidden="1">
      <c r="A310" t="s">
        <v>1983</v>
      </c>
      <c r="B310" t="s">
        <v>1984</v>
      </c>
      <c r="C310">
        <v>773</v>
      </c>
      <c r="D310" t="s">
        <v>1696</v>
      </c>
      <c r="E310">
        <v>62</v>
      </c>
      <c r="F310">
        <v>276</v>
      </c>
      <c r="G310">
        <v>1280</v>
      </c>
      <c r="H310" t="s">
        <v>1697</v>
      </c>
      <c r="I310">
        <f t="shared" si="8"/>
        <v>215</v>
      </c>
      <c r="J310" t="str">
        <f t="shared" si="9"/>
        <v/>
      </c>
    </row>
    <row r="311" spans="1:10" hidden="1">
      <c r="A311" t="s">
        <v>1985</v>
      </c>
      <c r="B311" t="s">
        <v>1986</v>
      </c>
      <c r="C311">
        <v>1483</v>
      </c>
      <c r="D311" t="s">
        <v>1694</v>
      </c>
      <c r="E311">
        <v>383</v>
      </c>
      <c r="F311">
        <v>564</v>
      </c>
      <c r="G311">
        <v>737</v>
      </c>
      <c r="H311" t="s">
        <v>1695</v>
      </c>
      <c r="I311" t="str">
        <f t="shared" si="8"/>
        <v/>
      </c>
      <c r="J311">
        <f t="shared" si="9"/>
        <v>182</v>
      </c>
    </row>
    <row r="312" spans="1:10" hidden="1">
      <c r="A312" t="s">
        <v>1985</v>
      </c>
      <c r="B312" t="s">
        <v>1986</v>
      </c>
      <c r="C312">
        <v>1483</v>
      </c>
      <c r="D312" t="s">
        <v>1696</v>
      </c>
      <c r="E312">
        <v>625</v>
      </c>
      <c r="F312">
        <v>826</v>
      </c>
      <c r="G312">
        <v>1280</v>
      </c>
      <c r="H312" t="s">
        <v>1697</v>
      </c>
      <c r="I312">
        <f t="shared" si="8"/>
        <v>202</v>
      </c>
      <c r="J312" t="str">
        <f t="shared" si="9"/>
        <v/>
      </c>
    </row>
    <row r="313" spans="1:10" hidden="1">
      <c r="A313" t="s">
        <v>1987</v>
      </c>
      <c r="B313" t="s">
        <v>1988</v>
      </c>
      <c r="C313">
        <v>2367</v>
      </c>
      <c r="D313" t="s">
        <v>1989</v>
      </c>
      <c r="E313">
        <v>1121</v>
      </c>
      <c r="F313">
        <v>2366</v>
      </c>
      <c r="G313">
        <v>3</v>
      </c>
      <c r="I313" t="str">
        <f t="shared" si="8"/>
        <v/>
      </c>
      <c r="J313" t="str">
        <f t="shared" si="9"/>
        <v/>
      </c>
    </row>
    <row r="314" spans="1:10" hidden="1">
      <c r="A314" t="s">
        <v>1987</v>
      </c>
      <c r="B314" t="s">
        <v>1988</v>
      </c>
      <c r="C314">
        <v>2367</v>
      </c>
      <c r="D314" t="s">
        <v>1990</v>
      </c>
      <c r="E314">
        <v>1</v>
      </c>
      <c r="F314">
        <v>939</v>
      </c>
      <c r="G314">
        <v>3</v>
      </c>
      <c r="I314" t="str">
        <f t="shared" si="8"/>
        <v/>
      </c>
      <c r="J314" t="str">
        <f t="shared" si="9"/>
        <v/>
      </c>
    </row>
    <row r="315" spans="1:10" hidden="1">
      <c r="A315" t="s">
        <v>1987</v>
      </c>
      <c r="B315" t="s">
        <v>1988</v>
      </c>
      <c r="C315">
        <v>2367</v>
      </c>
      <c r="D315" t="s">
        <v>1696</v>
      </c>
      <c r="E315">
        <v>961</v>
      </c>
      <c r="F315">
        <v>1078</v>
      </c>
      <c r="G315">
        <v>1280</v>
      </c>
      <c r="H315" t="s">
        <v>1697</v>
      </c>
      <c r="I315">
        <f t="shared" si="8"/>
        <v>118</v>
      </c>
      <c r="J315" t="str">
        <f t="shared" si="9"/>
        <v/>
      </c>
    </row>
    <row r="316" spans="1:10" hidden="1">
      <c r="A316" t="s">
        <v>1991</v>
      </c>
      <c r="B316" t="s">
        <v>1992</v>
      </c>
      <c r="C316">
        <v>2222</v>
      </c>
      <c r="D316" t="s">
        <v>1993</v>
      </c>
      <c r="E316">
        <v>1001</v>
      </c>
      <c r="F316">
        <v>2221</v>
      </c>
      <c r="G316">
        <v>3</v>
      </c>
      <c r="I316" t="str">
        <f t="shared" si="8"/>
        <v/>
      </c>
      <c r="J316" t="str">
        <f t="shared" si="9"/>
        <v/>
      </c>
    </row>
    <row r="317" spans="1:10" hidden="1">
      <c r="A317" t="s">
        <v>1991</v>
      </c>
      <c r="B317" t="s">
        <v>1992</v>
      </c>
      <c r="C317">
        <v>2222</v>
      </c>
      <c r="D317" t="s">
        <v>1994</v>
      </c>
      <c r="E317">
        <v>1</v>
      </c>
      <c r="F317">
        <v>709</v>
      </c>
      <c r="G317">
        <v>4</v>
      </c>
      <c r="I317" t="str">
        <f t="shared" si="8"/>
        <v/>
      </c>
      <c r="J317" t="str">
        <f t="shared" si="9"/>
        <v/>
      </c>
    </row>
    <row r="318" spans="1:10" hidden="1">
      <c r="A318" t="s">
        <v>1991</v>
      </c>
      <c r="B318" t="s">
        <v>1992</v>
      </c>
      <c r="C318">
        <v>2222</v>
      </c>
      <c r="D318" t="s">
        <v>1696</v>
      </c>
      <c r="E318">
        <v>754</v>
      </c>
      <c r="F318">
        <v>969</v>
      </c>
      <c r="G318">
        <v>1280</v>
      </c>
      <c r="H318" t="s">
        <v>1697</v>
      </c>
      <c r="I318">
        <f t="shared" si="8"/>
        <v>216</v>
      </c>
      <c r="J318" t="str">
        <f t="shared" si="9"/>
        <v/>
      </c>
    </row>
    <row r="319" spans="1:10" hidden="1">
      <c r="A319" t="s">
        <v>1995</v>
      </c>
      <c r="B319" t="s">
        <v>1996</v>
      </c>
      <c r="C319">
        <v>833</v>
      </c>
      <c r="D319" t="s">
        <v>1800</v>
      </c>
      <c r="E319">
        <v>1</v>
      </c>
      <c r="F319">
        <v>305</v>
      </c>
      <c r="G319">
        <v>80</v>
      </c>
      <c r="I319" t="str">
        <f t="shared" si="8"/>
        <v/>
      </c>
      <c r="J319" t="str">
        <f t="shared" si="9"/>
        <v/>
      </c>
    </row>
    <row r="320" spans="1:10" hidden="1">
      <c r="A320" t="s">
        <v>1995</v>
      </c>
      <c r="B320" t="s">
        <v>1996</v>
      </c>
      <c r="C320">
        <v>833</v>
      </c>
      <c r="D320" t="s">
        <v>1696</v>
      </c>
      <c r="E320">
        <v>308</v>
      </c>
      <c r="F320">
        <v>499</v>
      </c>
      <c r="G320">
        <v>1280</v>
      </c>
      <c r="H320" t="s">
        <v>1697</v>
      </c>
      <c r="I320">
        <f t="shared" si="8"/>
        <v>192</v>
      </c>
      <c r="J320" t="str">
        <f t="shared" si="9"/>
        <v/>
      </c>
    </row>
    <row r="321" spans="1:10" hidden="1">
      <c r="A321" t="s">
        <v>1995</v>
      </c>
      <c r="B321" t="s">
        <v>1996</v>
      </c>
      <c r="C321">
        <v>833</v>
      </c>
      <c r="D321" t="s">
        <v>1801</v>
      </c>
      <c r="E321">
        <v>507</v>
      </c>
      <c r="F321">
        <v>669</v>
      </c>
      <c r="G321">
        <v>98</v>
      </c>
      <c r="I321" t="str">
        <f t="shared" si="8"/>
        <v/>
      </c>
      <c r="J321" t="str">
        <f t="shared" si="9"/>
        <v/>
      </c>
    </row>
    <row r="322" spans="1:10" hidden="1">
      <c r="A322" t="s">
        <v>1995</v>
      </c>
      <c r="B322" t="s">
        <v>1996</v>
      </c>
      <c r="C322">
        <v>833</v>
      </c>
      <c r="D322" t="s">
        <v>1997</v>
      </c>
      <c r="E322">
        <v>671</v>
      </c>
      <c r="F322">
        <v>831</v>
      </c>
      <c r="G322">
        <v>3</v>
      </c>
      <c r="I322" t="str">
        <f t="shared" si="8"/>
        <v/>
      </c>
      <c r="J322" t="str">
        <f t="shared" si="9"/>
        <v/>
      </c>
    </row>
    <row r="323" spans="1:10" hidden="1">
      <c r="A323" t="s">
        <v>1998</v>
      </c>
      <c r="B323" t="s">
        <v>1999</v>
      </c>
      <c r="C323">
        <v>649</v>
      </c>
      <c r="D323" t="s">
        <v>1696</v>
      </c>
      <c r="E323">
        <v>2</v>
      </c>
      <c r="F323">
        <v>193</v>
      </c>
      <c r="G323">
        <v>1280</v>
      </c>
      <c r="H323" t="s">
        <v>1697</v>
      </c>
      <c r="I323">
        <f t="shared" ref="I323:I386" si="10">IF(D323=$D$3, F323-E323+1, "")</f>
        <v>192</v>
      </c>
      <c r="J323" t="str">
        <f t="shared" ref="J323:J386" si="11">IF(D323=$D$2, F323-E323+1, "")</f>
        <v/>
      </c>
    </row>
    <row r="324" spans="1:10" hidden="1">
      <c r="A324" t="s">
        <v>1998</v>
      </c>
      <c r="B324" t="s">
        <v>1999</v>
      </c>
      <c r="C324">
        <v>649</v>
      </c>
      <c r="D324" t="s">
        <v>2000</v>
      </c>
      <c r="E324">
        <v>240</v>
      </c>
      <c r="F324">
        <v>645</v>
      </c>
      <c r="G324">
        <v>22</v>
      </c>
      <c r="I324" t="str">
        <f t="shared" si="10"/>
        <v/>
      </c>
      <c r="J324" t="str">
        <f t="shared" si="11"/>
        <v/>
      </c>
    </row>
    <row r="325" spans="1:10" hidden="1">
      <c r="A325" t="s">
        <v>2001</v>
      </c>
      <c r="B325" t="s">
        <v>2002</v>
      </c>
      <c r="C325">
        <v>658</v>
      </c>
      <c r="D325" t="s">
        <v>2000</v>
      </c>
      <c r="E325">
        <v>231</v>
      </c>
      <c r="F325">
        <v>656</v>
      </c>
      <c r="G325">
        <v>22</v>
      </c>
      <c r="I325" t="str">
        <f t="shared" si="10"/>
        <v/>
      </c>
      <c r="J325" t="str">
        <f t="shared" si="11"/>
        <v/>
      </c>
    </row>
    <row r="326" spans="1:10" hidden="1">
      <c r="A326" t="s">
        <v>2001</v>
      </c>
      <c r="B326" t="s">
        <v>2002</v>
      </c>
      <c r="C326">
        <v>658</v>
      </c>
      <c r="D326" t="s">
        <v>1696</v>
      </c>
      <c r="E326">
        <v>3</v>
      </c>
      <c r="F326">
        <v>197</v>
      </c>
      <c r="G326">
        <v>1280</v>
      </c>
      <c r="H326" t="s">
        <v>1697</v>
      </c>
      <c r="I326">
        <f t="shared" si="10"/>
        <v>195</v>
      </c>
      <c r="J326" t="str">
        <f t="shared" si="11"/>
        <v/>
      </c>
    </row>
    <row r="327" spans="1:10" hidden="1">
      <c r="A327" t="s">
        <v>2003</v>
      </c>
      <c r="B327" t="s">
        <v>2004</v>
      </c>
      <c r="C327">
        <v>1046</v>
      </c>
      <c r="D327" t="s">
        <v>1694</v>
      </c>
      <c r="E327">
        <v>233</v>
      </c>
      <c r="F327">
        <v>339</v>
      </c>
      <c r="G327">
        <v>737</v>
      </c>
      <c r="H327" t="s">
        <v>1695</v>
      </c>
      <c r="I327" t="str">
        <f t="shared" si="10"/>
        <v/>
      </c>
      <c r="J327">
        <f t="shared" si="11"/>
        <v>107</v>
      </c>
    </row>
    <row r="328" spans="1:10" hidden="1">
      <c r="A328" t="s">
        <v>2003</v>
      </c>
      <c r="B328" t="s">
        <v>2004</v>
      </c>
      <c r="C328">
        <v>1046</v>
      </c>
      <c r="D328" t="s">
        <v>1696</v>
      </c>
      <c r="E328">
        <v>373</v>
      </c>
      <c r="F328">
        <v>552</v>
      </c>
      <c r="G328">
        <v>1280</v>
      </c>
      <c r="H328" t="s">
        <v>1697</v>
      </c>
      <c r="I328">
        <f t="shared" si="10"/>
        <v>180</v>
      </c>
      <c r="J328" t="str">
        <f t="shared" si="11"/>
        <v/>
      </c>
    </row>
    <row r="329" spans="1:10" hidden="1">
      <c r="A329" t="s">
        <v>2005</v>
      </c>
      <c r="B329" t="s">
        <v>2006</v>
      </c>
      <c r="C329">
        <v>2150</v>
      </c>
      <c r="D329" t="s">
        <v>1698</v>
      </c>
      <c r="E329">
        <v>1342</v>
      </c>
      <c r="F329">
        <v>1427</v>
      </c>
      <c r="G329">
        <v>393</v>
      </c>
      <c r="H329" t="s">
        <v>1699</v>
      </c>
      <c r="I329" t="str">
        <f t="shared" si="10"/>
        <v/>
      </c>
      <c r="J329" t="str">
        <f t="shared" si="11"/>
        <v/>
      </c>
    </row>
    <row r="330" spans="1:10" hidden="1">
      <c r="A330" t="s">
        <v>2005</v>
      </c>
      <c r="B330" t="s">
        <v>2006</v>
      </c>
      <c r="C330">
        <v>2150</v>
      </c>
      <c r="D330" t="s">
        <v>2007</v>
      </c>
      <c r="E330">
        <v>1751</v>
      </c>
      <c r="F330">
        <v>2149</v>
      </c>
      <c r="G330">
        <v>2</v>
      </c>
      <c r="I330" t="str">
        <f t="shared" si="10"/>
        <v/>
      </c>
      <c r="J330" t="str">
        <f t="shared" si="11"/>
        <v/>
      </c>
    </row>
    <row r="331" spans="1:10" hidden="1">
      <c r="A331" t="s">
        <v>2005</v>
      </c>
      <c r="B331" t="s">
        <v>2006</v>
      </c>
      <c r="C331">
        <v>2150</v>
      </c>
      <c r="D331" t="s">
        <v>1694</v>
      </c>
      <c r="E331">
        <v>386</v>
      </c>
      <c r="F331">
        <v>566</v>
      </c>
      <c r="G331">
        <v>737</v>
      </c>
      <c r="H331" t="s">
        <v>1695</v>
      </c>
      <c r="I331" t="str">
        <f t="shared" si="10"/>
        <v/>
      </c>
      <c r="J331">
        <f t="shared" si="11"/>
        <v>181</v>
      </c>
    </row>
    <row r="332" spans="1:10" hidden="1">
      <c r="A332" t="s">
        <v>2005</v>
      </c>
      <c r="B332" t="s">
        <v>2006</v>
      </c>
      <c r="C332">
        <v>2150</v>
      </c>
      <c r="D332" t="s">
        <v>1696</v>
      </c>
      <c r="E332">
        <v>705</v>
      </c>
      <c r="F332">
        <v>903</v>
      </c>
      <c r="G332">
        <v>1280</v>
      </c>
      <c r="H332" t="s">
        <v>1697</v>
      </c>
      <c r="I332">
        <f t="shared" si="10"/>
        <v>199</v>
      </c>
      <c r="J332" t="str">
        <f t="shared" si="11"/>
        <v/>
      </c>
    </row>
    <row r="333" spans="1:10" hidden="1">
      <c r="A333" t="s">
        <v>2008</v>
      </c>
      <c r="B333" t="s">
        <v>2009</v>
      </c>
      <c r="C333">
        <v>1490</v>
      </c>
      <c r="D333" t="s">
        <v>1694</v>
      </c>
      <c r="E333">
        <v>247</v>
      </c>
      <c r="F333">
        <v>399</v>
      </c>
      <c r="G333">
        <v>737</v>
      </c>
      <c r="H333" t="s">
        <v>1695</v>
      </c>
      <c r="I333" t="str">
        <f t="shared" si="10"/>
        <v/>
      </c>
      <c r="J333">
        <f t="shared" si="11"/>
        <v>153</v>
      </c>
    </row>
    <row r="334" spans="1:10" hidden="1">
      <c r="A334" t="s">
        <v>2008</v>
      </c>
      <c r="B334" t="s">
        <v>2009</v>
      </c>
      <c r="C334">
        <v>1490</v>
      </c>
      <c r="D334" t="s">
        <v>2010</v>
      </c>
      <c r="E334">
        <v>451</v>
      </c>
      <c r="F334">
        <v>579</v>
      </c>
      <c r="G334">
        <v>2</v>
      </c>
      <c r="I334" t="str">
        <f t="shared" si="10"/>
        <v/>
      </c>
      <c r="J334" t="str">
        <f t="shared" si="11"/>
        <v/>
      </c>
    </row>
    <row r="335" spans="1:10" hidden="1">
      <c r="A335" t="s">
        <v>2008</v>
      </c>
      <c r="B335" t="s">
        <v>2009</v>
      </c>
      <c r="C335">
        <v>1490</v>
      </c>
      <c r="D335" t="s">
        <v>1696</v>
      </c>
      <c r="E335">
        <v>590</v>
      </c>
      <c r="F335">
        <v>791</v>
      </c>
      <c r="G335">
        <v>1280</v>
      </c>
      <c r="H335" t="s">
        <v>1697</v>
      </c>
      <c r="I335">
        <f t="shared" si="10"/>
        <v>202</v>
      </c>
      <c r="J335" t="str">
        <f t="shared" si="11"/>
        <v/>
      </c>
    </row>
    <row r="336" spans="1:10" hidden="1">
      <c r="A336" t="s">
        <v>2011</v>
      </c>
      <c r="B336" t="s">
        <v>2012</v>
      </c>
      <c r="C336">
        <v>1521</v>
      </c>
      <c r="D336" t="s">
        <v>1696</v>
      </c>
      <c r="E336">
        <v>1038</v>
      </c>
      <c r="F336">
        <v>1213</v>
      </c>
      <c r="G336">
        <v>1280</v>
      </c>
      <c r="H336" t="s">
        <v>1697</v>
      </c>
      <c r="I336">
        <f t="shared" si="10"/>
        <v>176</v>
      </c>
      <c r="J336" t="str">
        <f t="shared" si="11"/>
        <v/>
      </c>
    </row>
    <row r="337" spans="1:12">
      <c r="A337" t="s">
        <v>2011</v>
      </c>
      <c r="B337" t="s">
        <v>2012</v>
      </c>
      <c r="C337">
        <v>1521</v>
      </c>
      <c r="D337" t="s">
        <v>1722</v>
      </c>
      <c r="E337">
        <v>1254</v>
      </c>
      <c r="F337">
        <v>1365</v>
      </c>
      <c r="G337">
        <v>8137</v>
      </c>
      <c r="H337" t="s">
        <v>1723</v>
      </c>
      <c r="I337" t="str">
        <f t="shared" si="10"/>
        <v/>
      </c>
      <c r="J337" t="str">
        <f t="shared" si="11"/>
        <v/>
      </c>
      <c r="L337">
        <f>F337-E337+1</f>
        <v>112</v>
      </c>
    </row>
    <row r="338" spans="1:12" hidden="1">
      <c r="A338" t="s">
        <v>2011</v>
      </c>
      <c r="B338" t="s">
        <v>2012</v>
      </c>
      <c r="C338">
        <v>1521</v>
      </c>
      <c r="D338" t="s">
        <v>2013</v>
      </c>
      <c r="E338">
        <v>1395</v>
      </c>
      <c r="F338">
        <v>1440</v>
      </c>
      <c r="G338">
        <v>31</v>
      </c>
      <c r="I338" t="str">
        <f t="shared" si="10"/>
        <v/>
      </c>
      <c r="J338" t="str">
        <f t="shared" si="11"/>
        <v/>
      </c>
    </row>
    <row r="339" spans="1:12" hidden="1">
      <c r="A339" t="s">
        <v>2011</v>
      </c>
      <c r="B339" t="s">
        <v>2012</v>
      </c>
      <c r="C339">
        <v>1521</v>
      </c>
      <c r="D339" t="s">
        <v>2014</v>
      </c>
      <c r="E339">
        <v>6</v>
      </c>
      <c r="F339">
        <v>85</v>
      </c>
      <c r="G339">
        <v>12568</v>
      </c>
      <c r="H339" t="s">
        <v>2015</v>
      </c>
      <c r="I339" t="str">
        <f t="shared" si="10"/>
        <v/>
      </c>
      <c r="J339" t="str">
        <f t="shared" si="11"/>
        <v/>
      </c>
    </row>
    <row r="340" spans="1:12">
      <c r="A340" t="s">
        <v>2016</v>
      </c>
      <c r="B340" t="s">
        <v>2017</v>
      </c>
      <c r="C340">
        <v>1387</v>
      </c>
      <c r="D340" t="s">
        <v>1722</v>
      </c>
      <c r="E340">
        <v>1120</v>
      </c>
      <c r="F340">
        <v>1231</v>
      </c>
      <c r="G340">
        <v>8137</v>
      </c>
      <c r="H340" t="s">
        <v>1723</v>
      </c>
      <c r="I340" t="str">
        <f t="shared" si="10"/>
        <v/>
      </c>
      <c r="J340" t="str">
        <f t="shared" si="11"/>
        <v/>
      </c>
      <c r="L340">
        <f>F340-E340+1</f>
        <v>112</v>
      </c>
    </row>
    <row r="341" spans="1:12" hidden="1">
      <c r="A341" t="s">
        <v>2016</v>
      </c>
      <c r="B341" t="s">
        <v>2017</v>
      </c>
      <c r="C341">
        <v>1387</v>
      </c>
      <c r="D341" t="s">
        <v>2013</v>
      </c>
      <c r="E341">
        <v>1261</v>
      </c>
      <c r="F341">
        <v>1306</v>
      </c>
      <c r="G341">
        <v>31</v>
      </c>
      <c r="I341" t="str">
        <f t="shared" si="10"/>
        <v/>
      </c>
      <c r="J341" t="str">
        <f t="shared" si="11"/>
        <v/>
      </c>
    </row>
    <row r="342" spans="1:12" hidden="1">
      <c r="A342" t="s">
        <v>2016</v>
      </c>
      <c r="B342" t="s">
        <v>2017</v>
      </c>
      <c r="C342">
        <v>1387</v>
      </c>
      <c r="D342" t="s">
        <v>2014</v>
      </c>
      <c r="E342">
        <v>6</v>
      </c>
      <c r="F342">
        <v>85</v>
      </c>
      <c r="G342">
        <v>12568</v>
      </c>
      <c r="H342" t="s">
        <v>2015</v>
      </c>
      <c r="I342" t="str">
        <f t="shared" si="10"/>
        <v/>
      </c>
      <c r="J342" t="str">
        <f t="shared" si="11"/>
        <v/>
      </c>
    </row>
    <row r="343" spans="1:12" hidden="1">
      <c r="A343" t="s">
        <v>2016</v>
      </c>
      <c r="B343" t="s">
        <v>2017</v>
      </c>
      <c r="C343">
        <v>1387</v>
      </c>
      <c r="D343" t="s">
        <v>1696</v>
      </c>
      <c r="E343">
        <v>904</v>
      </c>
      <c r="F343">
        <v>1079</v>
      </c>
      <c r="G343">
        <v>1280</v>
      </c>
      <c r="H343" t="s">
        <v>1697</v>
      </c>
      <c r="I343">
        <f t="shared" si="10"/>
        <v>176</v>
      </c>
      <c r="J343" t="str">
        <f t="shared" si="11"/>
        <v/>
      </c>
    </row>
    <row r="344" spans="1:12">
      <c r="A344" t="s">
        <v>2018</v>
      </c>
      <c r="B344" t="s">
        <v>2019</v>
      </c>
      <c r="C344">
        <v>398</v>
      </c>
      <c r="D344" t="s">
        <v>1722</v>
      </c>
      <c r="E344">
        <v>261</v>
      </c>
      <c r="F344">
        <v>377</v>
      </c>
      <c r="G344">
        <v>8137</v>
      </c>
      <c r="H344" t="s">
        <v>1723</v>
      </c>
      <c r="I344" t="str">
        <f t="shared" si="10"/>
        <v/>
      </c>
      <c r="J344" t="str">
        <f t="shared" si="11"/>
        <v/>
      </c>
      <c r="L344">
        <f>F344-E344+1</f>
        <v>117</v>
      </c>
    </row>
    <row r="345" spans="1:12" hidden="1">
      <c r="A345" t="s">
        <v>2018</v>
      </c>
      <c r="B345" t="s">
        <v>2019</v>
      </c>
      <c r="C345">
        <v>398</v>
      </c>
      <c r="D345" t="s">
        <v>2020</v>
      </c>
      <c r="E345">
        <v>3</v>
      </c>
      <c r="F345">
        <v>35</v>
      </c>
      <c r="G345">
        <v>17</v>
      </c>
      <c r="I345" t="str">
        <f t="shared" si="10"/>
        <v/>
      </c>
      <c r="J345" t="str">
        <f t="shared" si="11"/>
        <v/>
      </c>
    </row>
    <row r="346" spans="1:12" hidden="1">
      <c r="A346" t="s">
        <v>2018</v>
      </c>
      <c r="B346" t="s">
        <v>2019</v>
      </c>
      <c r="C346">
        <v>398</v>
      </c>
      <c r="D346" t="s">
        <v>1696</v>
      </c>
      <c r="E346">
        <v>57</v>
      </c>
      <c r="F346">
        <v>244</v>
      </c>
      <c r="G346">
        <v>1280</v>
      </c>
      <c r="H346" t="s">
        <v>1697</v>
      </c>
      <c r="I346">
        <f t="shared" si="10"/>
        <v>188</v>
      </c>
      <c r="J346" t="str">
        <f t="shared" si="11"/>
        <v/>
      </c>
    </row>
    <row r="347" spans="1:12" hidden="1">
      <c r="A347" t="s">
        <v>2021</v>
      </c>
      <c r="B347" t="s">
        <v>2022</v>
      </c>
      <c r="C347">
        <v>1257</v>
      </c>
      <c r="D347" t="s">
        <v>1696</v>
      </c>
      <c r="E347">
        <v>414</v>
      </c>
      <c r="F347">
        <v>595</v>
      </c>
      <c r="G347">
        <v>1280</v>
      </c>
      <c r="H347" t="s">
        <v>1697</v>
      </c>
      <c r="I347">
        <f t="shared" si="10"/>
        <v>182</v>
      </c>
      <c r="J347" t="str">
        <f t="shared" si="11"/>
        <v/>
      </c>
    </row>
    <row r="348" spans="1:12">
      <c r="A348" t="s">
        <v>2021</v>
      </c>
      <c r="B348" t="s">
        <v>2022</v>
      </c>
      <c r="C348">
        <v>1257</v>
      </c>
      <c r="D348" t="s">
        <v>1722</v>
      </c>
      <c r="E348">
        <v>732</v>
      </c>
      <c r="F348">
        <v>854</v>
      </c>
      <c r="G348">
        <v>8137</v>
      </c>
      <c r="H348" t="s">
        <v>1723</v>
      </c>
      <c r="I348" t="str">
        <f t="shared" si="10"/>
        <v/>
      </c>
      <c r="J348" t="str">
        <f t="shared" si="11"/>
        <v/>
      </c>
      <c r="L348">
        <f>F348-E348+1</f>
        <v>123</v>
      </c>
    </row>
    <row r="349" spans="1:12" hidden="1">
      <c r="A349" t="s">
        <v>2023</v>
      </c>
      <c r="B349" t="s">
        <v>2024</v>
      </c>
      <c r="C349">
        <v>1719</v>
      </c>
      <c r="D349" t="s">
        <v>1696</v>
      </c>
      <c r="E349">
        <v>1219</v>
      </c>
      <c r="F349">
        <v>1412</v>
      </c>
      <c r="G349">
        <v>1280</v>
      </c>
      <c r="H349" t="s">
        <v>1697</v>
      </c>
      <c r="I349">
        <f t="shared" si="10"/>
        <v>194</v>
      </c>
      <c r="J349" t="str">
        <f t="shared" si="11"/>
        <v/>
      </c>
    </row>
    <row r="350" spans="1:12" hidden="1">
      <c r="A350" t="s">
        <v>2023</v>
      </c>
      <c r="B350" t="s">
        <v>2024</v>
      </c>
      <c r="C350">
        <v>1719</v>
      </c>
      <c r="D350" t="s">
        <v>2025</v>
      </c>
      <c r="E350">
        <v>1430</v>
      </c>
      <c r="F350">
        <v>1717</v>
      </c>
      <c r="G350">
        <v>8</v>
      </c>
      <c r="I350" t="str">
        <f t="shared" si="10"/>
        <v/>
      </c>
      <c r="J350" t="str">
        <f t="shared" si="11"/>
        <v/>
      </c>
    </row>
    <row r="351" spans="1:12" hidden="1">
      <c r="A351" t="s">
        <v>2023</v>
      </c>
      <c r="B351" t="s">
        <v>2024</v>
      </c>
      <c r="C351">
        <v>1719</v>
      </c>
      <c r="D351" t="s">
        <v>2026</v>
      </c>
      <c r="E351">
        <v>40</v>
      </c>
      <c r="F351">
        <v>1208</v>
      </c>
      <c r="G351">
        <v>16</v>
      </c>
      <c r="I351" t="str">
        <f t="shared" si="10"/>
        <v/>
      </c>
      <c r="J351" t="str">
        <f t="shared" si="11"/>
        <v/>
      </c>
    </row>
    <row r="352" spans="1:12" hidden="1">
      <c r="A352" t="s">
        <v>2027</v>
      </c>
      <c r="B352" t="s">
        <v>2028</v>
      </c>
      <c r="C352">
        <v>1508</v>
      </c>
      <c r="D352" t="s">
        <v>1694</v>
      </c>
      <c r="E352">
        <v>333</v>
      </c>
      <c r="F352">
        <v>529</v>
      </c>
      <c r="G352">
        <v>737</v>
      </c>
      <c r="H352" t="s">
        <v>1695</v>
      </c>
      <c r="I352" t="str">
        <f t="shared" si="10"/>
        <v/>
      </c>
      <c r="J352">
        <f t="shared" si="11"/>
        <v>197</v>
      </c>
    </row>
    <row r="353" spans="1:10" hidden="1">
      <c r="A353" t="s">
        <v>2027</v>
      </c>
      <c r="B353" t="s">
        <v>2028</v>
      </c>
      <c r="C353">
        <v>1508</v>
      </c>
      <c r="D353" t="s">
        <v>1696</v>
      </c>
      <c r="E353">
        <v>587</v>
      </c>
      <c r="F353">
        <v>777</v>
      </c>
      <c r="G353">
        <v>1280</v>
      </c>
      <c r="H353" t="s">
        <v>1697</v>
      </c>
      <c r="I353">
        <f t="shared" si="10"/>
        <v>191</v>
      </c>
      <c r="J353" t="str">
        <f t="shared" si="11"/>
        <v/>
      </c>
    </row>
    <row r="354" spans="1:10" hidden="1">
      <c r="A354" t="s">
        <v>2029</v>
      </c>
      <c r="B354" t="s">
        <v>2030</v>
      </c>
      <c r="C354">
        <v>1927</v>
      </c>
      <c r="D354" t="s">
        <v>1698</v>
      </c>
      <c r="E354">
        <v>1332</v>
      </c>
      <c r="F354">
        <v>1415</v>
      </c>
      <c r="G354">
        <v>393</v>
      </c>
      <c r="H354" t="s">
        <v>1699</v>
      </c>
      <c r="I354" t="str">
        <f t="shared" si="10"/>
        <v/>
      </c>
      <c r="J354" t="str">
        <f t="shared" si="11"/>
        <v/>
      </c>
    </row>
    <row r="355" spans="1:10" hidden="1">
      <c r="A355" t="s">
        <v>2029</v>
      </c>
      <c r="B355" t="s">
        <v>2030</v>
      </c>
      <c r="C355">
        <v>1927</v>
      </c>
      <c r="D355" t="s">
        <v>1694</v>
      </c>
      <c r="E355">
        <v>486</v>
      </c>
      <c r="F355">
        <v>663</v>
      </c>
      <c r="G355">
        <v>737</v>
      </c>
      <c r="H355" t="s">
        <v>1695</v>
      </c>
      <c r="I355" t="str">
        <f t="shared" si="10"/>
        <v/>
      </c>
      <c r="J355">
        <f t="shared" si="11"/>
        <v>178</v>
      </c>
    </row>
    <row r="356" spans="1:10" hidden="1">
      <c r="A356" t="s">
        <v>2029</v>
      </c>
      <c r="B356" t="s">
        <v>2030</v>
      </c>
      <c r="C356">
        <v>1927</v>
      </c>
      <c r="D356" t="s">
        <v>1696</v>
      </c>
      <c r="E356">
        <v>810</v>
      </c>
      <c r="F356">
        <v>1014</v>
      </c>
      <c r="G356">
        <v>1280</v>
      </c>
      <c r="H356" t="s">
        <v>1697</v>
      </c>
      <c r="I356">
        <f t="shared" si="10"/>
        <v>205</v>
      </c>
      <c r="J356" t="str">
        <f t="shared" si="11"/>
        <v/>
      </c>
    </row>
    <row r="357" spans="1:10" hidden="1">
      <c r="A357" t="s">
        <v>2031</v>
      </c>
      <c r="B357" t="s">
        <v>2032</v>
      </c>
      <c r="C357">
        <v>2054</v>
      </c>
      <c r="D357" t="s">
        <v>2033</v>
      </c>
      <c r="E357">
        <v>1791</v>
      </c>
      <c r="F357">
        <v>2053</v>
      </c>
      <c r="G357">
        <v>5</v>
      </c>
      <c r="I357" t="str">
        <f t="shared" si="10"/>
        <v/>
      </c>
      <c r="J357" t="str">
        <f t="shared" si="11"/>
        <v/>
      </c>
    </row>
    <row r="358" spans="1:10" hidden="1">
      <c r="A358" t="s">
        <v>2031</v>
      </c>
      <c r="B358" t="s">
        <v>2032</v>
      </c>
      <c r="C358">
        <v>2054</v>
      </c>
      <c r="D358" t="s">
        <v>2034</v>
      </c>
      <c r="E358">
        <v>221</v>
      </c>
      <c r="F358">
        <v>429</v>
      </c>
      <c r="G358">
        <v>2</v>
      </c>
      <c r="I358" t="str">
        <f t="shared" si="10"/>
        <v/>
      </c>
      <c r="J358" t="str">
        <f t="shared" si="11"/>
        <v/>
      </c>
    </row>
    <row r="359" spans="1:10" hidden="1">
      <c r="A359" t="s">
        <v>2031</v>
      </c>
      <c r="B359" t="s">
        <v>2032</v>
      </c>
      <c r="C359">
        <v>2054</v>
      </c>
      <c r="D359" t="s">
        <v>1694</v>
      </c>
      <c r="E359">
        <v>432</v>
      </c>
      <c r="F359">
        <v>589</v>
      </c>
      <c r="G359">
        <v>737</v>
      </c>
      <c r="H359" t="s">
        <v>1695</v>
      </c>
      <c r="I359" t="str">
        <f t="shared" si="10"/>
        <v/>
      </c>
      <c r="J359">
        <f t="shared" si="11"/>
        <v>158</v>
      </c>
    </row>
    <row r="360" spans="1:10" hidden="1">
      <c r="A360" t="s">
        <v>2031</v>
      </c>
      <c r="B360" t="s">
        <v>2032</v>
      </c>
      <c r="C360">
        <v>2054</v>
      </c>
      <c r="D360" t="s">
        <v>1696</v>
      </c>
      <c r="E360">
        <v>705</v>
      </c>
      <c r="F360">
        <v>892</v>
      </c>
      <c r="G360">
        <v>1280</v>
      </c>
      <c r="H360" t="s">
        <v>1697</v>
      </c>
      <c r="I360">
        <f t="shared" si="10"/>
        <v>188</v>
      </c>
      <c r="J360" t="str">
        <f t="shared" si="11"/>
        <v/>
      </c>
    </row>
    <row r="361" spans="1:10" hidden="1">
      <c r="A361" t="s">
        <v>2035</v>
      </c>
      <c r="B361" t="s">
        <v>2036</v>
      </c>
      <c r="C361">
        <v>1667</v>
      </c>
      <c r="D361" t="s">
        <v>1698</v>
      </c>
      <c r="E361">
        <v>1013</v>
      </c>
      <c r="F361">
        <v>1098</v>
      </c>
      <c r="G361">
        <v>393</v>
      </c>
      <c r="H361" t="s">
        <v>1699</v>
      </c>
      <c r="I361" t="str">
        <f t="shared" si="10"/>
        <v/>
      </c>
      <c r="J361" t="str">
        <f t="shared" si="11"/>
        <v/>
      </c>
    </row>
    <row r="362" spans="1:10" hidden="1">
      <c r="A362" t="s">
        <v>2035</v>
      </c>
      <c r="B362" t="s">
        <v>2036</v>
      </c>
      <c r="C362">
        <v>1667</v>
      </c>
      <c r="D362" t="s">
        <v>1694</v>
      </c>
      <c r="E362">
        <v>291</v>
      </c>
      <c r="F362">
        <v>365</v>
      </c>
      <c r="G362">
        <v>737</v>
      </c>
      <c r="H362" t="s">
        <v>1695</v>
      </c>
      <c r="I362" t="str">
        <f t="shared" si="10"/>
        <v/>
      </c>
      <c r="J362">
        <f t="shared" si="11"/>
        <v>75</v>
      </c>
    </row>
    <row r="363" spans="1:10" hidden="1">
      <c r="A363" t="s">
        <v>2035</v>
      </c>
      <c r="B363" t="s">
        <v>2036</v>
      </c>
      <c r="C363">
        <v>1667</v>
      </c>
      <c r="D363" t="s">
        <v>1694</v>
      </c>
      <c r="E363">
        <v>364</v>
      </c>
      <c r="F363">
        <v>419</v>
      </c>
      <c r="G363">
        <v>737</v>
      </c>
      <c r="H363" t="s">
        <v>1695</v>
      </c>
      <c r="I363" t="str">
        <f t="shared" si="10"/>
        <v/>
      </c>
      <c r="J363">
        <f t="shared" si="11"/>
        <v>56</v>
      </c>
    </row>
    <row r="364" spans="1:10" hidden="1">
      <c r="A364" t="s">
        <v>2035</v>
      </c>
      <c r="B364" t="s">
        <v>2036</v>
      </c>
      <c r="C364">
        <v>1667</v>
      </c>
      <c r="D364" t="s">
        <v>1696</v>
      </c>
      <c r="E364">
        <v>509</v>
      </c>
      <c r="F364">
        <v>696</v>
      </c>
      <c r="G364">
        <v>1280</v>
      </c>
      <c r="H364" t="s">
        <v>1697</v>
      </c>
      <c r="I364">
        <f t="shared" si="10"/>
        <v>188</v>
      </c>
      <c r="J364" t="str">
        <f t="shared" si="11"/>
        <v/>
      </c>
    </row>
    <row r="365" spans="1:10" hidden="1">
      <c r="A365" t="s">
        <v>2037</v>
      </c>
      <c r="B365" t="s">
        <v>2038</v>
      </c>
      <c r="C365">
        <v>746</v>
      </c>
      <c r="D365" t="s">
        <v>1696</v>
      </c>
      <c r="E365">
        <v>195</v>
      </c>
      <c r="F365">
        <v>392</v>
      </c>
      <c r="G365">
        <v>1280</v>
      </c>
      <c r="H365" t="s">
        <v>1697</v>
      </c>
      <c r="I365">
        <f t="shared" si="10"/>
        <v>198</v>
      </c>
      <c r="J365" t="str">
        <f t="shared" si="11"/>
        <v/>
      </c>
    </row>
    <row r="366" spans="1:10" hidden="1">
      <c r="A366" t="s">
        <v>2037</v>
      </c>
      <c r="B366" t="s">
        <v>2038</v>
      </c>
      <c r="C366">
        <v>746</v>
      </c>
      <c r="D366" t="s">
        <v>1813</v>
      </c>
      <c r="E366">
        <v>521</v>
      </c>
      <c r="F366">
        <v>745</v>
      </c>
      <c r="G366">
        <v>46</v>
      </c>
      <c r="I366" t="str">
        <f t="shared" si="10"/>
        <v/>
      </c>
      <c r="J366" t="str">
        <f t="shared" si="11"/>
        <v/>
      </c>
    </row>
    <row r="367" spans="1:10" hidden="1">
      <c r="A367" t="s">
        <v>2039</v>
      </c>
      <c r="B367" t="s">
        <v>2040</v>
      </c>
      <c r="C367">
        <v>686</v>
      </c>
      <c r="D367" t="s">
        <v>2041</v>
      </c>
      <c r="E367">
        <v>1</v>
      </c>
      <c r="F367">
        <v>157</v>
      </c>
      <c r="G367">
        <v>3</v>
      </c>
      <c r="I367" t="str">
        <f t="shared" si="10"/>
        <v/>
      </c>
      <c r="J367" t="str">
        <f t="shared" si="11"/>
        <v/>
      </c>
    </row>
    <row r="368" spans="1:10" hidden="1">
      <c r="A368" t="s">
        <v>2039</v>
      </c>
      <c r="B368" t="s">
        <v>2040</v>
      </c>
      <c r="C368">
        <v>686</v>
      </c>
      <c r="D368" t="s">
        <v>1696</v>
      </c>
      <c r="E368">
        <v>158</v>
      </c>
      <c r="F368">
        <v>340</v>
      </c>
      <c r="G368">
        <v>1280</v>
      </c>
      <c r="H368" t="s">
        <v>1697</v>
      </c>
      <c r="I368">
        <f t="shared" si="10"/>
        <v>183</v>
      </c>
      <c r="J368" t="str">
        <f t="shared" si="11"/>
        <v/>
      </c>
    </row>
    <row r="369" spans="1:12">
      <c r="A369" t="s">
        <v>2039</v>
      </c>
      <c r="B369" t="s">
        <v>2040</v>
      </c>
      <c r="C369">
        <v>686</v>
      </c>
      <c r="D369" t="s">
        <v>1722</v>
      </c>
      <c r="E369">
        <v>387</v>
      </c>
      <c r="F369">
        <v>498</v>
      </c>
      <c r="G369">
        <v>8137</v>
      </c>
      <c r="H369" t="s">
        <v>1723</v>
      </c>
      <c r="I369" t="str">
        <f t="shared" si="10"/>
        <v/>
      </c>
      <c r="J369" t="str">
        <f t="shared" si="11"/>
        <v/>
      </c>
      <c r="L369">
        <f>F369-E369+1</f>
        <v>112</v>
      </c>
    </row>
    <row r="370" spans="1:12" hidden="1">
      <c r="A370" t="s">
        <v>2039</v>
      </c>
      <c r="B370" t="s">
        <v>2040</v>
      </c>
      <c r="C370">
        <v>686</v>
      </c>
      <c r="D370" t="s">
        <v>2042</v>
      </c>
      <c r="E370">
        <v>601</v>
      </c>
      <c r="F370">
        <v>685</v>
      </c>
      <c r="G370">
        <v>2</v>
      </c>
      <c r="I370" t="str">
        <f t="shared" si="10"/>
        <v/>
      </c>
      <c r="J370" t="str">
        <f t="shared" si="11"/>
        <v/>
      </c>
    </row>
    <row r="371" spans="1:12" hidden="1">
      <c r="A371" t="s">
        <v>2043</v>
      </c>
      <c r="B371" t="s">
        <v>2044</v>
      </c>
      <c r="C371">
        <v>395</v>
      </c>
      <c r="D371" t="s">
        <v>2045</v>
      </c>
      <c r="E371">
        <v>1</v>
      </c>
      <c r="F371">
        <v>39</v>
      </c>
      <c r="G371">
        <v>3</v>
      </c>
      <c r="I371" t="str">
        <f t="shared" si="10"/>
        <v/>
      </c>
      <c r="J371" t="str">
        <f t="shared" si="11"/>
        <v/>
      </c>
    </row>
    <row r="372" spans="1:12">
      <c r="A372" t="s">
        <v>2043</v>
      </c>
      <c r="B372" t="s">
        <v>2044</v>
      </c>
      <c r="C372">
        <v>395</v>
      </c>
      <c r="D372" t="s">
        <v>1722</v>
      </c>
      <c r="E372">
        <v>256</v>
      </c>
      <c r="F372">
        <v>376</v>
      </c>
      <c r="G372">
        <v>8137</v>
      </c>
      <c r="H372" t="s">
        <v>1723</v>
      </c>
      <c r="I372" t="str">
        <f t="shared" si="10"/>
        <v/>
      </c>
      <c r="J372" t="str">
        <f t="shared" si="11"/>
        <v/>
      </c>
      <c r="L372">
        <f>F372-E372+1</f>
        <v>121</v>
      </c>
    </row>
    <row r="373" spans="1:12" hidden="1">
      <c r="A373" t="s">
        <v>2043</v>
      </c>
      <c r="B373" t="s">
        <v>2044</v>
      </c>
      <c r="C373">
        <v>395</v>
      </c>
      <c r="D373" t="s">
        <v>1696</v>
      </c>
      <c r="E373">
        <v>56</v>
      </c>
      <c r="F373">
        <v>240</v>
      </c>
      <c r="G373">
        <v>1280</v>
      </c>
      <c r="H373" t="s">
        <v>1697</v>
      </c>
      <c r="I373">
        <f t="shared" si="10"/>
        <v>185</v>
      </c>
      <c r="J373" t="str">
        <f t="shared" si="11"/>
        <v/>
      </c>
    </row>
    <row r="374" spans="1:12" hidden="1">
      <c r="A374" t="s">
        <v>2046</v>
      </c>
      <c r="B374" t="s">
        <v>2047</v>
      </c>
      <c r="C374">
        <v>679</v>
      </c>
      <c r="D374" t="s">
        <v>1696</v>
      </c>
      <c r="E374">
        <v>130</v>
      </c>
      <c r="F374">
        <v>299</v>
      </c>
      <c r="G374">
        <v>1280</v>
      </c>
      <c r="H374" t="s">
        <v>1697</v>
      </c>
      <c r="I374">
        <f t="shared" si="10"/>
        <v>170</v>
      </c>
      <c r="J374" t="str">
        <f t="shared" si="11"/>
        <v/>
      </c>
    </row>
    <row r="375" spans="1:12" hidden="1">
      <c r="A375" t="s">
        <v>2048</v>
      </c>
      <c r="B375" t="s">
        <v>2049</v>
      </c>
      <c r="C375">
        <v>1685</v>
      </c>
      <c r="D375" t="s">
        <v>1694</v>
      </c>
      <c r="E375">
        <v>429</v>
      </c>
      <c r="F375">
        <v>608</v>
      </c>
      <c r="G375">
        <v>737</v>
      </c>
      <c r="H375" t="s">
        <v>1695</v>
      </c>
      <c r="I375" t="str">
        <f t="shared" si="10"/>
        <v/>
      </c>
      <c r="J375">
        <f t="shared" si="11"/>
        <v>180</v>
      </c>
    </row>
    <row r="376" spans="1:12" hidden="1">
      <c r="A376" t="s">
        <v>2048</v>
      </c>
      <c r="B376" t="s">
        <v>2049</v>
      </c>
      <c r="C376">
        <v>1685</v>
      </c>
      <c r="D376" t="s">
        <v>1696</v>
      </c>
      <c r="E376">
        <v>674</v>
      </c>
      <c r="F376">
        <v>861</v>
      </c>
      <c r="G376">
        <v>1280</v>
      </c>
      <c r="H376" t="s">
        <v>1697</v>
      </c>
      <c r="I376">
        <f t="shared" si="10"/>
        <v>188</v>
      </c>
      <c r="J376" t="str">
        <f t="shared" si="11"/>
        <v/>
      </c>
    </row>
    <row r="377" spans="1:12" hidden="1">
      <c r="A377" t="s">
        <v>2050</v>
      </c>
      <c r="B377" t="s">
        <v>2051</v>
      </c>
      <c r="C377">
        <v>1911</v>
      </c>
      <c r="D377" t="s">
        <v>1698</v>
      </c>
      <c r="E377">
        <v>1319</v>
      </c>
      <c r="F377">
        <v>1403</v>
      </c>
      <c r="G377">
        <v>393</v>
      </c>
      <c r="H377" t="s">
        <v>1699</v>
      </c>
      <c r="I377" t="str">
        <f t="shared" si="10"/>
        <v/>
      </c>
      <c r="J377" t="str">
        <f t="shared" si="11"/>
        <v/>
      </c>
    </row>
    <row r="378" spans="1:12" hidden="1">
      <c r="A378" t="s">
        <v>2050</v>
      </c>
      <c r="B378" t="s">
        <v>2051</v>
      </c>
      <c r="C378">
        <v>1911</v>
      </c>
      <c r="D378" t="s">
        <v>1694</v>
      </c>
      <c r="E378">
        <v>460</v>
      </c>
      <c r="F378">
        <v>636</v>
      </c>
      <c r="G378">
        <v>737</v>
      </c>
      <c r="H378" t="s">
        <v>1695</v>
      </c>
      <c r="I378" t="str">
        <f t="shared" si="10"/>
        <v/>
      </c>
      <c r="J378">
        <f t="shared" si="11"/>
        <v>177</v>
      </c>
    </row>
    <row r="379" spans="1:12" hidden="1">
      <c r="A379" t="s">
        <v>2050</v>
      </c>
      <c r="B379" t="s">
        <v>2051</v>
      </c>
      <c r="C379">
        <v>1911</v>
      </c>
      <c r="D379" t="s">
        <v>1696</v>
      </c>
      <c r="E379">
        <v>771</v>
      </c>
      <c r="F379">
        <v>957</v>
      </c>
      <c r="G379">
        <v>1280</v>
      </c>
      <c r="H379" t="s">
        <v>1697</v>
      </c>
      <c r="I379">
        <f t="shared" si="10"/>
        <v>187</v>
      </c>
      <c r="J379" t="str">
        <f t="shared" si="11"/>
        <v/>
      </c>
    </row>
    <row r="380" spans="1:12" hidden="1">
      <c r="A380" t="s">
        <v>2052</v>
      </c>
      <c r="B380" t="s">
        <v>2053</v>
      </c>
      <c r="C380">
        <v>1181</v>
      </c>
      <c r="D380" t="s">
        <v>2026</v>
      </c>
      <c r="E380">
        <v>1</v>
      </c>
      <c r="F380">
        <v>758</v>
      </c>
      <c r="G380">
        <v>16</v>
      </c>
      <c r="I380" t="str">
        <f t="shared" si="10"/>
        <v/>
      </c>
      <c r="J380" t="str">
        <f t="shared" si="11"/>
        <v/>
      </c>
    </row>
    <row r="381" spans="1:12" hidden="1">
      <c r="A381" t="s">
        <v>2052</v>
      </c>
      <c r="B381" t="s">
        <v>2053</v>
      </c>
      <c r="C381">
        <v>1181</v>
      </c>
      <c r="D381" t="s">
        <v>1696</v>
      </c>
      <c r="E381">
        <v>759</v>
      </c>
      <c r="F381">
        <v>949</v>
      </c>
      <c r="G381">
        <v>1280</v>
      </c>
      <c r="H381" t="s">
        <v>1697</v>
      </c>
      <c r="I381">
        <f t="shared" si="10"/>
        <v>191</v>
      </c>
      <c r="J381" t="str">
        <f t="shared" si="11"/>
        <v/>
      </c>
    </row>
    <row r="382" spans="1:12" hidden="1">
      <c r="A382" t="s">
        <v>2052</v>
      </c>
      <c r="B382" t="s">
        <v>2053</v>
      </c>
      <c r="C382">
        <v>1181</v>
      </c>
      <c r="D382" t="s">
        <v>2025</v>
      </c>
      <c r="E382">
        <v>961</v>
      </c>
      <c r="F382">
        <v>1180</v>
      </c>
      <c r="G382">
        <v>8</v>
      </c>
      <c r="I382" t="str">
        <f t="shared" si="10"/>
        <v/>
      </c>
      <c r="J382" t="str">
        <f t="shared" si="11"/>
        <v/>
      </c>
    </row>
    <row r="383" spans="1:12" hidden="1">
      <c r="A383" t="s">
        <v>2054</v>
      </c>
      <c r="B383" t="s">
        <v>2055</v>
      </c>
      <c r="C383">
        <v>648</v>
      </c>
      <c r="D383" t="s">
        <v>1800</v>
      </c>
      <c r="E383">
        <v>1</v>
      </c>
      <c r="F383">
        <v>79</v>
      </c>
      <c r="G383">
        <v>80</v>
      </c>
      <c r="I383" t="str">
        <f t="shared" si="10"/>
        <v/>
      </c>
      <c r="J383" t="str">
        <f t="shared" si="11"/>
        <v/>
      </c>
    </row>
    <row r="384" spans="1:12" hidden="1">
      <c r="A384" t="s">
        <v>2054</v>
      </c>
      <c r="B384" t="s">
        <v>2055</v>
      </c>
      <c r="C384">
        <v>648</v>
      </c>
      <c r="D384" t="s">
        <v>1696</v>
      </c>
      <c r="E384">
        <v>219</v>
      </c>
      <c r="F384">
        <v>410</v>
      </c>
      <c r="G384">
        <v>1280</v>
      </c>
      <c r="H384" t="s">
        <v>1697</v>
      </c>
      <c r="I384">
        <f t="shared" si="10"/>
        <v>192</v>
      </c>
      <c r="J384" t="str">
        <f t="shared" si="11"/>
        <v/>
      </c>
    </row>
    <row r="385" spans="1:12" hidden="1">
      <c r="A385" t="s">
        <v>2054</v>
      </c>
      <c r="B385" t="s">
        <v>2055</v>
      </c>
      <c r="C385">
        <v>648</v>
      </c>
      <c r="D385" t="s">
        <v>1801</v>
      </c>
      <c r="E385">
        <v>421</v>
      </c>
      <c r="F385">
        <v>569</v>
      </c>
      <c r="G385">
        <v>98</v>
      </c>
      <c r="I385" t="str">
        <f t="shared" si="10"/>
        <v/>
      </c>
      <c r="J385" t="str">
        <f t="shared" si="11"/>
        <v/>
      </c>
    </row>
    <row r="386" spans="1:12" hidden="1">
      <c r="A386" t="s">
        <v>2054</v>
      </c>
      <c r="B386" t="s">
        <v>2055</v>
      </c>
      <c r="C386">
        <v>648</v>
      </c>
      <c r="D386" t="s">
        <v>2056</v>
      </c>
      <c r="E386">
        <v>571</v>
      </c>
      <c r="F386">
        <v>647</v>
      </c>
      <c r="G386">
        <v>6</v>
      </c>
      <c r="I386" t="str">
        <f t="shared" si="10"/>
        <v/>
      </c>
      <c r="J386" t="str">
        <f t="shared" si="11"/>
        <v/>
      </c>
    </row>
    <row r="387" spans="1:12" hidden="1">
      <c r="A387" t="s">
        <v>2054</v>
      </c>
      <c r="B387" t="s">
        <v>2055</v>
      </c>
      <c r="C387">
        <v>648</v>
      </c>
      <c r="D387" t="s">
        <v>2057</v>
      </c>
      <c r="E387">
        <v>81</v>
      </c>
      <c r="F387">
        <v>189</v>
      </c>
      <c r="G387">
        <v>2</v>
      </c>
      <c r="I387" t="str">
        <f t="shared" ref="I387:I450" si="12">IF(D387=$D$3, F387-E387+1, "")</f>
        <v/>
      </c>
      <c r="J387" t="str">
        <f t="shared" ref="J387:J450" si="13">IF(D387=$D$2, F387-E387+1, "")</f>
        <v/>
      </c>
    </row>
    <row r="388" spans="1:12">
      <c r="A388" t="s">
        <v>2058</v>
      </c>
      <c r="B388" t="s">
        <v>2059</v>
      </c>
      <c r="C388">
        <v>394</v>
      </c>
      <c r="D388" t="s">
        <v>1722</v>
      </c>
      <c r="E388">
        <v>257</v>
      </c>
      <c r="F388">
        <v>372</v>
      </c>
      <c r="G388">
        <v>8137</v>
      </c>
      <c r="H388" t="s">
        <v>1723</v>
      </c>
      <c r="I388" t="str">
        <f t="shared" si="12"/>
        <v/>
      </c>
      <c r="J388" t="str">
        <f t="shared" si="13"/>
        <v/>
      </c>
      <c r="L388">
        <f>F388-E388+1</f>
        <v>116</v>
      </c>
    </row>
    <row r="389" spans="1:12" hidden="1">
      <c r="A389" t="s">
        <v>2058</v>
      </c>
      <c r="B389" t="s">
        <v>2059</v>
      </c>
      <c r="C389">
        <v>394</v>
      </c>
      <c r="D389" t="s">
        <v>1696</v>
      </c>
      <c r="E389">
        <v>52</v>
      </c>
      <c r="F389">
        <v>240</v>
      </c>
      <c r="G389">
        <v>1280</v>
      </c>
      <c r="H389" t="s">
        <v>1697</v>
      </c>
      <c r="I389">
        <f t="shared" si="12"/>
        <v>189</v>
      </c>
      <c r="J389" t="str">
        <f t="shared" si="13"/>
        <v/>
      </c>
    </row>
    <row r="390" spans="1:12" hidden="1">
      <c r="A390" t="s">
        <v>2060</v>
      </c>
      <c r="B390" t="s">
        <v>2061</v>
      </c>
      <c r="C390">
        <v>1062</v>
      </c>
      <c r="D390" t="s">
        <v>1696</v>
      </c>
      <c r="E390">
        <v>579</v>
      </c>
      <c r="F390">
        <v>754</v>
      </c>
      <c r="G390">
        <v>1280</v>
      </c>
      <c r="H390" t="s">
        <v>1697</v>
      </c>
      <c r="I390">
        <f t="shared" si="12"/>
        <v>176</v>
      </c>
      <c r="J390" t="str">
        <f t="shared" si="13"/>
        <v/>
      </c>
    </row>
    <row r="391" spans="1:12">
      <c r="A391" t="s">
        <v>2060</v>
      </c>
      <c r="B391" t="s">
        <v>2061</v>
      </c>
      <c r="C391">
        <v>1062</v>
      </c>
      <c r="D391" t="s">
        <v>1722</v>
      </c>
      <c r="E391">
        <v>795</v>
      </c>
      <c r="F391">
        <v>906</v>
      </c>
      <c r="G391">
        <v>8137</v>
      </c>
      <c r="H391" t="s">
        <v>1723</v>
      </c>
      <c r="I391" t="str">
        <f t="shared" si="12"/>
        <v/>
      </c>
      <c r="J391" t="str">
        <f t="shared" si="13"/>
        <v/>
      </c>
      <c r="L391">
        <f>F391-E391+1</f>
        <v>112</v>
      </c>
    </row>
    <row r="392" spans="1:12" hidden="1">
      <c r="A392" t="s">
        <v>2060</v>
      </c>
      <c r="B392" t="s">
        <v>2061</v>
      </c>
      <c r="C392">
        <v>1062</v>
      </c>
      <c r="D392" t="s">
        <v>2013</v>
      </c>
      <c r="E392">
        <v>936</v>
      </c>
      <c r="F392">
        <v>981</v>
      </c>
      <c r="G392">
        <v>31</v>
      </c>
      <c r="I392" t="str">
        <f t="shared" si="12"/>
        <v/>
      </c>
      <c r="J392" t="str">
        <f t="shared" si="13"/>
        <v/>
      </c>
    </row>
    <row r="393" spans="1:12" hidden="1">
      <c r="A393" t="s">
        <v>2062</v>
      </c>
      <c r="B393" t="s">
        <v>2063</v>
      </c>
      <c r="C393">
        <v>621</v>
      </c>
      <c r="D393" t="s">
        <v>1800</v>
      </c>
      <c r="E393">
        <v>1</v>
      </c>
      <c r="F393">
        <v>69</v>
      </c>
      <c r="G393">
        <v>80</v>
      </c>
      <c r="I393" t="str">
        <f t="shared" si="12"/>
        <v/>
      </c>
      <c r="J393" t="str">
        <f t="shared" si="13"/>
        <v/>
      </c>
    </row>
    <row r="394" spans="1:12" hidden="1">
      <c r="A394" t="s">
        <v>2062</v>
      </c>
      <c r="B394" t="s">
        <v>2063</v>
      </c>
      <c r="C394">
        <v>621</v>
      </c>
      <c r="D394" t="s">
        <v>1696</v>
      </c>
      <c r="E394">
        <v>223</v>
      </c>
      <c r="F394">
        <v>402</v>
      </c>
      <c r="G394">
        <v>1280</v>
      </c>
      <c r="H394" t="s">
        <v>1697</v>
      </c>
      <c r="I394">
        <f t="shared" si="12"/>
        <v>180</v>
      </c>
      <c r="J394" t="str">
        <f t="shared" si="13"/>
        <v/>
      </c>
    </row>
    <row r="395" spans="1:12" hidden="1">
      <c r="A395" t="s">
        <v>2062</v>
      </c>
      <c r="B395" t="s">
        <v>2063</v>
      </c>
      <c r="C395">
        <v>621</v>
      </c>
      <c r="D395" t="s">
        <v>2056</v>
      </c>
      <c r="E395">
        <v>584</v>
      </c>
      <c r="F395">
        <v>619</v>
      </c>
      <c r="G395">
        <v>6</v>
      </c>
      <c r="I395" t="str">
        <f t="shared" si="12"/>
        <v/>
      </c>
      <c r="J395" t="str">
        <f t="shared" si="13"/>
        <v/>
      </c>
    </row>
    <row r="396" spans="1:12" hidden="1">
      <c r="A396" t="s">
        <v>2062</v>
      </c>
      <c r="B396" t="s">
        <v>2063</v>
      </c>
      <c r="C396">
        <v>621</v>
      </c>
      <c r="D396" t="s">
        <v>2064</v>
      </c>
      <c r="E396">
        <v>71</v>
      </c>
      <c r="F396">
        <v>189</v>
      </c>
      <c r="G396">
        <v>4</v>
      </c>
      <c r="I396" t="str">
        <f t="shared" si="12"/>
        <v/>
      </c>
      <c r="J396" t="str">
        <f t="shared" si="13"/>
        <v/>
      </c>
    </row>
    <row r="397" spans="1:12" hidden="1">
      <c r="A397" t="s">
        <v>2065</v>
      </c>
      <c r="B397" t="s">
        <v>2066</v>
      </c>
      <c r="C397">
        <v>1525</v>
      </c>
      <c r="D397" t="s">
        <v>1694</v>
      </c>
      <c r="E397">
        <v>230</v>
      </c>
      <c r="F397">
        <v>391</v>
      </c>
      <c r="G397">
        <v>737</v>
      </c>
      <c r="H397" t="s">
        <v>1695</v>
      </c>
      <c r="I397" t="str">
        <f t="shared" si="12"/>
        <v/>
      </c>
      <c r="J397">
        <f t="shared" si="13"/>
        <v>162</v>
      </c>
    </row>
    <row r="398" spans="1:12" hidden="1">
      <c r="A398" t="s">
        <v>2065</v>
      </c>
      <c r="B398" t="s">
        <v>2066</v>
      </c>
      <c r="C398">
        <v>1525</v>
      </c>
      <c r="D398" t="s">
        <v>1696</v>
      </c>
      <c r="E398">
        <v>473</v>
      </c>
      <c r="F398">
        <v>660</v>
      </c>
      <c r="G398">
        <v>1280</v>
      </c>
      <c r="H398" t="s">
        <v>1697</v>
      </c>
      <c r="I398">
        <f t="shared" si="12"/>
        <v>188</v>
      </c>
      <c r="J398" t="str">
        <f t="shared" si="13"/>
        <v/>
      </c>
    </row>
    <row r="399" spans="1:12" hidden="1">
      <c r="A399" t="s">
        <v>2065</v>
      </c>
      <c r="B399" t="s">
        <v>2066</v>
      </c>
      <c r="C399">
        <v>1525</v>
      </c>
      <c r="D399" t="s">
        <v>1698</v>
      </c>
      <c r="E399">
        <v>998</v>
      </c>
      <c r="F399">
        <v>1083</v>
      </c>
      <c r="G399">
        <v>393</v>
      </c>
      <c r="H399" t="s">
        <v>1699</v>
      </c>
      <c r="I399" t="str">
        <f t="shared" si="12"/>
        <v/>
      </c>
      <c r="J399" t="str">
        <f t="shared" si="13"/>
        <v/>
      </c>
    </row>
    <row r="400" spans="1:12" hidden="1">
      <c r="A400" t="s">
        <v>2067</v>
      </c>
      <c r="B400" t="s">
        <v>2068</v>
      </c>
      <c r="C400">
        <v>1990</v>
      </c>
      <c r="D400" t="s">
        <v>2033</v>
      </c>
      <c r="E400">
        <v>1741</v>
      </c>
      <c r="F400">
        <v>1819</v>
      </c>
      <c r="G400">
        <v>5</v>
      </c>
      <c r="I400" t="str">
        <f t="shared" si="12"/>
        <v/>
      </c>
      <c r="J400" t="str">
        <f t="shared" si="13"/>
        <v/>
      </c>
    </row>
    <row r="401" spans="1:12" hidden="1">
      <c r="A401" t="s">
        <v>2067</v>
      </c>
      <c r="B401" t="s">
        <v>2068</v>
      </c>
      <c r="C401">
        <v>1990</v>
      </c>
      <c r="D401" t="s">
        <v>2069</v>
      </c>
      <c r="E401">
        <v>1821</v>
      </c>
      <c r="F401">
        <v>1989</v>
      </c>
      <c r="G401">
        <v>3</v>
      </c>
      <c r="I401" t="str">
        <f t="shared" si="12"/>
        <v/>
      </c>
      <c r="J401" t="str">
        <f t="shared" si="13"/>
        <v/>
      </c>
    </row>
    <row r="402" spans="1:12" hidden="1">
      <c r="A402" t="s">
        <v>2067</v>
      </c>
      <c r="B402" t="s">
        <v>2068</v>
      </c>
      <c r="C402">
        <v>1990</v>
      </c>
      <c r="D402" t="s">
        <v>1694</v>
      </c>
      <c r="E402">
        <v>365</v>
      </c>
      <c r="F402">
        <v>524</v>
      </c>
      <c r="G402">
        <v>737</v>
      </c>
      <c r="H402" t="s">
        <v>1695</v>
      </c>
      <c r="I402" t="str">
        <f t="shared" si="12"/>
        <v/>
      </c>
      <c r="J402">
        <f t="shared" si="13"/>
        <v>160</v>
      </c>
    </row>
    <row r="403" spans="1:12" hidden="1">
      <c r="A403" t="s">
        <v>2067</v>
      </c>
      <c r="B403" t="s">
        <v>2068</v>
      </c>
      <c r="C403">
        <v>1990</v>
      </c>
      <c r="D403" t="s">
        <v>1696</v>
      </c>
      <c r="E403">
        <v>642</v>
      </c>
      <c r="F403">
        <v>828</v>
      </c>
      <c r="G403">
        <v>1280</v>
      </c>
      <c r="H403" t="s">
        <v>1697</v>
      </c>
      <c r="I403">
        <f t="shared" si="12"/>
        <v>187</v>
      </c>
      <c r="J403" t="str">
        <f t="shared" si="13"/>
        <v/>
      </c>
    </row>
    <row r="404" spans="1:12" hidden="1">
      <c r="A404" t="s">
        <v>2070</v>
      </c>
      <c r="B404" t="s">
        <v>2071</v>
      </c>
      <c r="C404">
        <v>836</v>
      </c>
      <c r="D404" t="s">
        <v>1825</v>
      </c>
      <c r="E404">
        <v>1</v>
      </c>
      <c r="F404">
        <v>345</v>
      </c>
      <c r="G404">
        <v>7</v>
      </c>
      <c r="I404" t="str">
        <f t="shared" si="12"/>
        <v/>
      </c>
      <c r="J404" t="str">
        <f t="shared" si="13"/>
        <v/>
      </c>
    </row>
    <row r="405" spans="1:12" hidden="1">
      <c r="A405" t="s">
        <v>2070</v>
      </c>
      <c r="B405" t="s">
        <v>2071</v>
      </c>
      <c r="C405">
        <v>836</v>
      </c>
      <c r="D405" t="s">
        <v>1696</v>
      </c>
      <c r="E405">
        <v>370</v>
      </c>
      <c r="F405">
        <v>558</v>
      </c>
      <c r="G405">
        <v>1280</v>
      </c>
      <c r="H405" t="s">
        <v>1697</v>
      </c>
      <c r="I405">
        <f t="shared" si="12"/>
        <v>189</v>
      </c>
      <c r="J405" t="str">
        <f t="shared" si="13"/>
        <v/>
      </c>
    </row>
    <row r="406" spans="1:12">
      <c r="A406" t="s">
        <v>2070</v>
      </c>
      <c r="B406" t="s">
        <v>2071</v>
      </c>
      <c r="C406">
        <v>836</v>
      </c>
      <c r="D406" t="s">
        <v>1722</v>
      </c>
      <c r="E406">
        <v>592</v>
      </c>
      <c r="F406">
        <v>703</v>
      </c>
      <c r="G406">
        <v>8137</v>
      </c>
      <c r="H406" t="s">
        <v>1723</v>
      </c>
      <c r="I406" t="str">
        <f t="shared" si="12"/>
        <v/>
      </c>
      <c r="J406" t="str">
        <f t="shared" si="13"/>
        <v/>
      </c>
      <c r="L406">
        <f>F406-E406+1</f>
        <v>112</v>
      </c>
    </row>
    <row r="407" spans="1:12" hidden="1">
      <c r="A407" t="s">
        <v>2072</v>
      </c>
      <c r="B407" t="s">
        <v>2073</v>
      </c>
      <c r="C407">
        <v>1619</v>
      </c>
      <c r="D407" t="s">
        <v>1698</v>
      </c>
      <c r="E407">
        <v>1063</v>
      </c>
      <c r="F407">
        <v>1148</v>
      </c>
      <c r="G407">
        <v>393</v>
      </c>
      <c r="H407" t="s">
        <v>1699</v>
      </c>
      <c r="I407" t="str">
        <f t="shared" si="12"/>
        <v/>
      </c>
      <c r="J407" t="str">
        <f t="shared" si="13"/>
        <v/>
      </c>
    </row>
    <row r="408" spans="1:12" hidden="1">
      <c r="A408" t="s">
        <v>2072</v>
      </c>
      <c r="B408" t="s">
        <v>2073</v>
      </c>
      <c r="C408">
        <v>1619</v>
      </c>
      <c r="D408" t="s">
        <v>1694</v>
      </c>
      <c r="E408">
        <v>309</v>
      </c>
      <c r="F408">
        <v>469</v>
      </c>
      <c r="G408">
        <v>737</v>
      </c>
      <c r="H408" t="s">
        <v>1695</v>
      </c>
      <c r="I408" t="str">
        <f t="shared" si="12"/>
        <v/>
      </c>
      <c r="J408">
        <f t="shared" si="13"/>
        <v>161</v>
      </c>
    </row>
    <row r="409" spans="1:12" hidden="1">
      <c r="A409" t="s">
        <v>2072</v>
      </c>
      <c r="B409" t="s">
        <v>2073</v>
      </c>
      <c r="C409">
        <v>1619</v>
      </c>
      <c r="D409" t="s">
        <v>1696</v>
      </c>
      <c r="E409">
        <v>552</v>
      </c>
      <c r="F409">
        <v>739</v>
      </c>
      <c r="G409">
        <v>1280</v>
      </c>
      <c r="H409" t="s">
        <v>1697</v>
      </c>
      <c r="I409">
        <f t="shared" si="12"/>
        <v>188</v>
      </c>
      <c r="J409" t="str">
        <f t="shared" si="13"/>
        <v/>
      </c>
    </row>
    <row r="410" spans="1:12" hidden="1">
      <c r="A410" t="s">
        <v>2074</v>
      </c>
      <c r="B410" t="s">
        <v>2075</v>
      </c>
      <c r="C410">
        <v>362</v>
      </c>
      <c r="D410" t="s">
        <v>1696</v>
      </c>
      <c r="E410">
        <v>107</v>
      </c>
      <c r="F410">
        <v>210</v>
      </c>
      <c r="G410">
        <v>1280</v>
      </c>
      <c r="H410" t="s">
        <v>1697</v>
      </c>
      <c r="I410">
        <f t="shared" si="12"/>
        <v>104</v>
      </c>
      <c r="J410" t="str">
        <f t="shared" si="13"/>
        <v/>
      </c>
    </row>
    <row r="411" spans="1:12" hidden="1">
      <c r="A411" t="s">
        <v>2074</v>
      </c>
      <c r="B411" t="s">
        <v>2075</v>
      </c>
      <c r="C411">
        <v>362</v>
      </c>
      <c r="D411" t="s">
        <v>2076</v>
      </c>
      <c r="E411">
        <v>1</v>
      </c>
      <c r="F411">
        <v>49</v>
      </c>
      <c r="G411">
        <v>4</v>
      </c>
      <c r="I411" t="str">
        <f t="shared" si="12"/>
        <v/>
      </c>
      <c r="J411" t="str">
        <f t="shared" si="13"/>
        <v/>
      </c>
    </row>
    <row r="412" spans="1:12">
      <c r="A412" t="s">
        <v>2074</v>
      </c>
      <c r="B412" t="s">
        <v>2075</v>
      </c>
      <c r="C412">
        <v>362</v>
      </c>
      <c r="D412" t="s">
        <v>1722</v>
      </c>
      <c r="E412">
        <v>231</v>
      </c>
      <c r="F412">
        <v>349</v>
      </c>
      <c r="G412">
        <v>8137</v>
      </c>
      <c r="H412" t="s">
        <v>1723</v>
      </c>
      <c r="I412" t="str">
        <f t="shared" si="12"/>
        <v/>
      </c>
      <c r="J412" t="str">
        <f t="shared" si="13"/>
        <v/>
      </c>
      <c r="L412">
        <f>F412-E412+1</f>
        <v>119</v>
      </c>
    </row>
    <row r="413" spans="1:12" hidden="1">
      <c r="A413" t="s">
        <v>2077</v>
      </c>
      <c r="B413" t="s">
        <v>2078</v>
      </c>
      <c r="C413">
        <v>1001</v>
      </c>
      <c r="D413" t="s">
        <v>1800</v>
      </c>
      <c r="E413">
        <v>1</v>
      </c>
      <c r="F413">
        <v>397</v>
      </c>
      <c r="G413">
        <v>80</v>
      </c>
      <c r="I413" t="str">
        <f t="shared" si="12"/>
        <v/>
      </c>
      <c r="J413" t="str">
        <f t="shared" si="13"/>
        <v/>
      </c>
    </row>
    <row r="414" spans="1:12" hidden="1">
      <c r="A414" t="s">
        <v>2077</v>
      </c>
      <c r="B414" t="s">
        <v>2078</v>
      </c>
      <c r="C414">
        <v>1001</v>
      </c>
      <c r="D414" t="s">
        <v>1696</v>
      </c>
      <c r="E414">
        <v>400</v>
      </c>
      <c r="F414">
        <v>591</v>
      </c>
      <c r="G414">
        <v>1280</v>
      </c>
      <c r="H414" t="s">
        <v>1697</v>
      </c>
      <c r="I414">
        <f t="shared" si="12"/>
        <v>192</v>
      </c>
      <c r="J414" t="str">
        <f t="shared" si="13"/>
        <v/>
      </c>
    </row>
    <row r="415" spans="1:12" hidden="1">
      <c r="A415" t="s">
        <v>2077</v>
      </c>
      <c r="B415" t="s">
        <v>2078</v>
      </c>
      <c r="C415">
        <v>1001</v>
      </c>
      <c r="D415" t="s">
        <v>1801</v>
      </c>
      <c r="E415">
        <v>599</v>
      </c>
      <c r="F415">
        <v>943</v>
      </c>
      <c r="G415">
        <v>98</v>
      </c>
      <c r="I415" t="str">
        <f t="shared" si="12"/>
        <v/>
      </c>
      <c r="J415" t="str">
        <f t="shared" si="13"/>
        <v/>
      </c>
    </row>
    <row r="416" spans="1:12" hidden="1">
      <c r="A416" t="s">
        <v>2079</v>
      </c>
      <c r="B416" t="s">
        <v>2080</v>
      </c>
      <c r="C416">
        <v>1755</v>
      </c>
      <c r="D416" t="s">
        <v>1698</v>
      </c>
      <c r="E416">
        <v>1166</v>
      </c>
      <c r="F416">
        <v>1251</v>
      </c>
      <c r="G416">
        <v>393</v>
      </c>
      <c r="H416" t="s">
        <v>1699</v>
      </c>
      <c r="I416" t="str">
        <f t="shared" si="12"/>
        <v/>
      </c>
      <c r="J416" t="str">
        <f t="shared" si="13"/>
        <v/>
      </c>
    </row>
    <row r="417" spans="1:10" hidden="1">
      <c r="A417" t="s">
        <v>2079</v>
      </c>
      <c r="B417" t="s">
        <v>2080</v>
      </c>
      <c r="C417">
        <v>1755</v>
      </c>
      <c r="D417" t="s">
        <v>1694</v>
      </c>
      <c r="E417">
        <v>335</v>
      </c>
      <c r="F417">
        <v>498</v>
      </c>
      <c r="G417">
        <v>737</v>
      </c>
      <c r="H417" t="s">
        <v>1695</v>
      </c>
      <c r="I417" t="str">
        <f t="shared" si="12"/>
        <v/>
      </c>
      <c r="J417">
        <f t="shared" si="13"/>
        <v>164</v>
      </c>
    </row>
    <row r="418" spans="1:10" hidden="1">
      <c r="A418" t="s">
        <v>2079</v>
      </c>
      <c r="B418" t="s">
        <v>2080</v>
      </c>
      <c r="C418">
        <v>1755</v>
      </c>
      <c r="D418" t="s">
        <v>1696</v>
      </c>
      <c r="E418">
        <v>611</v>
      </c>
      <c r="F418">
        <v>797</v>
      </c>
      <c r="G418">
        <v>1280</v>
      </c>
      <c r="H418" t="s">
        <v>1697</v>
      </c>
      <c r="I418">
        <f t="shared" si="12"/>
        <v>187</v>
      </c>
      <c r="J418" t="str">
        <f t="shared" si="13"/>
        <v/>
      </c>
    </row>
    <row r="419" spans="1:10" hidden="1">
      <c r="A419" t="s">
        <v>2081</v>
      </c>
      <c r="B419" t="s">
        <v>2082</v>
      </c>
      <c r="C419">
        <v>1476</v>
      </c>
      <c r="D419" t="s">
        <v>1694</v>
      </c>
      <c r="E419">
        <v>305</v>
      </c>
      <c r="F419">
        <v>470</v>
      </c>
      <c r="G419">
        <v>737</v>
      </c>
      <c r="H419" t="s">
        <v>1695</v>
      </c>
      <c r="I419" t="str">
        <f t="shared" si="12"/>
        <v/>
      </c>
      <c r="J419">
        <f t="shared" si="13"/>
        <v>166</v>
      </c>
    </row>
    <row r="420" spans="1:10" hidden="1">
      <c r="A420" t="s">
        <v>2081</v>
      </c>
      <c r="B420" t="s">
        <v>2082</v>
      </c>
      <c r="C420">
        <v>1476</v>
      </c>
      <c r="D420" t="s">
        <v>1696</v>
      </c>
      <c r="E420">
        <v>554</v>
      </c>
      <c r="F420">
        <v>742</v>
      </c>
      <c r="G420">
        <v>1280</v>
      </c>
      <c r="H420" t="s">
        <v>1697</v>
      </c>
      <c r="I420">
        <f t="shared" si="12"/>
        <v>189</v>
      </c>
      <c r="J420" t="str">
        <f t="shared" si="13"/>
        <v/>
      </c>
    </row>
    <row r="421" spans="1:10" hidden="1">
      <c r="A421" t="s">
        <v>2083</v>
      </c>
      <c r="B421" t="s">
        <v>2084</v>
      </c>
      <c r="C421">
        <v>1778</v>
      </c>
      <c r="D421" t="s">
        <v>1698</v>
      </c>
      <c r="E421">
        <v>1089</v>
      </c>
      <c r="F421">
        <v>1174</v>
      </c>
      <c r="G421">
        <v>393</v>
      </c>
      <c r="H421" t="s">
        <v>1699</v>
      </c>
      <c r="I421" t="str">
        <f t="shared" si="12"/>
        <v/>
      </c>
      <c r="J421" t="str">
        <f t="shared" si="13"/>
        <v/>
      </c>
    </row>
    <row r="422" spans="1:10" hidden="1">
      <c r="A422" t="s">
        <v>2083</v>
      </c>
      <c r="B422" t="s">
        <v>2084</v>
      </c>
      <c r="C422">
        <v>1778</v>
      </c>
      <c r="D422" t="s">
        <v>1694</v>
      </c>
      <c r="E422">
        <v>333</v>
      </c>
      <c r="F422">
        <v>497</v>
      </c>
      <c r="G422">
        <v>737</v>
      </c>
      <c r="H422" t="s">
        <v>1695</v>
      </c>
      <c r="I422" t="str">
        <f t="shared" si="12"/>
        <v/>
      </c>
      <c r="J422">
        <f t="shared" si="13"/>
        <v>165</v>
      </c>
    </row>
    <row r="423" spans="1:10" hidden="1">
      <c r="A423" t="s">
        <v>2083</v>
      </c>
      <c r="B423" t="s">
        <v>2084</v>
      </c>
      <c r="C423">
        <v>1778</v>
      </c>
      <c r="D423" t="s">
        <v>1696</v>
      </c>
      <c r="E423">
        <v>594</v>
      </c>
      <c r="F423">
        <v>782</v>
      </c>
      <c r="G423">
        <v>1280</v>
      </c>
      <c r="H423" t="s">
        <v>1697</v>
      </c>
      <c r="I423">
        <f t="shared" si="12"/>
        <v>189</v>
      </c>
      <c r="J423" t="str">
        <f t="shared" si="13"/>
        <v/>
      </c>
    </row>
    <row r="424" spans="1:10" hidden="1">
      <c r="A424" t="s">
        <v>2085</v>
      </c>
      <c r="B424" t="s">
        <v>2086</v>
      </c>
      <c r="C424">
        <v>1543</v>
      </c>
      <c r="D424" t="s">
        <v>1694</v>
      </c>
      <c r="E424">
        <v>423</v>
      </c>
      <c r="F424">
        <v>588</v>
      </c>
      <c r="G424">
        <v>737</v>
      </c>
      <c r="H424" t="s">
        <v>1695</v>
      </c>
      <c r="I424" t="str">
        <f t="shared" si="12"/>
        <v/>
      </c>
      <c r="J424">
        <f t="shared" si="13"/>
        <v>166</v>
      </c>
    </row>
    <row r="425" spans="1:10" hidden="1">
      <c r="A425" t="s">
        <v>2085</v>
      </c>
      <c r="B425" t="s">
        <v>2086</v>
      </c>
      <c r="C425">
        <v>1543</v>
      </c>
      <c r="D425" t="s">
        <v>1696</v>
      </c>
      <c r="E425">
        <v>669</v>
      </c>
      <c r="F425">
        <v>858</v>
      </c>
      <c r="G425">
        <v>1280</v>
      </c>
      <c r="H425" t="s">
        <v>1697</v>
      </c>
      <c r="I425">
        <f t="shared" si="12"/>
        <v>190</v>
      </c>
      <c r="J425" t="str">
        <f t="shared" si="13"/>
        <v/>
      </c>
    </row>
    <row r="426" spans="1:10" hidden="1">
      <c r="A426" t="s">
        <v>2087</v>
      </c>
      <c r="B426" t="s">
        <v>2088</v>
      </c>
      <c r="C426">
        <v>1427</v>
      </c>
      <c r="D426" t="s">
        <v>1694</v>
      </c>
      <c r="E426">
        <v>268</v>
      </c>
      <c r="F426">
        <v>433</v>
      </c>
      <c r="G426">
        <v>737</v>
      </c>
      <c r="H426" t="s">
        <v>1695</v>
      </c>
      <c r="I426" t="str">
        <f t="shared" si="12"/>
        <v/>
      </c>
      <c r="J426">
        <f t="shared" si="13"/>
        <v>166</v>
      </c>
    </row>
    <row r="427" spans="1:10" hidden="1">
      <c r="A427" t="s">
        <v>2087</v>
      </c>
      <c r="B427" t="s">
        <v>2088</v>
      </c>
      <c r="C427">
        <v>1427</v>
      </c>
      <c r="D427" t="s">
        <v>1696</v>
      </c>
      <c r="E427">
        <v>519</v>
      </c>
      <c r="F427">
        <v>707</v>
      </c>
      <c r="G427">
        <v>1280</v>
      </c>
      <c r="H427" t="s">
        <v>1697</v>
      </c>
      <c r="I427">
        <f t="shared" si="12"/>
        <v>189</v>
      </c>
      <c r="J427" t="str">
        <f t="shared" si="13"/>
        <v/>
      </c>
    </row>
    <row r="428" spans="1:10" hidden="1">
      <c r="A428" t="s">
        <v>2089</v>
      </c>
      <c r="B428" t="s">
        <v>2090</v>
      </c>
      <c r="C428">
        <v>1749</v>
      </c>
      <c r="D428" t="s">
        <v>1698</v>
      </c>
      <c r="E428">
        <v>1163</v>
      </c>
      <c r="F428">
        <v>1248</v>
      </c>
      <c r="G428">
        <v>393</v>
      </c>
      <c r="H428" t="s">
        <v>1699</v>
      </c>
      <c r="I428" t="str">
        <f t="shared" si="12"/>
        <v/>
      </c>
      <c r="J428" t="str">
        <f t="shared" si="13"/>
        <v/>
      </c>
    </row>
    <row r="429" spans="1:10" hidden="1">
      <c r="A429" t="s">
        <v>2089</v>
      </c>
      <c r="B429" t="s">
        <v>2090</v>
      </c>
      <c r="C429">
        <v>1749</v>
      </c>
      <c r="D429" t="s">
        <v>1694</v>
      </c>
      <c r="E429">
        <v>335</v>
      </c>
      <c r="F429">
        <v>498</v>
      </c>
      <c r="G429">
        <v>737</v>
      </c>
      <c r="H429" t="s">
        <v>1695</v>
      </c>
      <c r="I429" t="str">
        <f t="shared" si="12"/>
        <v/>
      </c>
      <c r="J429">
        <f t="shared" si="13"/>
        <v>164</v>
      </c>
    </row>
    <row r="430" spans="1:10" hidden="1">
      <c r="A430" t="s">
        <v>2089</v>
      </c>
      <c r="B430" t="s">
        <v>2090</v>
      </c>
      <c r="C430">
        <v>1749</v>
      </c>
      <c r="D430" t="s">
        <v>1696</v>
      </c>
      <c r="E430">
        <v>608</v>
      </c>
      <c r="F430">
        <v>794</v>
      </c>
      <c r="G430">
        <v>1280</v>
      </c>
      <c r="H430" t="s">
        <v>1697</v>
      </c>
      <c r="I430">
        <f t="shared" si="12"/>
        <v>187</v>
      </c>
      <c r="J430" t="str">
        <f t="shared" si="13"/>
        <v/>
      </c>
    </row>
    <row r="431" spans="1:10" hidden="1">
      <c r="A431" t="s">
        <v>2091</v>
      </c>
      <c r="B431" t="s">
        <v>2092</v>
      </c>
      <c r="C431">
        <v>1116</v>
      </c>
      <c r="D431" t="s">
        <v>1694</v>
      </c>
      <c r="E431">
        <v>258</v>
      </c>
      <c r="F431">
        <v>414</v>
      </c>
      <c r="G431">
        <v>737</v>
      </c>
      <c r="H431" t="s">
        <v>1695</v>
      </c>
      <c r="I431" t="str">
        <f t="shared" si="12"/>
        <v/>
      </c>
      <c r="J431">
        <f t="shared" si="13"/>
        <v>157</v>
      </c>
    </row>
    <row r="432" spans="1:10" hidden="1">
      <c r="A432" t="s">
        <v>2091</v>
      </c>
      <c r="B432" t="s">
        <v>2092</v>
      </c>
      <c r="C432">
        <v>1116</v>
      </c>
      <c r="D432" t="s">
        <v>1696</v>
      </c>
      <c r="E432">
        <v>500</v>
      </c>
      <c r="F432">
        <v>687</v>
      </c>
      <c r="G432">
        <v>1280</v>
      </c>
      <c r="H432" t="s">
        <v>1697</v>
      </c>
      <c r="I432">
        <f t="shared" si="12"/>
        <v>188</v>
      </c>
      <c r="J432" t="str">
        <f t="shared" si="13"/>
        <v/>
      </c>
    </row>
    <row r="433" spans="1:12" hidden="1">
      <c r="A433" t="s">
        <v>2091</v>
      </c>
      <c r="B433" t="s">
        <v>2092</v>
      </c>
      <c r="C433">
        <v>1116</v>
      </c>
      <c r="D433" t="s">
        <v>1698</v>
      </c>
      <c r="E433">
        <v>992</v>
      </c>
      <c r="F433">
        <v>1077</v>
      </c>
      <c r="G433">
        <v>393</v>
      </c>
      <c r="H433" t="s">
        <v>1699</v>
      </c>
      <c r="I433" t="str">
        <f t="shared" si="12"/>
        <v/>
      </c>
      <c r="J433" t="str">
        <f t="shared" si="13"/>
        <v/>
      </c>
    </row>
    <row r="434" spans="1:12" hidden="1">
      <c r="A434" t="s">
        <v>2093</v>
      </c>
      <c r="B434" t="s">
        <v>2094</v>
      </c>
      <c r="C434">
        <v>1541</v>
      </c>
      <c r="D434" t="s">
        <v>1696</v>
      </c>
      <c r="E434">
        <v>537</v>
      </c>
      <c r="F434">
        <v>724</v>
      </c>
      <c r="G434">
        <v>1280</v>
      </c>
      <c r="H434" t="s">
        <v>1697</v>
      </c>
      <c r="I434">
        <f t="shared" si="12"/>
        <v>188</v>
      </c>
      <c r="J434" t="str">
        <f t="shared" si="13"/>
        <v/>
      </c>
    </row>
    <row r="435" spans="1:12">
      <c r="A435" t="s">
        <v>2095</v>
      </c>
      <c r="B435" t="s">
        <v>2096</v>
      </c>
      <c r="C435">
        <v>498</v>
      </c>
      <c r="D435" t="s">
        <v>1722</v>
      </c>
      <c r="E435">
        <v>231</v>
      </c>
      <c r="F435">
        <v>349</v>
      </c>
      <c r="G435">
        <v>8137</v>
      </c>
      <c r="H435" t="s">
        <v>1723</v>
      </c>
      <c r="I435" t="str">
        <f t="shared" si="12"/>
        <v/>
      </c>
      <c r="J435" t="str">
        <f t="shared" si="13"/>
        <v/>
      </c>
      <c r="L435">
        <f>F435-E435+1</f>
        <v>119</v>
      </c>
    </row>
    <row r="436" spans="1:12" hidden="1">
      <c r="A436" t="s">
        <v>2095</v>
      </c>
      <c r="B436" t="s">
        <v>2096</v>
      </c>
      <c r="C436">
        <v>498</v>
      </c>
      <c r="D436" t="s">
        <v>1696</v>
      </c>
      <c r="E436">
        <v>3</v>
      </c>
      <c r="F436">
        <v>168</v>
      </c>
      <c r="G436">
        <v>1280</v>
      </c>
      <c r="H436" t="s">
        <v>1697</v>
      </c>
      <c r="I436">
        <f t="shared" si="12"/>
        <v>166</v>
      </c>
      <c r="J436" t="str">
        <f t="shared" si="13"/>
        <v/>
      </c>
    </row>
    <row r="437" spans="1:12">
      <c r="A437" t="s">
        <v>2097</v>
      </c>
      <c r="B437" t="s">
        <v>2098</v>
      </c>
      <c r="C437">
        <v>857</v>
      </c>
      <c r="D437" t="s">
        <v>1722</v>
      </c>
      <c r="E437">
        <v>16</v>
      </c>
      <c r="F437">
        <v>123</v>
      </c>
      <c r="G437">
        <v>8137</v>
      </c>
      <c r="H437" t="s">
        <v>1723</v>
      </c>
      <c r="I437" t="str">
        <f t="shared" si="12"/>
        <v/>
      </c>
      <c r="J437" t="str">
        <f t="shared" si="13"/>
        <v/>
      </c>
      <c r="L437">
        <f>F437-E437+1</f>
        <v>108</v>
      </c>
    </row>
    <row r="438" spans="1:12" hidden="1">
      <c r="A438" t="s">
        <v>2097</v>
      </c>
      <c r="B438" t="s">
        <v>2098</v>
      </c>
      <c r="C438">
        <v>857</v>
      </c>
      <c r="D438" t="s">
        <v>1696</v>
      </c>
      <c r="E438">
        <v>521</v>
      </c>
      <c r="F438">
        <v>705</v>
      </c>
      <c r="G438">
        <v>1280</v>
      </c>
      <c r="H438" t="s">
        <v>1697</v>
      </c>
      <c r="I438">
        <f t="shared" si="12"/>
        <v>185</v>
      </c>
      <c r="J438" t="str">
        <f t="shared" si="13"/>
        <v/>
      </c>
    </row>
    <row r="439" spans="1:12" hidden="1">
      <c r="A439" t="s">
        <v>2097</v>
      </c>
      <c r="B439" t="s">
        <v>2098</v>
      </c>
      <c r="C439">
        <v>857</v>
      </c>
      <c r="D439" t="s">
        <v>1801</v>
      </c>
      <c r="E439">
        <v>721</v>
      </c>
      <c r="F439">
        <v>856</v>
      </c>
      <c r="G439">
        <v>98</v>
      </c>
      <c r="I439" t="str">
        <f t="shared" si="12"/>
        <v/>
      </c>
      <c r="J439" t="str">
        <f t="shared" si="13"/>
        <v/>
      </c>
    </row>
    <row r="440" spans="1:12" hidden="1">
      <c r="A440" t="s">
        <v>2099</v>
      </c>
      <c r="B440" t="s">
        <v>2100</v>
      </c>
      <c r="C440">
        <v>928</v>
      </c>
      <c r="D440" t="s">
        <v>1696</v>
      </c>
      <c r="E440">
        <v>592</v>
      </c>
      <c r="F440">
        <v>778</v>
      </c>
      <c r="G440">
        <v>1280</v>
      </c>
      <c r="H440" t="s">
        <v>1697</v>
      </c>
      <c r="I440">
        <f t="shared" si="12"/>
        <v>187</v>
      </c>
      <c r="J440" t="str">
        <f t="shared" si="13"/>
        <v/>
      </c>
    </row>
    <row r="441" spans="1:12">
      <c r="A441" t="s">
        <v>2099</v>
      </c>
      <c r="B441" t="s">
        <v>2100</v>
      </c>
      <c r="C441">
        <v>928</v>
      </c>
      <c r="D441" t="s">
        <v>1722</v>
      </c>
      <c r="E441">
        <v>793</v>
      </c>
      <c r="F441">
        <v>908</v>
      </c>
      <c r="G441">
        <v>8137</v>
      </c>
      <c r="H441" t="s">
        <v>1723</v>
      </c>
      <c r="I441" t="str">
        <f t="shared" si="12"/>
        <v/>
      </c>
      <c r="J441" t="str">
        <f t="shared" si="13"/>
        <v/>
      </c>
      <c r="L441">
        <f>F441-E441+1</f>
        <v>116</v>
      </c>
    </row>
    <row r="442" spans="1:12">
      <c r="A442" t="s">
        <v>2101</v>
      </c>
      <c r="B442" t="s">
        <v>2102</v>
      </c>
      <c r="C442">
        <v>422</v>
      </c>
      <c r="D442" t="s">
        <v>1722</v>
      </c>
      <c r="E442">
        <v>274</v>
      </c>
      <c r="F442">
        <v>399</v>
      </c>
      <c r="G442">
        <v>8137</v>
      </c>
      <c r="H442" t="s">
        <v>1723</v>
      </c>
      <c r="I442" t="str">
        <f t="shared" si="12"/>
        <v/>
      </c>
      <c r="J442" t="str">
        <f t="shared" si="13"/>
        <v/>
      </c>
      <c r="L442">
        <f>F442-E442+1</f>
        <v>126</v>
      </c>
    </row>
    <row r="443" spans="1:12" hidden="1">
      <c r="A443" t="s">
        <v>2101</v>
      </c>
      <c r="B443" t="s">
        <v>2102</v>
      </c>
      <c r="C443">
        <v>422</v>
      </c>
      <c r="D443" t="s">
        <v>1696</v>
      </c>
      <c r="E443">
        <v>71</v>
      </c>
      <c r="F443">
        <v>258</v>
      </c>
      <c r="G443">
        <v>1280</v>
      </c>
      <c r="H443" t="s">
        <v>1697</v>
      </c>
      <c r="I443">
        <f t="shared" si="12"/>
        <v>188</v>
      </c>
      <c r="J443" t="str">
        <f t="shared" si="13"/>
        <v/>
      </c>
    </row>
    <row r="444" spans="1:12" hidden="1">
      <c r="A444" t="s">
        <v>2103</v>
      </c>
      <c r="B444" t="s">
        <v>2104</v>
      </c>
      <c r="C444">
        <v>1786</v>
      </c>
      <c r="D444" t="s">
        <v>1698</v>
      </c>
      <c r="E444">
        <v>1095</v>
      </c>
      <c r="F444">
        <v>1180</v>
      </c>
      <c r="G444">
        <v>393</v>
      </c>
      <c r="H444" t="s">
        <v>1699</v>
      </c>
      <c r="I444" t="str">
        <f t="shared" si="12"/>
        <v/>
      </c>
      <c r="J444" t="str">
        <f t="shared" si="13"/>
        <v/>
      </c>
    </row>
    <row r="445" spans="1:12" hidden="1">
      <c r="A445" t="s">
        <v>2103</v>
      </c>
      <c r="B445" t="s">
        <v>2104</v>
      </c>
      <c r="C445">
        <v>1786</v>
      </c>
      <c r="D445" t="s">
        <v>1694</v>
      </c>
      <c r="E445">
        <v>361</v>
      </c>
      <c r="F445">
        <v>524</v>
      </c>
      <c r="G445">
        <v>737</v>
      </c>
      <c r="H445" t="s">
        <v>1695</v>
      </c>
      <c r="I445" t="str">
        <f t="shared" si="12"/>
        <v/>
      </c>
      <c r="J445">
        <f t="shared" si="13"/>
        <v>164</v>
      </c>
    </row>
    <row r="446" spans="1:12" hidden="1">
      <c r="A446" t="s">
        <v>2103</v>
      </c>
      <c r="B446" t="s">
        <v>2104</v>
      </c>
      <c r="C446">
        <v>1786</v>
      </c>
      <c r="D446" t="s">
        <v>1696</v>
      </c>
      <c r="E446">
        <v>613</v>
      </c>
      <c r="F446">
        <v>802</v>
      </c>
      <c r="G446">
        <v>1280</v>
      </c>
      <c r="H446" t="s">
        <v>1697</v>
      </c>
      <c r="I446">
        <f t="shared" si="12"/>
        <v>190</v>
      </c>
      <c r="J446" t="str">
        <f t="shared" si="13"/>
        <v/>
      </c>
    </row>
    <row r="447" spans="1:12" hidden="1">
      <c r="A447" t="s">
        <v>2105</v>
      </c>
      <c r="B447" t="s">
        <v>2106</v>
      </c>
      <c r="C447">
        <v>1296</v>
      </c>
      <c r="D447" t="s">
        <v>2107</v>
      </c>
      <c r="E447">
        <v>1</v>
      </c>
      <c r="F447">
        <v>430</v>
      </c>
      <c r="G447">
        <v>2</v>
      </c>
      <c r="I447" t="str">
        <f t="shared" si="12"/>
        <v/>
      </c>
      <c r="J447" t="str">
        <f t="shared" si="13"/>
        <v/>
      </c>
    </row>
    <row r="448" spans="1:12" hidden="1">
      <c r="A448" t="s">
        <v>2105</v>
      </c>
      <c r="B448" t="s">
        <v>2106</v>
      </c>
      <c r="C448">
        <v>1296</v>
      </c>
      <c r="D448" t="s">
        <v>1696</v>
      </c>
      <c r="E448">
        <v>431</v>
      </c>
      <c r="F448">
        <v>603</v>
      </c>
      <c r="G448">
        <v>1280</v>
      </c>
      <c r="H448" t="s">
        <v>1697</v>
      </c>
      <c r="I448">
        <f t="shared" si="12"/>
        <v>173</v>
      </c>
      <c r="J448" t="str">
        <f t="shared" si="13"/>
        <v/>
      </c>
    </row>
    <row r="449" spans="1:12">
      <c r="A449" t="s">
        <v>2105</v>
      </c>
      <c r="B449" t="s">
        <v>2106</v>
      </c>
      <c r="C449">
        <v>1296</v>
      </c>
      <c r="D449" t="s">
        <v>1722</v>
      </c>
      <c r="E449">
        <v>749</v>
      </c>
      <c r="F449">
        <v>874</v>
      </c>
      <c r="G449">
        <v>8137</v>
      </c>
      <c r="H449" t="s">
        <v>1723</v>
      </c>
      <c r="I449" t="str">
        <f t="shared" si="12"/>
        <v/>
      </c>
      <c r="J449" t="str">
        <f t="shared" si="13"/>
        <v/>
      </c>
      <c r="L449">
        <f>F449-E449+1</f>
        <v>126</v>
      </c>
    </row>
    <row r="450" spans="1:12" hidden="1">
      <c r="A450" t="s">
        <v>2108</v>
      </c>
      <c r="B450" t="s">
        <v>2109</v>
      </c>
      <c r="C450">
        <v>1890</v>
      </c>
      <c r="D450" t="s">
        <v>1698</v>
      </c>
      <c r="E450">
        <v>1304</v>
      </c>
      <c r="F450">
        <v>1389</v>
      </c>
      <c r="G450">
        <v>393</v>
      </c>
      <c r="H450" t="s">
        <v>1699</v>
      </c>
      <c r="I450" t="str">
        <f t="shared" si="12"/>
        <v/>
      </c>
      <c r="J450" t="str">
        <f t="shared" si="13"/>
        <v/>
      </c>
    </row>
    <row r="451" spans="1:12" hidden="1">
      <c r="A451" t="s">
        <v>2108</v>
      </c>
      <c r="B451" t="s">
        <v>2109</v>
      </c>
      <c r="C451">
        <v>1890</v>
      </c>
      <c r="D451" t="s">
        <v>1694</v>
      </c>
      <c r="E451">
        <v>469</v>
      </c>
      <c r="F451">
        <v>646</v>
      </c>
      <c r="G451">
        <v>737</v>
      </c>
      <c r="H451" t="s">
        <v>1695</v>
      </c>
      <c r="I451" t="str">
        <f t="shared" ref="I451:I514" si="14">IF(D451=$D$3, F451-E451+1, "")</f>
        <v/>
      </c>
      <c r="J451">
        <f t="shared" ref="J451:J514" si="15">IF(D451=$D$2, F451-E451+1, "")</f>
        <v>178</v>
      </c>
    </row>
    <row r="452" spans="1:12" hidden="1">
      <c r="A452" t="s">
        <v>2108</v>
      </c>
      <c r="B452" t="s">
        <v>2109</v>
      </c>
      <c r="C452">
        <v>1890</v>
      </c>
      <c r="D452" t="s">
        <v>1696</v>
      </c>
      <c r="E452">
        <v>799</v>
      </c>
      <c r="F452">
        <v>986</v>
      </c>
      <c r="G452">
        <v>1280</v>
      </c>
      <c r="H452" t="s">
        <v>1697</v>
      </c>
      <c r="I452">
        <f t="shared" si="14"/>
        <v>188</v>
      </c>
      <c r="J452" t="str">
        <f t="shared" si="15"/>
        <v/>
      </c>
    </row>
    <row r="453" spans="1:12" hidden="1">
      <c r="A453" t="s">
        <v>2110</v>
      </c>
      <c r="B453" t="s">
        <v>2111</v>
      </c>
      <c r="C453">
        <v>1388</v>
      </c>
      <c r="D453" t="s">
        <v>2112</v>
      </c>
      <c r="E453">
        <v>41</v>
      </c>
      <c r="F453">
        <v>459</v>
      </c>
      <c r="G453">
        <v>4</v>
      </c>
      <c r="I453" t="str">
        <f t="shared" si="14"/>
        <v/>
      </c>
      <c r="J453" t="str">
        <f t="shared" si="15"/>
        <v/>
      </c>
    </row>
    <row r="454" spans="1:12" hidden="1">
      <c r="A454" t="s">
        <v>2110</v>
      </c>
      <c r="B454" t="s">
        <v>2111</v>
      </c>
      <c r="C454">
        <v>1388</v>
      </c>
      <c r="D454" t="s">
        <v>1696</v>
      </c>
      <c r="E454">
        <v>584</v>
      </c>
      <c r="F454">
        <v>773</v>
      </c>
      <c r="G454">
        <v>1280</v>
      </c>
      <c r="H454" t="s">
        <v>1697</v>
      </c>
      <c r="I454">
        <f t="shared" si="14"/>
        <v>190</v>
      </c>
      <c r="J454" t="str">
        <f t="shared" si="15"/>
        <v/>
      </c>
    </row>
    <row r="455" spans="1:12" hidden="1">
      <c r="A455" t="s">
        <v>2110</v>
      </c>
      <c r="B455" t="s">
        <v>2111</v>
      </c>
      <c r="C455">
        <v>1388</v>
      </c>
      <c r="D455" t="s">
        <v>1813</v>
      </c>
      <c r="E455">
        <v>981</v>
      </c>
      <c r="F455">
        <v>1387</v>
      </c>
      <c r="G455">
        <v>46</v>
      </c>
      <c r="I455" t="str">
        <f t="shared" si="14"/>
        <v/>
      </c>
      <c r="J455" t="str">
        <f t="shared" si="15"/>
        <v/>
      </c>
    </row>
    <row r="456" spans="1:12" hidden="1">
      <c r="A456" t="s">
        <v>2113</v>
      </c>
      <c r="B456" t="s">
        <v>2114</v>
      </c>
      <c r="C456">
        <v>1462</v>
      </c>
      <c r="D456" t="s">
        <v>1694</v>
      </c>
      <c r="E456">
        <v>272</v>
      </c>
      <c r="F456">
        <v>395</v>
      </c>
      <c r="G456">
        <v>737</v>
      </c>
      <c r="H456" t="s">
        <v>1695</v>
      </c>
      <c r="I456" t="str">
        <f t="shared" si="14"/>
        <v/>
      </c>
      <c r="J456">
        <f t="shared" si="15"/>
        <v>124</v>
      </c>
    </row>
    <row r="457" spans="1:12" hidden="1">
      <c r="A457" t="s">
        <v>2113</v>
      </c>
      <c r="B457" t="s">
        <v>2114</v>
      </c>
      <c r="C457">
        <v>1462</v>
      </c>
      <c r="D457" t="s">
        <v>1694</v>
      </c>
      <c r="E457">
        <v>432</v>
      </c>
      <c r="F457">
        <v>483</v>
      </c>
      <c r="G457">
        <v>737</v>
      </c>
      <c r="H457" t="s">
        <v>1695</v>
      </c>
      <c r="I457" t="str">
        <f t="shared" si="14"/>
        <v/>
      </c>
      <c r="J457">
        <f t="shared" si="15"/>
        <v>52</v>
      </c>
    </row>
    <row r="458" spans="1:12" hidden="1">
      <c r="A458" t="s">
        <v>2113</v>
      </c>
      <c r="B458" t="s">
        <v>2114</v>
      </c>
      <c r="C458">
        <v>1462</v>
      </c>
      <c r="D458" t="s">
        <v>1696</v>
      </c>
      <c r="E458">
        <v>544</v>
      </c>
      <c r="F458">
        <v>734</v>
      </c>
      <c r="G458">
        <v>1280</v>
      </c>
      <c r="H458" t="s">
        <v>1697</v>
      </c>
      <c r="I458">
        <f t="shared" si="14"/>
        <v>191</v>
      </c>
      <c r="J458" t="str">
        <f t="shared" si="15"/>
        <v/>
      </c>
    </row>
    <row r="459" spans="1:12" hidden="1">
      <c r="A459" t="s">
        <v>2115</v>
      </c>
      <c r="B459" t="s">
        <v>2116</v>
      </c>
      <c r="C459">
        <v>1727</v>
      </c>
      <c r="D459" t="s">
        <v>2026</v>
      </c>
      <c r="E459">
        <v>1091</v>
      </c>
      <c r="F459">
        <v>1189</v>
      </c>
      <c r="G459">
        <v>16</v>
      </c>
      <c r="I459" t="str">
        <f t="shared" si="14"/>
        <v/>
      </c>
      <c r="J459" t="str">
        <f t="shared" si="15"/>
        <v/>
      </c>
    </row>
    <row r="460" spans="1:12" hidden="1">
      <c r="A460" t="s">
        <v>2115</v>
      </c>
      <c r="B460" t="s">
        <v>2116</v>
      </c>
      <c r="C460">
        <v>1727</v>
      </c>
      <c r="D460" t="s">
        <v>1696</v>
      </c>
      <c r="E460">
        <v>1204</v>
      </c>
      <c r="F460">
        <v>1400</v>
      </c>
      <c r="G460">
        <v>1280</v>
      </c>
      <c r="H460" t="s">
        <v>1697</v>
      </c>
      <c r="I460">
        <f t="shared" si="14"/>
        <v>197</v>
      </c>
      <c r="J460" t="str">
        <f t="shared" si="15"/>
        <v/>
      </c>
    </row>
    <row r="461" spans="1:12" hidden="1">
      <c r="A461" t="s">
        <v>2115</v>
      </c>
      <c r="B461" t="s">
        <v>2116</v>
      </c>
      <c r="C461">
        <v>1727</v>
      </c>
      <c r="D461" t="s">
        <v>2025</v>
      </c>
      <c r="E461">
        <v>1441</v>
      </c>
      <c r="F461">
        <v>1726</v>
      </c>
      <c r="G461">
        <v>8</v>
      </c>
      <c r="I461" t="str">
        <f t="shared" si="14"/>
        <v/>
      </c>
      <c r="J461" t="str">
        <f t="shared" si="15"/>
        <v/>
      </c>
    </row>
    <row r="462" spans="1:12" hidden="1">
      <c r="A462" t="s">
        <v>2115</v>
      </c>
      <c r="B462" t="s">
        <v>2116</v>
      </c>
      <c r="C462">
        <v>1727</v>
      </c>
      <c r="D462" t="s">
        <v>2117</v>
      </c>
      <c r="E462">
        <v>1</v>
      </c>
      <c r="F462">
        <v>79</v>
      </c>
      <c r="G462">
        <v>3</v>
      </c>
      <c r="I462" t="str">
        <f t="shared" si="14"/>
        <v/>
      </c>
      <c r="J462" t="str">
        <f t="shared" si="15"/>
        <v/>
      </c>
    </row>
    <row r="463" spans="1:12" hidden="1">
      <c r="A463" t="s">
        <v>2115</v>
      </c>
      <c r="B463" t="s">
        <v>2116</v>
      </c>
      <c r="C463">
        <v>1727</v>
      </c>
      <c r="D463" t="s">
        <v>2026</v>
      </c>
      <c r="E463">
        <v>81</v>
      </c>
      <c r="F463">
        <v>1078</v>
      </c>
      <c r="G463">
        <v>16</v>
      </c>
      <c r="I463" t="str">
        <f t="shared" si="14"/>
        <v/>
      </c>
      <c r="J463" t="str">
        <f t="shared" si="15"/>
        <v/>
      </c>
    </row>
    <row r="464" spans="1:12" hidden="1">
      <c r="A464" t="s">
        <v>2118</v>
      </c>
      <c r="B464" t="s">
        <v>2119</v>
      </c>
      <c r="C464">
        <v>1163</v>
      </c>
      <c r="D464" t="s">
        <v>2120</v>
      </c>
      <c r="E464">
        <v>1</v>
      </c>
      <c r="F464">
        <v>259</v>
      </c>
      <c r="G464">
        <v>2</v>
      </c>
      <c r="I464" t="str">
        <f t="shared" si="14"/>
        <v/>
      </c>
      <c r="J464" t="str">
        <f t="shared" si="15"/>
        <v/>
      </c>
    </row>
    <row r="465" spans="1:10" hidden="1">
      <c r="A465" t="s">
        <v>2118</v>
      </c>
      <c r="B465" t="s">
        <v>2119</v>
      </c>
      <c r="C465">
        <v>1163</v>
      </c>
      <c r="D465" t="s">
        <v>1696</v>
      </c>
      <c r="E465">
        <v>348</v>
      </c>
      <c r="F465">
        <v>533</v>
      </c>
      <c r="G465">
        <v>1280</v>
      </c>
      <c r="H465" t="s">
        <v>1697</v>
      </c>
      <c r="I465">
        <f t="shared" si="14"/>
        <v>186</v>
      </c>
      <c r="J465" t="str">
        <f t="shared" si="15"/>
        <v/>
      </c>
    </row>
    <row r="466" spans="1:10" hidden="1">
      <c r="A466" t="s">
        <v>2118</v>
      </c>
      <c r="B466" t="s">
        <v>2119</v>
      </c>
      <c r="C466">
        <v>1163</v>
      </c>
      <c r="D466" t="s">
        <v>2121</v>
      </c>
      <c r="E466">
        <v>681</v>
      </c>
      <c r="F466">
        <v>1161</v>
      </c>
      <c r="G466">
        <v>2</v>
      </c>
      <c r="I466" t="str">
        <f t="shared" si="14"/>
        <v/>
      </c>
      <c r="J466" t="str">
        <f t="shared" si="15"/>
        <v/>
      </c>
    </row>
    <row r="467" spans="1:10" hidden="1">
      <c r="A467" t="s">
        <v>2122</v>
      </c>
      <c r="B467" t="s">
        <v>2123</v>
      </c>
      <c r="C467">
        <v>1304</v>
      </c>
      <c r="D467" t="s">
        <v>1696</v>
      </c>
      <c r="E467">
        <v>346</v>
      </c>
      <c r="F467">
        <v>535</v>
      </c>
      <c r="G467">
        <v>1280</v>
      </c>
      <c r="H467" t="s">
        <v>1697</v>
      </c>
      <c r="I467">
        <f t="shared" si="14"/>
        <v>190</v>
      </c>
      <c r="J467" t="str">
        <f t="shared" si="15"/>
        <v/>
      </c>
    </row>
    <row r="468" spans="1:10" hidden="1">
      <c r="A468" t="s">
        <v>2122</v>
      </c>
      <c r="B468" t="s">
        <v>2123</v>
      </c>
      <c r="C468">
        <v>1304</v>
      </c>
      <c r="D468" t="s">
        <v>2124</v>
      </c>
      <c r="E468">
        <v>841</v>
      </c>
      <c r="F468">
        <v>1303</v>
      </c>
      <c r="G468">
        <v>2</v>
      </c>
      <c r="I468" t="str">
        <f t="shared" si="14"/>
        <v/>
      </c>
      <c r="J468" t="str">
        <f t="shared" si="15"/>
        <v/>
      </c>
    </row>
    <row r="469" spans="1:10" hidden="1">
      <c r="A469" t="s">
        <v>2125</v>
      </c>
      <c r="B469" t="s">
        <v>2126</v>
      </c>
      <c r="C469">
        <v>1445</v>
      </c>
      <c r="D469" t="s">
        <v>2127</v>
      </c>
      <c r="E469">
        <v>1051</v>
      </c>
      <c r="F469">
        <v>1443</v>
      </c>
      <c r="G469">
        <v>12</v>
      </c>
      <c r="I469" t="str">
        <f t="shared" si="14"/>
        <v/>
      </c>
      <c r="J469" t="str">
        <f t="shared" si="15"/>
        <v/>
      </c>
    </row>
    <row r="470" spans="1:10" hidden="1">
      <c r="A470" t="s">
        <v>2125</v>
      </c>
      <c r="B470" t="s">
        <v>2126</v>
      </c>
      <c r="C470">
        <v>1445</v>
      </c>
      <c r="D470" t="s">
        <v>2128</v>
      </c>
      <c r="E470">
        <v>1</v>
      </c>
      <c r="F470">
        <v>225</v>
      </c>
      <c r="G470">
        <v>2</v>
      </c>
      <c r="I470" t="str">
        <f t="shared" si="14"/>
        <v/>
      </c>
      <c r="J470" t="str">
        <f t="shared" si="15"/>
        <v/>
      </c>
    </row>
    <row r="471" spans="1:10" hidden="1">
      <c r="A471" t="s">
        <v>2125</v>
      </c>
      <c r="B471" t="s">
        <v>2126</v>
      </c>
      <c r="C471">
        <v>1445</v>
      </c>
      <c r="D471" t="s">
        <v>1694</v>
      </c>
      <c r="E471">
        <v>226</v>
      </c>
      <c r="F471">
        <v>372</v>
      </c>
      <c r="G471">
        <v>737</v>
      </c>
      <c r="H471" t="s">
        <v>1695</v>
      </c>
      <c r="I471" t="str">
        <f t="shared" si="14"/>
        <v/>
      </c>
      <c r="J471">
        <f t="shared" si="15"/>
        <v>147</v>
      </c>
    </row>
    <row r="472" spans="1:10" hidden="1">
      <c r="A472" t="s">
        <v>2125</v>
      </c>
      <c r="B472" t="s">
        <v>2126</v>
      </c>
      <c r="C472">
        <v>1445</v>
      </c>
      <c r="D472" t="s">
        <v>1696</v>
      </c>
      <c r="E472">
        <v>435</v>
      </c>
      <c r="F472">
        <v>625</v>
      </c>
      <c r="G472">
        <v>1280</v>
      </c>
      <c r="H472" t="s">
        <v>1697</v>
      </c>
      <c r="I472">
        <f t="shared" si="14"/>
        <v>191</v>
      </c>
      <c r="J472" t="str">
        <f t="shared" si="15"/>
        <v/>
      </c>
    </row>
    <row r="473" spans="1:10" hidden="1">
      <c r="A473" t="s">
        <v>2125</v>
      </c>
      <c r="B473" t="s">
        <v>2126</v>
      </c>
      <c r="C473">
        <v>1445</v>
      </c>
      <c r="D473" t="s">
        <v>1698</v>
      </c>
      <c r="E473">
        <v>910</v>
      </c>
      <c r="F473">
        <v>991</v>
      </c>
      <c r="G473">
        <v>393</v>
      </c>
      <c r="H473" t="s">
        <v>1699</v>
      </c>
      <c r="I473" t="str">
        <f t="shared" si="14"/>
        <v/>
      </c>
      <c r="J473" t="str">
        <f t="shared" si="15"/>
        <v/>
      </c>
    </row>
    <row r="474" spans="1:10" hidden="1">
      <c r="A474" t="s">
        <v>2129</v>
      </c>
      <c r="B474" t="s">
        <v>2130</v>
      </c>
      <c r="C474">
        <v>1101</v>
      </c>
      <c r="D474" t="s">
        <v>1696</v>
      </c>
      <c r="E474">
        <v>398</v>
      </c>
      <c r="F474">
        <v>573</v>
      </c>
      <c r="G474">
        <v>1280</v>
      </c>
      <c r="H474" t="s">
        <v>1697</v>
      </c>
      <c r="I474">
        <f t="shared" si="14"/>
        <v>176</v>
      </c>
      <c r="J474" t="str">
        <f t="shared" si="15"/>
        <v/>
      </c>
    </row>
    <row r="475" spans="1:10" hidden="1">
      <c r="A475" t="s">
        <v>2129</v>
      </c>
      <c r="B475" t="s">
        <v>2130</v>
      </c>
      <c r="C475">
        <v>1101</v>
      </c>
      <c r="D475" t="s">
        <v>2131</v>
      </c>
      <c r="E475">
        <v>4</v>
      </c>
      <c r="F475">
        <v>389</v>
      </c>
      <c r="G475">
        <v>2</v>
      </c>
      <c r="I475" t="str">
        <f t="shared" si="14"/>
        <v/>
      </c>
      <c r="J475" t="str">
        <f t="shared" si="15"/>
        <v/>
      </c>
    </row>
    <row r="476" spans="1:10" hidden="1">
      <c r="A476" t="s">
        <v>2132</v>
      </c>
      <c r="B476" t="s">
        <v>2133</v>
      </c>
      <c r="C476">
        <v>1690</v>
      </c>
      <c r="D476" t="s">
        <v>2134</v>
      </c>
      <c r="E476">
        <v>1</v>
      </c>
      <c r="F476">
        <v>189</v>
      </c>
      <c r="G476">
        <v>4</v>
      </c>
      <c r="I476" t="str">
        <f t="shared" si="14"/>
        <v/>
      </c>
      <c r="J476" t="str">
        <f t="shared" si="15"/>
        <v/>
      </c>
    </row>
    <row r="477" spans="1:10" hidden="1">
      <c r="A477" t="s">
        <v>2132</v>
      </c>
      <c r="B477" t="s">
        <v>2133</v>
      </c>
      <c r="C477">
        <v>1690</v>
      </c>
      <c r="D477" t="s">
        <v>2127</v>
      </c>
      <c r="E477">
        <v>1401</v>
      </c>
      <c r="F477">
        <v>1688</v>
      </c>
      <c r="G477">
        <v>12</v>
      </c>
      <c r="I477" t="str">
        <f t="shared" si="14"/>
        <v/>
      </c>
      <c r="J477" t="str">
        <f t="shared" si="15"/>
        <v/>
      </c>
    </row>
    <row r="478" spans="1:10" hidden="1">
      <c r="A478" t="s">
        <v>2132</v>
      </c>
      <c r="B478" t="s">
        <v>2133</v>
      </c>
      <c r="C478">
        <v>1690</v>
      </c>
      <c r="D478" t="s">
        <v>2135</v>
      </c>
      <c r="E478">
        <v>191</v>
      </c>
      <c r="F478">
        <v>399</v>
      </c>
      <c r="G478">
        <v>2</v>
      </c>
      <c r="I478" t="str">
        <f t="shared" si="14"/>
        <v/>
      </c>
      <c r="J478" t="str">
        <f t="shared" si="15"/>
        <v/>
      </c>
    </row>
    <row r="479" spans="1:10" hidden="1">
      <c r="A479" t="s">
        <v>2132</v>
      </c>
      <c r="B479" t="s">
        <v>2133</v>
      </c>
      <c r="C479">
        <v>1690</v>
      </c>
      <c r="D479" t="s">
        <v>1694</v>
      </c>
      <c r="E479">
        <v>401</v>
      </c>
      <c r="F479">
        <v>547</v>
      </c>
      <c r="G479">
        <v>737</v>
      </c>
      <c r="H479" t="s">
        <v>1695</v>
      </c>
      <c r="I479" t="str">
        <f t="shared" si="14"/>
        <v/>
      </c>
      <c r="J479">
        <f t="shared" si="15"/>
        <v>147</v>
      </c>
    </row>
    <row r="480" spans="1:10" hidden="1">
      <c r="A480" t="s">
        <v>2132</v>
      </c>
      <c r="B480" t="s">
        <v>2133</v>
      </c>
      <c r="C480">
        <v>1690</v>
      </c>
      <c r="D480" t="s">
        <v>1696</v>
      </c>
      <c r="E480">
        <v>630</v>
      </c>
      <c r="F480">
        <v>819</v>
      </c>
      <c r="G480">
        <v>1280</v>
      </c>
      <c r="H480" t="s">
        <v>1697</v>
      </c>
      <c r="I480">
        <f t="shared" si="14"/>
        <v>190</v>
      </c>
      <c r="J480" t="str">
        <f t="shared" si="15"/>
        <v/>
      </c>
    </row>
    <row r="481" spans="1:10" hidden="1">
      <c r="A481" t="s">
        <v>2136</v>
      </c>
      <c r="B481" t="s">
        <v>2137</v>
      </c>
      <c r="C481">
        <v>1554</v>
      </c>
      <c r="D481" t="s">
        <v>2127</v>
      </c>
      <c r="E481">
        <v>1275</v>
      </c>
      <c r="F481">
        <v>1552</v>
      </c>
      <c r="G481">
        <v>12</v>
      </c>
      <c r="I481" t="str">
        <f t="shared" si="14"/>
        <v/>
      </c>
      <c r="J481" t="str">
        <f t="shared" si="15"/>
        <v/>
      </c>
    </row>
    <row r="482" spans="1:10" hidden="1">
      <c r="A482" t="s">
        <v>2136</v>
      </c>
      <c r="B482" t="s">
        <v>2137</v>
      </c>
      <c r="C482">
        <v>1554</v>
      </c>
      <c r="D482" t="s">
        <v>2134</v>
      </c>
      <c r="E482">
        <v>1</v>
      </c>
      <c r="F482">
        <v>93</v>
      </c>
      <c r="G482">
        <v>4</v>
      </c>
      <c r="I482" t="str">
        <f t="shared" si="14"/>
        <v/>
      </c>
      <c r="J482" t="str">
        <f t="shared" si="15"/>
        <v/>
      </c>
    </row>
    <row r="483" spans="1:10" hidden="1">
      <c r="A483" t="s">
        <v>2136</v>
      </c>
      <c r="B483" t="s">
        <v>2137</v>
      </c>
      <c r="C483">
        <v>1554</v>
      </c>
      <c r="D483" t="s">
        <v>1694</v>
      </c>
      <c r="E483">
        <v>254</v>
      </c>
      <c r="F483">
        <v>403</v>
      </c>
      <c r="G483">
        <v>737</v>
      </c>
      <c r="H483" t="s">
        <v>1695</v>
      </c>
      <c r="I483" t="str">
        <f t="shared" si="14"/>
        <v/>
      </c>
      <c r="J483">
        <f t="shared" si="15"/>
        <v>150</v>
      </c>
    </row>
    <row r="484" spans="1:10" hidden="1">
      <c r="A484" t="s">
        <v>2136</v>
      </c>
      <c r="B484" t="s">
        <v>2137</v>
      </c>
      <c r="C484">
        <v>1554</v>
      </c>
      <c r="D484" t="s">
        <v>1696</v>
      </c>
      <c r="E484">
        <v>485</v>
      </c>
      <c r="F484">
        <v>675</v>
      </c>
      <c r="G484">
        <v>1280</v>
      </c>
      <c r="H484" t="s">
        <v>1697</v>
      </c>
      <c r="I484">
        <f t="shared" si="14"/>
        <v>191</v>
      </c>
      <c r="J484" t="str">
        <f t="shared" si="15"/>
        <v/>
      </c>
    </row>
    <row r="485" spans="1:10" hidden="1">
      <c r="A485" t="s">
        <v>2136</v>
      </c>
      <c r="B485" t="s">
        <v>2137</v>
      </c>
      <c r="C485">
        <v>1554</v>
      </c>
      <c r="D485" t="s">
        <v>2138</v>
      </c>
      <c r="E485">
        <v>95</v>
      </c>
      <c r="F485">
        <v>233</v>
      </c>
      <c r="G485">
        <v>2</v>
      </c>
      <c r="I485" t="str">
        <f t="shared" si="14"/>
        <v/>
      </c>
      <c r="J485" t="str">
        <f t="shared" si="15"/>
        <v/>
      </c>
    </row>
    <row r="486" spans="1:10" hidden="1">
      <c r="A486" t="s">
        <v>2139</v>
      </c>
      <c r="B486" t="s">
        <v>2140</v>
      </c>
      <c r="C486">
        <v>1361</v>
      </c>
      <c r="D486" t="s">
        <v>2127</v>
      </c>
      <c r="E486">
        <v>1121</v>
      </c>
      <c r="F486">
        <v>1360</v>
      </c>
      <c r="G486">
        <v>12</v>
      </c>
      <c r="I486" t="str">
        <f t="shared" si="14"/>
        <v/>
      </c>
      <c r="J486" t="str">
        <f t="shared" si="15"/>
        <v/>
      </c>
    </row>
    <row r="487" spans="1:10" hidden="1">
      <c r="A487" t="s">
        <v>2139</v>
      </c>
      <c r="B487" t="s">
        <v>2140</v>
      </c>
      <c r="C487">
        <v>1361</v>
      </c>
      <c r="D487" t="s">
        <v>2141</v>
      </c>
      <c r="E487">
        <v>1</v>
      </c>
      <c r="F487">
        <v>359</v>
      </c>
      <c r="G487">
        <v>2</v>
      </c>
      <c r="I487" t="str">
        <f t="shared" si="14"/>
        <v/>
      </c>
      <c r="J487" t="str">
        <f t="shared" si="15"/>
        <v/>
      </c>
    </row>
    <row r="488" spans="1:10" hidden="1">
      <c r="A488" t="s">
        <v>2139</v>
      </c>
      <c r="B488" t="s">
        <v>2140</v>
      </c>
      <c r="C488">
        <v>1361</v>
      </c>
      <c r="D488" t="s">
        <v>1696</v>
      </c>
      <c r="E488">
        <v>438</v>
      </c>
      <c r="F488">
        <v>650</v>
      </c>
      <c r="G488">
        <v>1280</v>
      </c>
      <c r="H488" t="s">
        <v>1697</v>
      </c>
      <c r="I488">
        <f t="shared" si="14"/>
        <v>213</v>
      </c>
      <c r="J488" t="str">
        <f t="shared" si="15"/>
        <v/>
      </c>
    </row>
    <row r="489" spans="1:10" hidden="1">
      <c r="A489" t="s">
        <v>2142</v>
      </c>
      <c r="B489" t="s">
        <v>2143</v>
      </c>
      <c r="C489">
        <v>1418</v>
      </c>
      <c r="D489" t="s">
        <v>2127</v>
      </c>
      <c r="E489">
        <v>1021</v>
      </c>
      <c r="F489">
        <v>1279</v>
      </c>
      <c r="G489">
        <v>12</v>
      </c>
      <c r="I489" t="str">
        <f t="shared" si="14"/>
        <v/>
      </c>
      <c r="J489" t="str">
        <f t="shared" si="15"/>
        <v/>
      </c>
    </row>
    <row r="490" spans="1:10" hidden="1">
      <c r="A490" t="s">
        <v>2142</v>
      </c>
      <c r="B490" t="s">
        <v>2143</v>
      </c>
      <c r="C490">
        <v>1418</v>
      </c>
      <c r="D490" t="s">
        <v>2144</v>
      </c>
      <c r="E490">
        <v>1</v>
      </c>
      <c r="F490">
        <v>239</v>
      </c>
      <c r="G490">
        <v>2</v>
      </c>
      <c r="I490" t="str">
        <f t="shared" si="14"/>
        <v/>
      </c>
      <c r="J490" t="str">
        <f t="shared" si="15"/>
        <v/>
      </c>
    </row>
    <row r="491" spans="1:10" hidden="1">
      <c r="A491" t="s">
        <v>2142</v>
      </c>
      <c r="B491" t="s">
        <v>2143</v>
      </c>
      <c r="C491">
        <v>1418</v>
      </c>
      <c r="D491" t="s">
        <v>2145</v>
      </c>
      <c r="E491">
        <v>1281</v>
      </c>
      <c r="F491">
        <v>1417</v>
      </c>
      <c r="G491">
        <v>2</v>
      </c>
      <c r="I491" t="str">
        <f t="shared" si="14"/>
        <v/>
      </c>
      <c r="J491" t="str">
        <f t="shared" si="15"/>
        <v/>
      </c>
    </row>
    <row r="492" spans="1:10" hidden="1">
      <c r="A492" t="s">
        <v>2142</v>
      </c>
      <c r="B492" t="s">
        <v>2143</v>
      </c>
      <c r="C492">
        <v>1418</v>
      </c>
      <c r="D492" t="s">
        <v>1694</v>
      </c>
      <c r="E492">
        <v>240</v>
      </c>
      <c r="F492">
        <v>381</v>
      </c>
      <c r="G492">
        <v>737</v>
      </c>
      <c r="H492" t="s">
        <v>1695</v>
      </c>
      <c r="I492" t="str">
        <f t="shared" si="14"/>
        <v/>
      </c>
      <c r="J492">
        <f t="shared" si="15"/>
        <v>142</v>
      </c>
    </row>
    <row r="493" spans="1:10" hidden="1">
      <c r="A493" t="s">
        <v>2142</v>
      </c>
      <c r="B493" t="s">
        <v>2143</v>
      </c>
      <c r="C493">
        <v>1418</v>
      </c>
      <c r="D493" t="s">
        <v>1696</v>
      </c>
      <c r="E493">
        <v>442</v>
      </c>
      <c r="F493">
        <v>612</v>
      </c>
      <c r="G493">
        <v>1280</v>
      </c>
      <c r="H493" t="s">
        <v>1697</v>
      </c>
      <c r="I493">
        <f t="shared" si="14"/>
        <v>171</v>
      </c>
      <c r="J493" t="str">
        <f t="shared" si="15"/>
        <v/>
      </c>
    </row>
    <row r="494" spans="1:10" hidden="1">
      <c r="A494" t="s">
        <v>2146</v>
      </c>
      <c r="B494" t="s">
        <v>2147</v>
      </c>
      <c r="C494">
        <v>1372</v>
      </c>
      <c r="D494" t="s">
        <v>2148</v>
      </c>
      <c r="E494">
        <v>1131</v>
      </c>
      <c r="F494">
        <v>1370</v>
      </c>
      <c r="G494">
        <v>3</v>
      </c>
      <c r="I494" t="str">
        <f t="shared" si="14"/>
        <v/>
      </c>
      <c r="J494" t="str">
        <f t="shared" si="15"/>
        <v/>
      </c>
    </row>
    <row r="495" spans="1:10" hidden="1">
      <c r="A495" t="s">
        <v>2146</v>
      </c>
      <c r="B495" t="s">
        <v>2147</v>
      </c>
      <c r="C495">
        <v>1372</v>
      </c>
      <c r="D495" t="s">
        <v>1800</v>
      </c>
      <c r="E495">
        <v>25</v>
      </c>
      <c r="F495">
        <v>532</v>
      </c>
      <c r="G495">
        <v>80</v>
      </c>
      <c r="I495" t="str">
        <f t="shared" si="14"/>
        <v/>
      </c>
      <c r="J495" t="str">
        <f t="shared" si="15"/>
        <v/>
      </c>
    </row>
    <row r="496" spans="1:10" hidden="1">
      <c r="A496" t="s">
        <v>2146</v>
      </c>
      <c r="B496" t="s">
        <v>2147</v>
      </c>
      <c r="C496">
        <v>1372</v>
      </c>
      <c r="D496" t="s">
        <v>1696</v>
      </c>
      <c r="E496">
        <v>535</v>
      </c>
      <c r="F496">
        <v>726</v>
      </c>
      <c r="G496">
        <v>1280</v>
      </c>
      <c r="H496" t="s">
        <v>1697</v>
      </c>
      <c r="I496">
        <f t="shared" si="14"/>
        <v>192</v>
      </c>
      <c r="J496" t="str">
        <f t="shared" si="15"/>
        <v/>
      </c>
    </row>
    <row r="497" spans="1:12" hidden="1">
      <c r="A497" t="s">
        <v>2146</v>
      </c>
      <c r="B497" t="s">
        <v>2147</v>
      </c>
      <c r="C497">
        <v>1372</v>
      </c>
      <c r="D497" t="s">
        <v>1801</v>
      </c>
      <c r="E497">
        <v>734</v>
      </c>
      <c r="F497">
        <v>993</v>
      </c>
      <c r="G497">
        <v>98</v>
      </c>
      <c r="I497" t="str">
        <f t="shared" si="14"/>
        <v/>
      </c>
      <c r="J497" t="str">
        <f t="shared" si="15"/>
        <v/>
      </c>
    </row>
    <row r="498" spans="1:12" hidden="1">
      <c r="A498" t="s">
        <v>2149</v>
      </c>
      <c r="B498" t="s">
        <v>2150</v>
      </c>
      <c r="C498">
        <v>1868</v>
      </c>
      <c r="D498" t="s">
        <v>1694</v>
      </c>
      <c r="E498">
        <v>361</v>
      </c>
      <c r="F498">
        <v>518</v>
      </c>
      <c r="G498">
        <v>737</v>
      </c>
      <c r="H498" t="s">
        <v>1695</v>
      </c>
      <c r="I498" t="str">
        <f t="shared" si="14"/>
        <v/>
      </c>
      <c r="J498">
        <f t="shared" si="15"/>
        <v>158</v>
      </c>
    </row>
    <row r="499" spans="1:12" hidden="1">
      <c r="A499" t="s">
        <v>2149</v>
      </c>
      <c r="B499" t="s">
        <v>2150</v>
      </c>
      <c r="C499">
        <v>1868</v>
      </c>
      <c r="D499" t="s">
        <v>1696</v>
      </c>
      <c r="E499">
        <v>647</v>
      </c>
      <c r="F499">
        <v>835</v>
      </c>
      <c r="G499">
        <v>1280</v>
      </c>
      <c r="H499" t="s">
        <v>1697</v>
      </c>
      <c r="I499">
        <f t="shared" si="14"/>
        <v>189</v>
      </c>
      <c r="J499" t="str">
        <f t="shared" si="15"/>
        <v/>
      </c>
    </row>
    <row r="500" spans="1:12" hidden="1">
      <c r="A500" t="s">
        <v>2151</v>
      </c>
      <c r="B500" t="s">
        <v>2152</v>
      </c>
      <c r="C500">
        <v>498</v>
      </c>
      <c r="D500" t="s">
        <v>1696</v>
      </c>
      <c r="E500">
        <v>25</v>
      </c>
      <c r="F500">
        <v>155</v>
      </c>
      <c r="G500">
        <v>1280</v>
      </c>
      <c r="H500" t="s">
        <v>1697</v>
      </c>
      <c r="I500">
        <f t="shared" si="14"/>
        <v>131</v>
      </c>
      <c r="J500" t="str">
        <f t="shared" si="15"/>
        <v/>
      </c>
    </row>
    <row r="501" spans="1:12" hidden="1">
      <c r="A501" t="s">
        <v>2151</v>
      </c>
      <c r="B501" t="s">
        <v>2152</v>
      </c>
      <c r="C501">
        <v>498</v>
      </c>
      <c r="D501" t="s">
        <v>1696</v>
      </c>
      <c r="E501">
        <v>305</v>
      </c>
      <c r="F501">
        <v>348</v>
      </c>
      <c r="G501">
        <v>1280</v>
      </c>
      <c r="H501" t="s">
        <v>1697</v>
      </c>
      <c r="I501">
        <f t="shared" si="14"/>
        <v>44</v>
      </c>
      <c r="J501" t="str">
        <f t="shared" si="15"/>
        <v/>
      </c>
    </row>
    <row r="502" spans="1:12">
      <c r="A502" t="s">
        <v>2151</v>
      </c>
      <c r="B502" t="s">
        <v>2152</v>
      </c>
      <c r="C502">
        <v>498</v>
      </c>
      <c r="D502" t="s">
        <v>1722</v>
      </c>
      <c r="E502">
        <v>365</v>
      </c>
      <c r="F502">
        <v>479</v>
      </c>
      <c r="G502">
        <v>8137</v>
      </c>
      <c r="H502" t="s">
        <v>1723</v>
      </c>
      <c r="I502" t="str">
        <f t="shared" si="14"/>
        <v/>
      </c>
      <c r="J502" t="str">
        <f t="shared" si="15"/>
        <v/>
      </c>
      <c r="L502">
        <f>F502-E502+1</f>
        <v>115</v>
      </c>
    </row>
    <row r="503" spans="1:12" hidden="1">
      <c r="A503" t="s">
        <v>2153</v>
      </c>
      <c r="B503" t="s">
        <v>2154</v>
      </c>
      <c r="C503">
        <v>969</v>
      </c>
      <c r="D503" t="s">
        <v>1800</v>
      </c>
      <c r="E503">
        <v>201</v>
      </c>
      <c r="F503">
        <v>269</v>
      </c>
      <c r="G503">
        <v>80</v>
      </c>
      <c r="I503" t="str">
        <f t="shared" si="14"/>
        <v/>
      </c>
      <c r="J503" t="str">
        <f t="shared" si="15"/>
        <v/>
      </c>
    </row>
    <row r="504" spans="1:12" hidden="1">
      <c r="A504" t="s">
        <v>2153</v>
      </c>
      <c r="B504" t="s">
        <v>2154</v>
      </c>
      <c r="C504">
        <v>969</v>
      </c>
      <c r="D504" t="s">
        <v>2155</v>
      </c>
      <c r="E504">
        <v>271</v>
      </c>
      <c r="F504">
        <v>570</v>
      </c>
      <c r="G504">
        <v>31</v>
      </c>
      <c r="I504" t="str">
        <f t="shared" si="14"/>
        <v/>
      </c>
      <c r="J504" t="str">
        <f t="shared" si="15"/>
        <v/>
      </c>
    </row>
    <row r="505" spans="1:12" hidden="1">
      <c r="A505" t="s">
        <v>2153</v>
      </c>
      <c r="B505" t="s">
        <v>2154</v>
      </c>
      <c r="C505">
        <v>969</v>
      </c>
      <c r="D505" t="s">
        <v>2156</v>
      </c>
      <c r="E505">
        <v>571</v>
      </c>
      <c r="F505">
        <v>649</v>
      </c>
      <c r="G505">
        <v>11</v>
      </c>
      <c r="I505" t="str">
        <f t="shared" si="14"/>
        <v/>
      </c>
      <c r="J505" t="str">
        <f t="shared" si="15"/>
        <v/>
      </c>
    </row>
    <row r="506" spans="1:12" hidden="1">
      <c r="A506" t="s">
        <v>2153</v>
      </c>
      <c r="B506" t="s">
        <v>2154</v>
      </c>
      <c r="C506">
        <v>969</v>
      </c>
      <c r="D506" t="s">
        <v>1696</v>
      </c>
      <c r="E506">
        <v>667</v>
      </c>
      <c r="F506">
        <v>858</v>
      </c>
      <c r="G506">
        <v>1280</v>
      </c>
      <c r="H506" t="s">
        <v>1697</v>
      </c>
      <c r="I506">
        <f t="shared" si="14"/>
        <v>192</v>
      </c>
      <c r="J506" t="str">
        <f t="shared" si="15"/>
        <v/>
      </c>
    </row>
    <row r="507" spans="1:12" hidden="1">
      <c r="A507" t="s">
        <v>2153</v>
      </c>
      <c r="B507" t="s">
        <v>2154</v>
      </c>
      <c r="C507">
        <v>969</v>
      </c>
      <c r="D507" t="s">
        <v>1801</v>
      </c>
      <c r="E507">
        <v>871</v>
      </c>
      <c r="F507">
        <v>968</v>
      </c>
      <c r="G507">
        <v>98</v>
      </c>
      <c r="I507" t="str">
        <f t="shared" si="14"/>
        <v/>
      </c>
      <c r="J507" t="str">
        <f t="shared" si="15"/>
        <v/>
      </c>
    </row>
    <row r="508" spans="1:12" hidden="1">
      <c r="A508" t="s">
        <v>2157</v>
      </c>
      <c r="B508" t="s">
        <v>2158</v>
      </c>
      <c r="C508">
        <v>2063</v>
      </c>
      <c r="D508" t="s">
        <v>1698</v>
      </c>
      <c r="E508">
        <v>230</v>
      </c>
      <c r="F508">
        <v>315</v>
      </c>
      <c r="G508">
        <v>393</v>
      </c>
      <c r="H508" t="s">
        <v>1699</v>
      </c>
      <c r="I508" t="str">
        <f t="shared" si="14"/>
        <v/>
      </c>
      <c r="J508" t="str">
        <f t="shared" si="15"/>
        <v/>
      </c>
    </row>
    <row r="509" spans="1:12" hidden="1">
      <c r="A509" t="s">
        <v>2157</v>
      </c>
      <c r="B509" t="s">
        <v>2158</v>
      </c>
      <c r="C509">
        <v>2063</v>
      </c>
      <c r="D509" t="s">
        <v>1698</v>
      </c>
      <c r="E509">
        <v>1464</v>
      </c>
      <c r="F509">
        <v>1549</v>
      </c>
      <c r="G509">
        <v>393</v>
      </c>
      <c r="H509" t="s">
        <v>1699</v>
      </c>
      <c r="I509" t="str">
        <f t="shared" si="14"/>
        <v/>
      </c>
      <c r="J509" t="str">
        <f t="shared" si="15"/>
        <v/>
      </c>
    </row>
    <row r="510" spans="1:12" hidden="1">
      <c r="A510" t="s">
        <v>2157</v>
      </c>
      <c r="B510" t="s">
        <v>2158</v>
      </c>
      <c r="C510">
        <v>2063</v>
      </c>
      <c r="D510" t="s">
        <v>1694</v>
      </c>
      <c r="E510">
        <v>691</v>
      </c>
      <c r="F510">
        <v>854</v>
      </c>
      <c r="G510">
        <v>737</v>
      </c>
      <c r="H510" t="s">
        <v>1695</v>
      </c>
      <c r="I510" t="str">
        <f t="shared" si="14"/>
        <v/>
      </c>
      <c r="J510">
        <f t="shared" si="15"/>
        <v>164</v>
      </c>
    </row>
    <row r="511" spans="1:12" hidden="1">
      <c r="A511" t="s">
        <v>2157</v>
      </c>
      <c r="B511" t="s">
        <v>2158</v>
      </c>
      <c r="C511">
        <v>2063</v>
      </c>
      <c r="D511" t="s">
        <v>1696</v>
      </c>
      <c r="E511">
        <v>970</v>
      </c>
      <c r="F511">
        <v>1157</v>
      </c>
      <c r="G511">
        <v>1280</v>
      </c>
      <c r="H511" t="s">
        <v>1697</v>
      </c>
      <c r="I511">
        <f t="shared" si="14"/>
        <v>188</v>
      </c>
      <c r="J511" t="str">
        <f t="shared" si="15"/>
        <v/>
      </c>
    </row>
    <row r="512" spans="1:12" hidden="1">
      <c r="A512" t="s">
        <v>2159</v>
      </c>
      <c r="B512" t="s">
        <v>2160</v>
      </c>
      <c r="C512">
        <v>1439</v>
      </c>
      <c r="D512" t="s">
        <v>2013</v>
      </c>
      <c r="E512">
        <v>101</v>
      </c>
      <c r="F512">
        <v>249</v>
      </c>
      <c r="G512">
        <v>31</v>
      </c>
      <c r="I512" t="str">
        <f t="shared" si="14"/>
        <v/>
      </c>
      <c r="J512" t="str">
        <f t="shared" si="15"/>
        <v/>
      </c>
    </row>
    <row r="513" spans="1:12">
      <c r="A513" t="s">
        <v>2159</v>
      </c>
      <c r="B513" t="s">
        <v>2160</v>
      </c>
      <c r="C513">
        <v>1439</v>
      </c>
      <c r="D513" t="s">
        <v>1722</v>
      </c>
      <c r="E513">
        <v>1114</v>
      </c>
      <c r="F513">
        <v>1225</v>
      </c>
      <c r="G513">
        <v>8137</v>
      </c>
      <c r="H513" t="s">
        <v>1723</v>
      </c>
      <c r="I513" t="str">
        <f t="shared" si="14"/>
        <v/>
      </c>
      <c r="J513" t="str">
        <f t="shared" si="15"/>
        <v/>
      </c>
      <c r="L513">
        <f>F513-E513+1</f>
        <v>112</v>
      </c>
    </row>
    <row r="514" spans="1:12" hidden="1">
      <c r="A514" t="s">
        <v>2159</v>
      </c>
      <c r="B514" t="s">
        <v>2160</v>
      </c>
      <c r="C514">
        <v>1439</v>
      </c>
      <c r="D514" t="s">
        <v>2161</v>
      </c>
      <c r="E514">
        <v>1351</v>
      </c>
      <c r="F514">
        <v>1438</v>
      </c>
      <c r="G514">
        <v>2</v>
      </c>
      <c r="I514" t="str">
        <f t="shared" si="14"/>
        <v/>
      </c>
      <c r="J514" t="str">
        <f t="shared" si="15"/>
        <v/>
      </c>
    </row>
    <row r="515" spans="1:12" hidden="1">
      <c r="A515" t="s">
        <v>2159</v>
      </c>
      <c r="B515" t="s">
        <v>2160</v>
      </c>
      <c r="C515">
        <v>1439</v>
      </c>
      <c r="D515" t="s">
        <v>2162</v>
      </c>
      <c r="E515">
        <v>251</v>
      </c>
      <c r="F515">
        <v>589</v>
      </c>
      <c r="G515">
        <v>2</v>
      </c>
      <c r="I515" t="str">
        <f t="shared" ref="I515:I578" si="16">IF(D515=$D$3, F515-E515+1, "")</f>
        <v/>
      </c>
      <c r="J515" t="str">
        <f t="shared" ref="J515:J578" si="17">IF(D515=$D$2, F515-E515+1, "")</f>
        <v/>
      </c>
    </row>
    <row r="516" spans="1:12" hidden="1">
      <c r="A516" t="s">
        <v>2159</v>
      </c>
      <c r="B516" t="s">
        <v>2160</v>
      </c>
      <c r="C516">
        <v>1439</v>
      </c>
      <c r="D516" t="s">
        <v>2013</v>
      </c>
      <c r="E516">
        <v>591</v>
      </c>
      <c r="F516">
        <v>879</v>
      </c>
      <c r="G516">
        <v>31</v>
      </c>
      <c r="I516" t="str">
        <f t="shared" si="16"/>
        <v/>
      </c>
      <c r="J516" t="str">
        <f t="shared" si="17"/>
        <v/>
      </c>
    </row>
    <row r="517" spans="1:12" hidden="1">
      <c r="A517" t="s">
        <v>2159</v>
      </c>
      <c r="B517" t="s">
        <v>2160</v>
      </c>
      <c r="C517">
        <v>1439</v>
      </c>
      <c r="D517" t="s">
        <v>1696</v>
      </c>
      <c r="E517">
        <v>883</v>
      </c>
      <c r="F517">
        <v>1055</v>
      </c>
      <c r="G517">
        <v>1280</v>
      </c>
      <c r="H517" t="s">
        <v>1697</v>
      </c>
      <c r="I517">
        <f t="shared" si="16"/>
        <v>173</v>
      </c>
      <c r="J517" t="str">
        <f t="shared" si="17"/>
        <v/>
      </c>
    </row>
    <row r="518" spans="1:12" hidden="1">
      <c r="A518" t="s">
        <v>2163</v>
      </c>
      <c r="B518" t="s">
        <v>2164</v>
      </c>
      <c r="C518">
        <v>1420</v>
      </c>
      <c r="D518" t="s">
        <v>1737</v>
      </c>
      <c r="E518">
        <v>1</v>
      </c>
      <c r="F518">
        <v>394</v>
      </c>
      <c r="G518">
        <v>58</v>
      </c>
      <c r="I518" t="str">
        <f t="shared" si="16"/>
        <v/>
      </c>
      <c r="J518" t="str">
        <f t="shared" si="17"/>
        <v/>
      </c>
    </row>
    <row r="519" spans="1:12" hidden="1">
      <c r="A519" t="s">
        <v>2163</v>
      </c>
      <c r="B519" t="s">
        <v>2164</v>
      </c>
      <c r="C519">
        <v>1420</v>
      </c>
      <c r="D519" t="s">
        <v>1696</v>
      </c>
      <c r="E519">
        <v>435</v>
      </c>
      <c r="F519">
        <v>619</v>
      </c>
      <c r="G519">
        <v>1280</v>
      </c>
      <c r="H519" t="s">
        <v>1697</v>
      </c>
      <c r="I519">
        <f t="shared" si="16"/>
        <v>185</v>
      </c>
      <c r="J519" t="str">
        <f t="shared" si="17"/>
        <v/>
      </c>
    </row>
    <row r="520" spans="1:12" hidden="1">
      <c r="A520" t="s">
        <v>2165</v>
      </c>
      <c r="B520" t="s">
        <v>2166</v>
      </c>
      <c r="C520">
        <v>1482</v>
      </c>
      <c r="D520" t="s">
        <v>1733</v>
      </c>
      <c r="E520">
        <v>378</v>
      </c>
      <c r="F520">
        <v>513</v>
      </c>
      <c r="G520">
        <v>47</v>
      </c>
      <c r="I520" t="str">
        <f t="shared" si="16"/>
        <v/>
      </c>
      <c r="J520" t="str">
        <f t="shared" si="17"/>
        <v/>
      </c>
    </row>
    <row r="521" spans="1:12" hidden="1">
      <c r="A521" t="s">
        <v>2165</v>
      </c>
      <c r="B521" t="s">
        <v>2166</v>
      </c>
      <c r="C521">
        <v>1482</v>
      </c>
      <c r="D521" t="s">
        <v>1732</v>
      </c>
      <c r="E521">
        <v>60</v>
      </c>
      <c r="F521">
        <v>377</v>
      </c>
      <c r="G521">
        <v>59</v>
      </c>
      <c r="I521" t="str">
        <f t="shared" si="16"/>
        <v/>
      </c>
      <c r="J521" t="str">
        <f t="shared" si="17"/>
        <v/>
      </c>
    </row>
    <row r="522" spans="1:12" hidden="1">
      <c r="A522" t="s">
        <v>2165</v>
      </c>
      <c r="B522" t="s">
        <v>2166</v>
      </c>
      <c r="C522">
        <v>1482</v>
      </c>
      <c r="D522" t="s">
        <v>1696</v>
      </c>
      <c r="E522">
        <v>727</v>
      </c>
      <c r="F522">
        <v>916</v>
      </c>
      <c r="G522">
        <v>1280</v>
      </c>
      <c r="H522" t="s">
        <v>1697</v>
      </c>
      <c r="I522">
        <f t="shared" si="16"/>
        <v>190</v>
      </c>
      <c r="J522" t="str">
        <f t="shared" si="17"/>
        <v/>
      </c>
    </row>
    <row r="523" spans="1:12" hidden="1">
      <c r="A523" t="s">
        <v>2167</v>
      </c>
      <c r="B523" t="s">
        <v>2168</v>
      </c>
      <c r="C523">
        <v>1060</v>
      </c>
      <c r="D523" t="s">
        <v>1694</v>
      </c>
      <c r="E523">
        <v>346</v>
      </c>
      <c r="F523">
        <v>464</v>
      </c>
      <c r="G523">
        <v>737</v>
      </c>
      <c r="H523" t="s">
        <v>1695</v>
      </c>
      <c r="I523" t="str">
        <f t="shared" si="16"/>
        <v/>
      </c>
      <c r="J523">
        <f t="shared" si="17"/>
        <v>119</v>
      </c>
    </row>
    <row r="524" spans="1:12" hidden="1">
      <c r="A524" t="s">
        <v>2167</v>
      </c>
      <c r="B524" t="s">
        <v>2168</v>
      </c>
      <c r="C524">
        <v>1060</v>
      </c>
      <c r="D524" t="s">
        <v>1696</v>
      </c>
      <c r="E524">
        <v>612</v>
      </c>
      <c r="F524">
        <v>801</v>
      </c>
      <c r="G524">
        <v>1280</v>
      </c>
      <c r="H524" t="s">
        <v>1697</v>
      </c>
      <c r="I524">
        <f t="shared" si="16"/>
        <v>190</v>
      </c>
      <c r="J524" t="str">
        <f t="shared" si="17"/>
        <v/>
      </c>
    </row>
    <row r="525" spans="1:12" hidden="1">
      <c r="A525" t="s">
        <v>2169</v>
      </c>
      <c r="B525" t="s">
        <v>2170</v>
      </c>
      <c r="C525">
        <v>2004</v>
      </c>
      <c r="D525" t="s">
        <v>1698</v>
      </c>
      <c r="E525">
        <v>1349</v>
      </c>
      <c r="F525">
        <v>1434</v>
      </c>
      <c r="G525">
        <v>393</v>
      </c>
      <c r="H525" t="s">
        <v>1699</v>
      </c>
      <c r="I525" t="str">
        <f t="shared" si="16"/>
        <v/>
      </c>
      <c r="J525" t="str">
        <f t="shared" si="17"/>
        <v/>
      </c>
    </row>
    <row r="526" spans="1:12" hidden="1">
      <c r="A526" t="s">
        <v>2169</v>
      </c>
      <c r="B526" t="s">
        <v>2170</v>
      </c>
      <c r="C526">
        <v>2004</v>
      </c>
      <c r="D526" t="s">
        <v>1728</v>
      </c>
      <c r="E526">
        <v>1</v>
      </c>
      <c r="F526">
        <v>89</v>
      </c>
      <c r="G526">
        <v>4</v>
      </c>
      <c r="I526" t="str">
        <f t="shared" si="16"/>
        <v/>
      </c>
      <c r="J526" t="str">
        <f t="shared" si="17"/>
        <v/>
      </c>
    </row>
    <row r="527" spans="1:12" hidden="1">
      <c r="A527" t="s">
        <v>2169</v>
      </c>
      <c r="B527" t="s">
        <v>2170</v>
      </c>
      <c r="C527">
        <v>2004</v>
      </c>
      <c r="D527" t="s">
        <v>1694</v>
      </c>
      <c r="E527">
        <v>470</v>
      </c>
      <c r="F527">
        <v>648</v>
      </c>
      <c r="G527">
        <v>737</v>
      </c>
      <c r="H527" t="s">
        <v>1695</v>
      </c>
      <c r="I527" t="str">
        <f t="shared" si="16"/>
        <v/>
      </c>
      <c r="J527">
        <f t="shared" si="17"/>
        <v>179</v>
      </c>
    </row>
    <row r="528" spans="1:12" hidden="1">
      <c r="A528" t="s">
        <v>2169</v>
      </c>
      <c r="B528" t="s">
        <v>2170</v>
      </c>
      <c r="C528">
        <v>2004</v>
      </c>
      <c r="D528" t="s">
        <v>1696</v>
      </c>
      <c r="E528">
        <v>802</v>
      </c>
      <c r="F528">
        <v>989</v>
      </c>
      <c r="G528">
        <v>1280</v>
      </c>
      <c r="H528" t="s">
        <v>1697</v>
      </c>
      <c r="I528">
        <f t="shared" si="16"/>
        <v>188</v>
      </c>
      <c r="J528" t="str">
        <f t="shared" si="17"/>
        <v/>
      </c>
    </row>
    <row r="529" spans="1:10" hidden="1">
      <c r="A529" t="s">
        <v>2169</v>
      </c>
      <c r="B529" t="s">
        <v>2170</v>
      </c>
      <c r="C529">
        <v>2004</v>
      </c>
      <c r="D529" t="s">
        <v>1729</v>
      </c>
      <c r="E529">
        <v>91</v>
      </c>
      <c r="F529">
        <v>138</v>
      </c>
      <c r="G529">
        <v>6</v>
      </c>
      <c r="I529" t="str">
        <f t="shared" si="16"/>
        <v/>
      </c>
      <c r="J529" t="str">
        <f t="shared" si="17"/>
        <v/>
      </c>
    </row>
    <row r="530" spans="1:10" hidden="1">
      <c r="A530" t="s">
        <v>2171</v>
      </c>
      <c r="B530" t="s">
        <v>2172</v>
      </c>
      <c r="C530">
        <v>117</v>
      </c>
      <c r="D530" t="s">
        <v>1696</v>
      </c>
      <c r="E530">
        <v>57</v>
      </c>
      <c r="F530">
        <v>117</v>
      </c>
      <c r="G530">
        <v>1280</v>
      </c>
      <c r="H530" t="s">
        <v>1697</v>
      </c>
      <c r="I530">
        <f t="shared" si="16"/>
        <v>61</v>
      </c>
      <c r="J530" t="str">
        <f t="shared" si="17"/>
        <v/>
      </c>
    </row>
    <row r="531" spans="1:10" hidden="1">
      <c r="A531" t="s">
        <v>2173</v>
      </c>
      <c r="B531" t="s">
        <v>2174</v>
      </c>
      <c r="C531">
        <v>154</v>
      </c>
      <c r="D531" t="s">
        <v>1696</v>
      </c>
      <c r="E531">
        <v>57</v>
      </c>
      <c r="F531">
        <v>152</v>
      </c>
      <c r="G531">
        <v>1280</v>
      </c>
      <c r="H531" t="s">
        <v>1697</v>
      </c>
      <c r="I531">
        <f t="shared" si="16"/>
        <v>96</v>
      </c>
      <c r="J531" t="str">
        <f t="shared" si="17"/>
        <v/>
      </c>
    </row>
    <row r="532" spans="1:10" hidden="1">
      <c r="A532" t="s">
        <v>2175</v>
      </c>
      <c r="B532" t="s">
        <v>2176</v>
      </c>
      <c r="C532">
        <v>157</v>
      </c>
      <c r="D532" t="s">
        <v>1696</v>
      </c>
      <c r="E532">
        <v>57</v>
      </c>
      <c r="F532">
        <v>147</v>
      </c>
      <c r="G532">
        <v>1280</v>
      </c>
      <c r="H532" t="s">
        <v>1697</v>
      </c>
      <c r="I532">
        <f t="shared" si="16"/>
        <v>91</v>
      </c>
      <c r="J532" t="str">
        <f t="shared" si="17"/>
        <v/>
      </c>
    </row>
    <row r="533" spans="1:10" hidden="1">
      <c r="A533" t="s">
        <v>2177</v>
      </c>
      <c r="B533" t="s">
        <v>2178</v>
      </c>
      <c r="C533">
        <v>228</v>
      </c>
      <c r="D533" t="s">
        <v>1696</v>
      </c>
      <c r="E533">
        <v>57</v>
      </c>
      <c r="F533">
        <v>191</v>
      </c>
      <c r="G533">
        <v>1280</v>
      </c>
      <c r="H533" t="s">
        <v>1697</v>
      </c>
      <c r="I533">
        <f t="shared" si="16"/>
        <v>135</v>
      </c>
      <c r="J533" t="str">
        <f t="shared" si="17"/>
        <v/>
      </c>
    </row>
    <row r="534" spans="1:10" hidden="1">
      <c r="A534" t="s">
        <v>2179</v>
      </c>
      <c r="B534" t="s">
        <v>2180</v>
      </c>
      <c r="C534">
        <v>162</v>
      </c>
      <c r="D534" t="s">
        <v>1696</v>
      </c>
      <c r="E534">
        <v>17</v>
      </c>
      <c r="F534">
        <v>119</v>
      </c>
      <c r="G534">
        <v>1280</v>
      </c>
      <c r="H534" t="s">
        <v>1697</v>
      </c>
      <c r="I534">
        <f t="shared" si="16"/>
        <v>103</v>
      </c>
      <c r="J534" t="str">
        <f t="shared" si="17"/>
        <v/>
      </c>
    </row>
    <row r="535" spans="1:10" hidden="1">
      <c r="A535" t="s">
        <v>2181</v>
      </c>
      <c r="B535" t="s">
        <v>2182</v>
      </c>
      <c r="C535">
        <v>91</v>
      </c>
      <c r="D535" t="s">
        <v>1696</v>
      </c>
      <c r="E535">
        <v>5</v>
      </c>
      <c r="F535">
        <v>66</v>
      </c>
      <c r="G535">
        <v>1280</v>
      </c>
      <c r="H535" t="s">
        <v>1697</v>
      </c>
      <c r="I535">
        <f t="shared" si="16"/>
        <v>62</v>
      </c>
      <c r="J535" t="str">
        <f t="shared" si="17"/>
        <v/>
      </c>
    </row>
    <row r="536" spans="1:10" hidden="1">
      <c r="A536" t="s">
        <v>2183</v>
      </c>
      <c r="B536" t="s">
        <v>2184</v>
      </c>
      <c r="C536">
        <v>316</v>
      </c>
      <c r="D536" t="s">
        <v>1696</v>
      </c>
      <c r="E536">
        <v>130</v>
      </c>
      <c r="F536">
        <v>310</v>
      </c>
      <c r="G536">
        <v>1280</v>
      </c>
      <c r="H536" t="s">
        <v>1697</v>
      </c>
      <c r="I536">
        <f t="shared" si="16"/>
        <v>181</v>
      </c>
      <c r="J536" t="str">
        <f t="shared" si="17"/>
        <v/>
      </c>
    </row>
    <row r="537" spans="1:10" hidden="1">
      <c r="A537" t="s">
        <v>2183</v>
      </c>
      <c r="B537" t="s">
        <v>2184</v>
      </c>
      <c r="C537">
        <v>316</v>
      </c>
      <c r="D537" t="s">
        <v>2185</v>
      </c>
      <c r="E537">
        <v>68</v>
      </c>
      <c r="F537">
        <v>111</v>
      </c>
      <c r="G537">
        <v>5368</v>
      </c>
      <c r="H537" t="s">
        <v>2186</v>
      </c>
      <c r="I537" t="str">
        <f t="shared" si="16"/>
        <v/>
      </c>
      <c r="J537" t="str">
        <f t="shared" si="17"/>
        <v/>
      </c>
    </row>
    <row r="538" spans="1:10" hidden="1">
      <c r="A538" t="s">
        <v>2187</v>
      </c>
      <c r="B538" t="s">
        <v>2188</v>
      </c>
      <c r="C538">
        <v>1851</v>
      </c>
      <c r="D538" t="s">
        <v>1698</v>
      </c>
      <c r="E538">
        <v>1161</v>
      </c>
      <c r="F538">
        <v>1246</v>
      </c>
      <c r="G538">
        <v>393</v>
      </c>
      <c r="H538" t="s">
        <v>1699</v>
      </c>
      <c r="I538" t="str">
        <f t="shared" si="16"/>
        <v/>
      </c>
      <c r="J538" t="str">
        <f t="shared" si="17"/>
        <v/>
      </c>
    </row>
    <row r="539" spans="1:10" hidden="1">
      <c r="A539" t="s">
        <v>2187</v>
      </c>
      <c r="B539" t="s">
        <v>2188</v>
      </c>
      <c r="C539">
        <v>1851</v>
      </c>
      <c r="D539" t="s">
        <v>1694</v>
      </c>
      <c r="E539">
        <v>294</v>
      </c>
      <c r="F539">
        <v>468</v>
      </c>
      <c r="G539">
        <v>737</v>
      </c>
      <c r="H539" t="s">
        <v>1695</v>
      </c>
      <c r="I539" t="str">
        <f t="shared" si="16"/>
        <v/>
      </c>
      <c r="J539">
        <f t="shared" si="17"/>
        <v>175</v>
      </c>
    </row>
    <row r="540" spans="1:10" hidden="1">
      <c r="A540" t="s">
        <v>2187</v>
      </c>
      <c r="B540" t="s">
        <v>2188</v>
      </c>
      <c r="C540">
        <v>1851</v>
      </c>
      <c r="D540" t="s">
        <v>1696</v>
      </c>
      <c r="E540">
        <v>613</v>
      </c>
      <c r="F540">
        <v>800</v>
      </c>
      <c r="G540">
        <v>1280</v>
      </c>
      <c r="H540" t="s">
        <v>1697</v>
      </c>
      <c r="I540">
        <f t="shared" si="16"/>
        <v>188</v>
      </c>
      <c r="J540" t="str">
        <f t="shared" si="17"/>
        <v/>
      </c>
    </row>
    <row r="541" spans="1:10" hidden="1">
      <c r="A541" t="s">
        <v>2189</v>
      </c>
      <c r="B541" t="s">
        <v>2190</v>
      </c>
      <c r="C541">
        <v>1640</v>
      </c>
      <c r="D541" t="s">
        <v>1694</v>
      </c>
      <c r="E541">
        <v>431</v>
      </c>
      <c r="F541">
        <v>549</v>
      </c>
      <c r="G541">
        <v>737</v>
      </c>
      <c r="H541" t="s">
        <v>1695</v>
      </c>
      <c r="I541" t="str">
        <f t="shared" si="16"/>
        <v/>
      </c>
      <c r="J541">
        <f t="shared" si="17"/>
        <v>119</v>
      </c>
    </row>
    <row r="542" spans="1:10" hidden="1">
      <c r="A542" t="s">
        <v>2189</v>
      </c>
      <c r="B542" t="s">
        <v>2190</v>
      </c>
      <c r="C542">
        <v>1640</v>
      </c>
      <c r="D542" t="s">
        <v>1696</v>
      </c>
      <c r="E542">
        <v>697</v>
      </c>
      <c r="F542">
        <v>885</v>
      </c>
      <c r="G542">
        <v>1280</v>
      </c>
      <c r="H542" t="s">
        <v>1697</v>
      </c>
      <c r="I542">
        <f t="shared" si="16"/>
        <v>189</v>
      </c>
      <c r="J542" t="str">
        <f t="shared" si="17"/>
        <v/>
      </c>
    </row>
    <row r="543" spans="1:10" hidden="1">
      <c r="A543" t="s">
        <v>2191</v>
      </c>
      <c r="B543" t="s">
        <v>2192</v>
      </c>
      <c r="C543">
        <v>1513</v>
      </c>
      <c r="D543" t="s">
        <v>1859</v>
      </c>
      <c r="E543">
        <v>1341</v>
      </c>
      <c r="F543">
        <v>1449</v>
      </c>
      <c r="G543">
        <v>8</v>
      </c>
      <c r="I543" t="str">
        <f t="shared" si="16"/>
        <v/>
      </c>
      <c r="J543" t="str">
        <f t="shared" si="17"/>
        <v/>
      </c>
    </row>
    <row r="544" spans="1:10" hidden="1">
      <c r="A544" t="s">
        <v>2191</v>
      </c>
      <c r="B544" t="s">
        <v>2192</v>
      </c>
      <c r="C544">
        <v>1513</v>
      </c>
      <c r="D544" t="s">
        <v>1696</v>
      </c>
      <c r="E544">
        <v>482</v>
      </c>
      <c r="F544">
        <v>668</v>
      </c>
      <c r="G544">
        <v>1280</v>
      </c>
      <c r="H544" t="s">
        <v>1697</v>
      </c>
      <c r="I544">
        <f t="shared" si="16"/>
        <v>187</v>
      </c>
      <c r="J544" t="str">
        <f t="shared" si="17"/>
        <v/>
      </c>
    </row>
    <row r="545" spans="1:12" hidden="1">
      <c r="A545" t="s">
        <v>2191</v>
      </c>
      <c r="B545" t="s">
        <v>2192</v>
      </c>
      <c r="C545">
        <v>1513</v>
      </c>
      <c r="D545" t="s">
        <v>1737</v>
      </c>
      <c r="E545">
        <v>91</v>
      </c>
      <c r="F545">
        <v>436</v>
      </c>
      <c r="G545">
        <v>58</v>
      </c>
      <c r="I545" t="str">
        <f t="shared" si="16"/>
        <v/>
      </c>
      <c r="J545" t="str">
        <f t="shared" si="17"/>
        <v/>
      </c>
    </row>
    <row r="546" spans="1:12" hidden="1">
      <c r="A546" t="s">
        <v>2193</v>
      </c>
      <c r="B546" t="s">
        <v>2194</v>
      </c>
      <c r="C546">
        <v>1628</v>
      </c>
      <c r="D546" t="s">
        <v>1698</v>
      </c>
      <c r="E546">
        <v>1055</v>
      </c>
      <c r="F546">
        <v>1140</v>
      </c>
      <c r="G546">
        <v>393</v>
      </c>
      <c r="H546" t="s">
        <v>1699</v>
      </c>
      <c r="I546" t="str">
        <f t="shared" si="16"/>
        <v/>
      </c>
      <c r="J546" t="str">
        <f t="shared" si="17"/>
        <v/>
      </c>
    </row>
    <row r="547" spans="1:12" hidden="1">
      <c r="A547" t="s">
        <v>2193</v>
      </c>
      <c r="B547" t="s">
        <v>2194</v>
      </c>
      <c r="C547">
        <v>1628</v>
      </c>
      <c r="D547" t="s">
        <v>1694</v>
      </c>
      <c r="E547">
        <v>269</v>
      </c>
      <c r="F547">
        <v>429</v>
      </c>
      <c r="G547">
        <v>737</v>
      </c>
      <c r="H547" t="s">
        <v>1695</v>
      </c>
      <c r="I547" t="str">
        <f t="shared" si="16"/>
        <v/>
      </c>
      <c r="J547">
        <f t="shared" si="17"/>
        <v>161</v>
      </c>
    </row>
    <row r="548" spans="1:12" hidden="1">
      <c r="A548" t="s">
        <v>2193</v>
      </c>
      <c r="B548" t="s">
        <v>2194</v>
      </c>
      <c r="C548">
        <v>1628</v>
      </c>
      <c r="D548" t="s">
        <v>1696</v>
      </c>
      <c r="E548">
        <v>510</v>
      </c>
      <c r="F548">
        <v>697</v>
      </c>
      <c r="G548">
        <v>1280</v>
      </c>
      <c r="H548" t="s">
        <v>1697</v>
      </c>
      <c r="I548">
        <f t="shared" si="16"/>
        <v>188</v>
      </c>
      <c r="J548" t="str">
        <f t="shared" si="17"/>
        <v/>
      </c>
    </row>
    <row r="549" spans="1:12" hidden="1">
      <c r="A549" t="s">
        <v>2195</v>
      </c>
      <c r="B549" t="s">
        <v>2196</v>
      </c>
      <c r="C549">
        <v>1526</v>
      </c>
      <c r="D549" t="s">
        <v>1694</v>
      </c>
      <c r="E549">
        <v>366</v>
      </c>
      <c r="F549">
        <v>531</v>
      </c>
      <c r="G549">
        <v>737</v>
      </c>
      <c r="H549" t="s">
        <v>1695</v>
      </c>
      <c r="I549" t="str">
        <f t="shared" si="16"/>
        <v/>
      </c>
      <c r="J549">
        <f t="shared" si="17"/>
        <v>166</v>
      </c>
    </row>
    <row r="550" spans="1:12" hidden="1">
      <c r="A550" t="s">
        <v>2195</v>
      </c>
      <c r="B550" t="s">
        <v>2196</v>
      </c>
      <c r="C550">
        <v>1526</v>
      </c>
      <c r="D550" t="s">
        <v>1696</v>
      </c>
      <c r="E550">
        <v>593</v>
      </c>
      <c r="F550">
        <v>794</v>
      </c>
      <c r="G550">
        <v>1280</v>
      </c>
      <c r="H550" t="s">
        <v>1697</v>
      </c>
      <c r="I550">
        <f t="shared" si="16"/>
        <v>202</v>
      </c>
      <c r="J550" t="str">
        <f t="shared" si="17"/>
        <v/>
      </c>
    </row>
    <row r="551" spans="1:12">
      <c r="A551" t="s">
        <v>2197</v>
      </c>
      <c r="B551" t="s">
        <v>2198</v>
      </c>
      <c r="C551">
        <v>397</v>
      </c>
      <c r="D551" t="s">
        <v>1722</v>
      </c>
      <c r="E551">
        <v>261</v>
      </c>
      <c r="F551">
        <v>376</v>
      </c>
      <c r="G551">
        <v>8137</v>
      </c>
      <c r="H551" t="s">
        <v>1723</v>
      </c>
      <c r="I551" t="str">
        <f t="shared" si="16"/>
        <v/>
      </c>
      <c r="J551" t="str">
        <f t="shared" si="17"/>
        <v/>
      </c>
      <c r="L551">
        <f>F551-E551+1</f>
        <v>116</v>
      </c>
    </row>
    <row r="552" spans="1:12" hidden="1">
      <c r="A552" t="s">
        <v>2197</v>
      </c>
      <c r="B552" t="s">
        <v>2198</v>
      </c>
      <c r="C552">
        <v>397</v>
      </c>
      <c r="D552" t="s">
        <v>1696</v>
      </c>
      <c r="E552">
        <v>57</v>
      </c>
      <c r="F552">
        <v>244</v>
      </c>
      <c r="G552">
        <v>1280</v>
      </c>
      <c r="H552" t="s">
        <v>1697</v>
      </c>
      <c r="I552">
        <f t="shared" si="16"/>
        <v>188</v>
      </c>
      <c r="J552" t="str">
        <f t="shared" si="17"/>
        <v/>
      </c>
    </row>
    <row r="553" spans="1:12" hidden="1">
      <c r="A553" t="s">
        <v>2197</v>
      </c>
      <c r="B553" t="s">
        <v>2198</v>
      </c>
      <c r="C553">
        <v>397</v>
      </c>
      <c r="D553" t="s">
        <v>2020</v>
      </c>
      <c r="E553">
        <v>7</v>
      </c>
      <c r="F553">
        <v>35</v>
      </c>
      <c r="G553">
        <v>17</v>
      </c>
      <c r="I553" t="str">
        <f t="shared" si="16"/>
        <v/>
      </c>
      <c r="J553" t="str">
        <f t="shared" si="17"/>
        <v/>
      </c>
    </row>
    <row r="554" spans="1:12">
      <c r="A554" t="s">
        <v>2199</v>
      </c>
      <c r="B554" t="s">
        <v>2200</v>
      </c>
      <c r="C554">
        <v>399</v>
      </c>
      <c r="D554" t="s">
        <v>1722</v>
      </c>
      <c r="E554">
        <v>265</v>
      </c>
      <c r="F554">
        <v>380</v>
      </c>
      <c r="G554">
        <v>8137</v>
      </c>
      <c r="H554" t="s">
        <v>1723</v>
      </c>
      <c r="I554" t="str">
        <f t="shared" si="16"/>
        <v/>
      </c>
      <c r="J554" t="str">
        <f t="shared" si="17"/>
        <v/>
      </c>
      <c r="L554">
        <f>F554-E554+1</f>
        <v>116</v>
      </c>
    </row>
    <row r="555" spans="1:12" hidden="1">
      <c r="A555" t="s">
        <v>2199</v>
      </c>
      <c r="B555" t="s">
        <v>2200</v>
      </c>
      <c r="C555">
        <v>399</v>
      </c>
      <c r="D555" t="s">
        <v>1696</v>
      </c>
      <c r="E555">
        <v>62</v>
      </c>
      <c r="F555">
        <v>248</v>
      </c>
      <c r="G555">
        <v>1280</v>
      </c>
      <c r="H555" t="s">
        <v>1697</v>
      </c>
      <c r="I555">
        <f t="shared" si="16"/>
        <v>187</v>
      </c>
      <c r="J555" t="str">
        <f t="shared" si="17"/>
        <v/>
      </c>
    </row>
    <row r="556" spans="1:12">
      <c r="A556" t="s">
        <v>2201</v>
      </c>
      <c r="B556" t="s">
        <v>2202</v>
      </c>
      <c r="C556">
        <v>394</v>
      </c>
      <c r="D556" t="s">
        <v>1722</v>
      </c>
      <c r="E556">
        <v>260</v>
      </c>
      <c r="F556">
        <v>375</v>
      </c>
      <c r="G556">
        <v>8137</v>
      </c>
      <c r="H556" t="s">
        <v>1723</v>
      </c>
      <c r="I556" t="str">
        <f t="shared" si="16"/>
        <v/>
      </c>
      <c r="J556" t="str">
        <f t="shared" si="17"/>
        <v/>
      </c>
      <c r="L556">
        <f>F556-E556+1</f>
        <v>116</v>
      </c>
    </row>
    <row r="557" spans="1:12" hidden="1">
      <c r="A557" t="s">
        <v>2201</v>
      </c>
      <c r="B557" t="s">
        <v>2202</v>
      </c>
      <c r="C557">
        <v>394</v>
      </c>
      <c r="D557" t="s">
        <v>1696</v>
      </c>
      <c r="E557">
        <v>57</v>
      </c>
      <c r="F557">
        <v>243</v>
      </c>
      <c r="G557">
        <v>1280</v>
      </c>
      <c r="H557" t="s">
        <v>1697</v>
      </c>
      <c r="I557">
        <f t="shared" si="16"/>
        <v>187</v>
      </c>
      <c r="J557" t="str">
        <f t="shared" si="17"/>
        <v/>
      </c>
    </row>
    <row r="558" spans="1:12" hidden="1">
      <c r="A558" t="s">
        <v>2203</v>
      </c>
      <c r="B558" t="s">
        <v>2204</v>
      </c>
      <c r="C558">
        <v>1557</v>
      </c>
      <c r="D558" t="s">
        <v>1732</v>
      </c>
      <c r="E558">
        <v>1</v>
      </c>
      <c r="F558">
        <v>413</v>
      </c>
      <c r="G558">
        <v>59</v>
      </c>
      <c r="I558" t="str">
        <f t="shared" si="16"/>
        <v/>
      </c>
      <c r="J558" t="str">
        <f t="shared" si="17"/>
        <v/>
      </c>
    </row>
    <row r="559" spans="1:12" hidden="1">
      <c r="A559" t="s">
        <v>2203</v>
      </c>
      <c r="B559" t="s">
        <v>2204</v>
      </c>
      <c r="C559">
        <v>1557</v>
      </c>
      <c r="D559" t="s">
        <v>1696</v>
      </c>
      <c r="E559">
        <v>732</v>
      </c>
      <c r="F559">
        <v>911</v>
      </c>
      <c r="G559">
        <v>1280</v>
      </c>
      <c r="H559" t="s">
        <v>1697</v>
      </c>
      <c r="I559">
        <f t="shared" si="16"/>
        <v>180</v>
      </c>
      <c r="J559" t="str">
        <f t="shared" si="17"/>
        <v/>
      </c>
    </row>
    <row r="560" spans="1:12" hidden="1">
      <c r="A560" t="s">
        <v>2205</v>
      </c>
      <c r="B560" t="s">
        <v>2206</v>
      </c>
      <c r="C560">
        <v>1928</v>
      </c>
      <c r="D560" t="s">
        <v>1698</v>
      </c>
      <c r="E560">
        <v>1254</v>
      </c>
      <c r="F560">
        <v>1339</v>
      </c>
      <c r="G560">
        <v>393</v>
      </c>
      <c r="H560" t="s">
        <v>1699</v>
      </c>
      <c r="I560" t="str">
        <f t="shared" si="16"/>
        <v/>
      </c>
      <c r="J560" t="str">
        <f t="shared" si="17"/>
        <v/>
      </c>
    </row>
    <row r="561" spans="1:12" hidden="1">
      <c r="A561" t="s">
        <v>2205</v>
      </c>
      <c r="B561" t="s">
        <v>2206</v>
      </c>
      <c r="C561">
        <v>1928</v>
      </c>
      <c r="D561" t="s">
        <v>1694</v>
      </c>
      <c r="E561">
        <v>432</v>
      </c>
      <c r="F561">
        <v>608</v>
      </c>
      <c r="G561">
        <v>737</v>
      </c>
      <c r="H561" t="s">
        <v>1695</v>
      </c>
      <c r="I561" t="str">
        <f t="shared" si="16"/>
        <v/>
      </c>
      <c r="J561">
        <f t="shared" si="17"/>
        <v>177</v>
      </c>
    </row>
    <row r="562" spans="1:12" hidden="1">
      <c r="A562" t="s">
        <v>2205</v>
      </c>
      <c r="B562" t="s">
        <v>2206</v>
      </c>
      <c r="C562">
        <v>1928</v>
      </c>
      <c r="D562" t="s">
        <v>1696</v>
      </c>
      <c r="E562">
        <v>753</v>
      </c>
      <c r="F562">
        <v>941</v>
      </c>
      <c r="G562">
        <v>1280</v>
      </c>
      <c r="H562" t="s">
        <v>1697</v>
      </c>
      <c r="I562">
        <f t="shared" si="16"/>
        <v>189</v>
      </c>
      <c r="J562" t="str">
        <f t="shared" si="17"/>
        <v/>
      </c>
    </row>
    <row r="563" spans="1:12" hidden="1">
      <c r="A563" t="s">
        <v>2207</v>
      </c>
      <c r="B563" t="s">
        <v>2208</v>
      </c>
      <c r="C563">
        <v>1571</v>
      </c>
      <c r="D563" t="s">
        <v>1732</v>
      </c>
      <c r="E563">
        <v>1</v>
      </c>
      <c r="F563">
        <v>374</v>
      </c>
      <c r="G563">
        <v>59</v>
      </c>
      <c r="I563" t="str">
        <f t="shared" si="16"/>
        <v/>
      </c>
      <c r="J563" t="str">
        <f t="shared" si="17"/>
        <v/>
      </c>
    </row>
    <row r="564" spans="1:12" hidden="1">
      <c r="A564" t="s">
        <v>2207</v>
      </c>
      <c r="B564" t="s">
        <v>2208</v>
      </c>
      <c r="C564">
        <v>1571</v>
      </c>
      <c r="D564" t="s">
        <v>1733</v>
      </c>
      <c r="E564">
        <v>375</v>
      </c>
      <c r="F564">
        <v>579</v>
      </c>
      <c r="G564">
        <v>47</v>
      </c>
      <c r="I564" t="str">
        <f t="shared" si="16"/>
        <v/>
      </c>
      <c r="J564" t="str">
        <f t="shared" si="17"/>
        <v/>
      </c>
    </row>
    <row r="565" spans="1:12" hidden="1">
      <c r="A565" t="s">
        <v>2207</v>
      </c>
      <c r="B565" t="s">
        <v>2208</v>
      </c>
      <c r="C565">
        <v>1571</v>
      </c>
      <c r="D565" t="s">
        <v>2209</v>
      </c>
      <c r="E565">
        <v>581</v>
      </c>
      <c r="F565">
        <v>699</v>
      </c>
      <c r="G565">
        <v>3</v>
      </c>
      <c r="I565" t="str">
        <f t="shared" si="16"/>
        <v/>
      </c>
      <c r="J565" t="str">
        <f t="shared" si="17"/>
        <v/>
      </c>
    </row>
    <row r="566" spans="1:12" hidden="1">
      <c r="A566" t="s">
        <v>2207</v>
      </c>
      <c r="B566" t="s">
        <v>2208</v>
      </c>
      <c r="C566">
        <v>1571</v>
      </c>
      <c r="D566" t="s">
        <v>1922</v>
      </c>
      <c r="E566">
        <v>701</v>
      </c>
      <c r="F566">
        <v>760</v>
      </c>
      <c r="G566">
        <v>11</v>
      </c>
      <c r="I566" t="str">
        <f t="shared" si="16"/>
        <v/>
      </c>
      <c r="J566" t="str">
        <f t="shared" si="17"/>
        <v/>
      </c>
    </row>
    <row r="567" spans="1:12" hidden="1">
      <c r="A567" t="s">
        <v>2207</v>
      </c>
      <c r="B567" t="s">
        <v>2208</v>
      </c>
      <c r="C567">
        <v>1571</v>
      </c>
      <c r="D567" t="s">
        <v>1696</v>
      </c>
      <c r="E567">
        <v>762</v>
      </c>
      <c r="F567">
        <v>945</v>
      </c>
      <c r="G567">
        <v>1280</v>
      </c>
      <c r="H567" t="s">
        <v>1697</v>
      </c>
      <c r="I567">
        <f t="shared" si="16"/>
        <v>184</v>
      </c>
      <c r="J567" t="str">
        <f t="shared" si="17"/>
        <v/>
      </c>
    </row>
    <row r="568" spans="1:12" hidden="1">
      <c r="A568" t="s">
        <v>2210</v>
      </c>
      <c r="B568" t="s">
        <v>2211</v>
      </c>
      <c r="C568">
        <v>1577</v>
      </c>
      <c r="D568" t="s">
        <v>1694</v>
      </c>
      <c r="E568">
        <v>356</v>
      </c>
      <c r="F568">
        <v>476</v>
      </c>
      <c r="G568">
        <v>737</v>
      </c>
      <c r="H568" t="s">
        <v>1695</v>
      </c>
      <c r="I568" t="str">
        <f t="shared" si="16"/>
        <v/>
      </c>
      <c r="J568">
        <f t="shared" si="17"/>
        <v>121</v>
      </c>
    </row>
    <row r="569" spans="1:12" hidden="1">
      <c r="A569" t="s">
        <v>2210</v>
      </c>
      <c r="B569" t="s">
        <v>2211</v>
      </c>
      <c r="C569">
        <v>1577</v>
      </c>
      <c r="D569" t="s">
        <v>1696</v>
      </c>
      <c r="E569">
        <v>624</v>
      </c>
      <c r="F569">
        <v>811</v>
      </c>
      <c r="G569">
        <v>1280</v>
      </c>
      <c r="H569" t="s">
        <v>1697</v>
      </c>
      <c r="I569">
        <f t="shared" si="16"/>
        <v>188</v>
      </c>
      <c r="J569" t="str">
        <f t="shared" si="17"/>
        <v/>
      </c>
    </row>
    <row r="570" spans="1:12" hidden="1">
      <c r="A570" t="s">
        <v>2212</v>
      </c>
      <c r="B570" t="s">
        <v>2213</v>
      </c>
      <c r="C570">
        <v>1444</v>
      </c>
      <c r="D570" t="s">
        <v>1737</v>
      </c>
      <c r="E570">
        <v>1</v>
      </c>
      <c r="F570">
        <v>404</v>
      </c>
      <c r="G570">
        <v>58</v>
      </c>
      <c r="I570" t="str">
        <f t="shared" si="16"/>
        <v/>
      </c>
      <c r="J570" t="str">
        <f t="shared" si="17"/>
        <v/>
      </c>
    </row>
    <row r="571" spans="1:12" hidden="1">
      <c r="A571" t="s">
        <v>2212</v>
      </c>
      <c r="B571" t="s">
        <v>2213</v>
      </c>
      <c r="C571">
        <v>1444</v>
      </c>
      <c r="D571" t="s">
        <v>1696</v>
      </c>
      <c r="E571">
        <v>467</v>
      </c>
      <c r="F571">
        <v>643</v>
      </c>
      <c r="G571">
        <v>1280</v>
      </c>
      <c r="H571" t="s">
        <v>1697</v>
      </c>
      <c r="I571">
        <f t="shared" si="16"/>
        <v>177</v>
      </c>
      <c r="J571" t="str">
        <f t="shared" si="17"/>
        <v/>
      </c>
    </row>
    <row r="572" spans="1:12">
      <c r="A572" t="s">
        <v>2212</v>
      </c>
      <c r="B572" t="s">
        <v>2213</v>
      </c>
      <c r="C572">
        <v>1444</v>
      </c>
      <c r="D572" t="s">
        <v>1722</v>
      </c>
      <c r="E572">
        <v>767</v>
      </c>
      <c r="F572">
        <v>892</v>
      </c>
      <c r="G572">
        <v>8137</v>
      </c>
      <c r="H572" t="s">
        <v>1723</v>
      </c>
      <c r="I572" t="str">
        <f t="shared" si="16"/>
        <v/>
      </c>
      <c r="J572" t="str">
        <f t="shared" si="17"/>
        <v/>
      </c>
      <c r="L572">
        <f>F572-E572+1</f>
        <v>126</v>
      </c>
    </row>
    <row r="573" spans="1:12" hidden="1">
      <c r="A573" t="s">
        <v>2214</v>
      </c>
      <c r="B573" t="s">
        <v>2215</v>
      </c>
      <c r="C573">
        <v>369</v>
      </c>
      <c r="D573" t="s">
        <v>1696</v>
      </c>
      <c r="E573">
        <v>1</v>
      </c>
      <c r="F573">
        <v>51</v>
      </c>
      <c r="G573">
        <v>1280</v>
      </c>
      <c r="H573" t="s">
        <v>1697</v>
      </c>
      <c r="I573">
        <f t="shared" si="16"/>
        <v>51</v>
      </c>
      <c r="J573" t="str">
        <f t="shared" si="17"/>
        <v/>
      </c>
    </row>
    <row r="574" spans="1:12">
      <c r="A574" t="s">
        <v>2214</v>
      </c>
      <c r="B574" t="s">
        <v>2215</v>
      </c>
      <c r="C574">
        <v>369</v>
      </c>
      <c r="D574" t="s">
        <v>1722</v>
      </c>
      <c r="E574">
        <v>90</v>
      </c>
      <c r="F574">
        <v>205</v>
      </c>
      <c r="G574">
        <v>8137</v>
      </c>
      <c r="H574" t="s">
        <v>1723</v>
      </c>
      <c r="I574" t="str">
        <f t="shared" si="16"/>
        <v/>
      </c>
      <c r="J574" t="str">
        <f t="shared" si="17"/>
        <v/>
      </c>
      <c r="L574">
        <f>F574-E574+1</f>
        <v>116</v>
      </c>
    </row>
    <row r="575" spans="1:12" hidden="1">
      <c r="A575" t="s">
        <v>2216</v>
      </c>
      <c r="B575" t="s">
        <v>2217</v>
      </c>
      <c r="C575">
        <v>1047</v>
      </c>
      <c r="D575" t="s">
        <v>1696</v>
      </c>
      <c r="E575">
        <v>549</v>
      </c>
      <c r="F575">
        <v>735</v>
      </c>
      <c r="G575">
        <v>1280</v>
      </c>
      <c r="H575" t="s">
        <v>1697</v>
      </c>
      <c r="I575">
        <f t="shared" si="16"/>
        <v>187</v>
      </c>
      <c r="J575" t="str">
        <f t="shared" si="17"/>
        <v/>
      </c>
    </row>
    <row r="576" spans="1:12">
      <c r="A576" t="s">
        <v>2216</v>
      </c>
      <c r="B576" t="s">
        <v>2217</v>
      </c>
      <c r="C576">
        <v>1047</v>
      </c>
      <c r="D576" t="s">
        <v>1722</v>
      </c>
      <c r="E576">
        <v>785</v>
      </c>
      <c r="F576">
        <v>896</v>
      </c>
      <c r="G576">
        <v>8137</v>
      </c>
      <c r="H576" t="s">
        <v>1723</v>
      </c>
      <c r="I576" t="str">
        <f t="shared" si="16"/>
        <v/>
      </c>
      <c r="J576" t="str">
        <f t="shared" si="17"/>
        <v/>
      </c>
      <c r="L576">
        <f>F576-E576+1</f>
        <v>112</v>
      </c>
    </row>
    <row r="577" spans="1:10" hidden="1">
      <c r="A577" t="s">
        <v>2216</v>
      </c>
      <c r="B577" t="s">
        <v>2217</v>
      </c>
      <c r="C577">
        <v>1047</v>
      </c>
      <c r="D577" t="s">
        <v>2218</v>
      </c>
      <c r="E577">
        <v>8</v>
      </c>
      <c r="F577">
        <v>544</v>
      </c>
      <c r="G577">
        <v>36</v>
      </c>
      <c r="I577" t="str">
        <f t="shared" si="16"/>
        <v/>
      </c>
      <c r="J577" t="str">
        <f t="shared" si="17"/>
        <v/>
      </c>
    </row>
    <row r="578" spans="1:10" hidden="1">
      <c r="A578" t="s">
        <v>2219</v>
      </c>
      <c r="B578" t="s">
        <v>2220</v>
      </c>
      <c r="C578">
        <v>949</v>
      </c>
      <c r="D578" t="s">
        <v>1800</v>
      </c>
      <c r="E578">
        <v>33</v>
      </c>
      <c r="F578">
        <v>542</v>
      </c>
      <c r="G578">
        <v>80</v>
      </c>
      <c r="I578" t="str">
        <f t="shared" si="16"/>
        <v/>
      </c>
      <c r="J578" t="str">
        <f t="shared" si="17"/>
        <v/>
      </c>
    </row>
    <row r="579" spans="1:10" hidden="1">
      <c r="A579" t="s">
        <v>2219</v>
      </c>
      <c r="B579" t="s">
        <v>2220</v>
      </c>
      <c r="C579">
        <v>949</v>
      </c>
      <c r="D579" t="s">
        <v>1696</v>
      </c>
      <c r="E579">
        <v>545</v>
      </c>
      <c r="F579">
        <v>736</v>
      </c>
      <c r="G579">
        <v>1280</v>
      </c>
      <c r="H579" t="s">
        <v>1697</v>
      </c>
      <c r="I579">
        <f t="shared" ref="I579:I642" si="18">IF(D579=$D$3, F579-E579+1, "")</f>
        <v>192</v>
      </c>
      <c r="J579" t="str">
        <f t="shared" ref="J579:J642" si="19">IF(D579=$D$2, F579-E579+1, "")</f>
        <v/>
      </c>
    </row>
    <row r="580" spans="1:10" hidden="1">
      <c r="A580" t="s">
        <v>2219</v>
      </c>
      <c r="B580" t="s">
        <v>2220</v>
      </c>
      <c r="C580">
        <v>949</v>
      </c>
      <c r="D580" t="s">
        <v>1801</v>
      </c>
      <c r="E580">
        <v>744</v>
      </c>
      <c r="F580">
        <v>944</v>
      </c>
      <c r="G580">
        <v>98</v>
      </c>
      <c r="I580" t="str">
        <f t="shared" si="18"/>
        <v/>
      </c>
      <c r="J580" t="str">
        <f t="shared" si="19"/>
        <v/>
      </c>
    </row>
    <row r="581" spans="1:10" hidden="1">
      <c r="A581" t="s">
        <v>2221</v>
      </c>
      <c r="B581" t="s">
        <v>2222</v>
      </c>
      <c r="C581">
        <v>319</v>
      </c>
      <c r="D581" t="s">
        <v>1696</v>
      </c>
      <c r="E581">
        <v>133</v>
      </c>
      <c r="F581">
        <v>313</v>
      </c>
      <c r="G581">
        <v>1280</v>
      </c>
      <c r="H581" t="s">
        <v>1697</v>
      </c>
      <c r="I581">
        <f t="shared" si="18"/>
        <v>181</v>
      </c>
      <c r="J581" t="str">
        <f t="shared" si="19"/>
        <v/>
      </c>
    </row>
    <row r="582" spans="1:10" hidden="1">
      <c r="A582" t="s">
        <v>2221</v>
      </c>
      <c r="B582" t="s">
        <v>2222</v>
      </c>
      <c r="C582">
        <v>319</v>
      </c>
      <c r="D582" t="s">
        <v>2223</v>
      </c>
      <c r="E582">
        <v>1</v>
      </c>
      <c r="F582">
        <v>50</v>
      </c>
      <c r="G582">
        <v>13</v>
      </c>
      <c r="I582" t="str">
        <f t="shared" si="18"/>
        <v/>
      </c>
      <c r="J582" t="str">
        <f t="shared" si="19"/>
        <v/>
      </c>
    </row>
    <row r="583" spans="1:10" hidden="1">
      <c r="A583" t="s">
        <v>2221</v>
      </c>
      <c r="B583" t="s">
        <v>2222</v>
      </c>
      <c r="C583">
        <v>319</v>
      </c>
      <c r="D583" t="s">
        <v>2185</v>
      </c>
      <c r="E583">
        <v>71</v>
      </c>
      <c r="F583">
        <v>114</v>
      </c>
      <c r="G583">
        <v>5368</v>
      </c>
      <c r="H583" t="s">
        <v>2186</v>
      </c>
      <c r="I583" t="str">
        <f t="shared" si="18"/>
        <v/>
      </c>
      <c r="J583" t="str">
        <f t="shared" si="19"/>
        <v/>
      </c>
    </row>
    <row r="584" spans="1:10" hidden="1">
      <c r="A584" t="s">
        <v>2224</v>
      </c>
      <c r="B584" t="s">
        <v>2225</v>
      </c>
      <c r="C584">
        <v>2961</v>
      </c>
      <c r="D584" t="s">
        <v>1696</v>
      </c>
      <c r="E584">
        <v>1035</v>
      </c>
      <c r="F584">
        <v>1360</v>
      </c>
      <c r="G584">
        <v>1280</v>
      </c>
      <c r="H584" t="s">
        <v>1697</v>
      </c>
      <c r="I584">
        <f t="shared" si="18"/>
        <v>326</v>
      </c>
      <c r="J584" t="str">
        <f t="shared" si="19"/>
        <v/>
      </c>
    </row>
    <row r="585" spans="1:10" hidden="1">
      <c r="A585" t="s">
        <v>2224</v>
      </c>
      <c r="B585" t="s">
        <v>2225</v>
      </c>
      <c r="C585">
        <v>2961</v>
      </c>
      <c r="D585" t="s">
        <v>1908</v>
      </c>
      <c r="E585">
        <v>1</v>
      </c>
      <c r="F585">
        <v>643</v>
      </c>
      <c r="G585">
        <v>11</v>
      </c>
      <c r="I585" t="str">
        <f t="shared" si="18"/>
        <v/>
      </c>
      <c r="J585" t="str">
        <f t="shared" si="19"/>
        <v/>
      </c>
    </row>
    <row r="586" spans="1:10" hidden="1">
      <c r="A586" t="s">
        <v>2224</v>
      </c>
      <c r="B586" t="s">
        <v>2225</v>
      </c>
      <c r="C586">
        <v>2961</v>
      </c>
      <c r="D586" t="s">
        <v>1909</v>
      </c>
      <c r="E586">
        <v>645</v>
      </c>
      <c r="F586">
        <v>734</v>
      </c>
      <c r="G586">
        <v>2</v>
      </c>
      <c r="I586" t="str">
        <f t="shared" si="18"/>
        <v/>
      </c>
      <c r="J586" t="str">
        <f t="shared" si="19"/>
        <v/>
      </c>
    </row>
    <row r="587" spans="1:10" hidden="1">
      <c r="A587" t="s">
        <v>2224</v>
      </c>
      <c r="B587" t="s">
        <v>2225</v>
      </c>
      <c r="C587">
        <v>2961</v>
      </c>
      <c r="D587" t="s">
        <v>1910</v>
      </c>
      <c r="E587">
        <v>736</v>
      </c>
      <c r="F587">
        <v>898</v>
      </c>
      <c r="G587">
        <v>6</v>
      </c>
      <c r="I587" t="str">
        <f t="shared" si="18"/>
        <v/>
      </c>
      <c r="J587" t="str">
        <f t="shared" si="19"/>
        <v/>
      </c>
    </row>
    <row r="588" spans="1:10" hidden="1">
      <c r="A588" t="s">
        <v>2226</v>
      </c>
      <c r="B588" t="s">
        <v>2227</v>
      </c>
      <c r="C588">
        <v>2011</v>
      </c>
      <c r="D588" t="s">
        <v>1944</v>
      </c>
      <c r="E588">
        <v>1</v>
      </c>
      <c r="F588">
        <v>199</v>
      </c>
      <c r="G588">
        <v>7</v>
      </c>
      <c r="I588" t="str">
        <f t="shared" si="18"/>
        <v/>
      </c>
      <c r="J588" t="str">
        <f t="shared" si="19"/>
        <v/>
      </c>
    </row>
    <row r="589" spans="1:10" hidden="1">
      <c r="A589" t="s">
        <v>2226</v>
      </c>
      <c r="B589" t="s">
        <v>2227</v>
      </c>
      <c r="C589">
        <v>2011</v>
      </c>
      <c r="D589" t="s">
        <v>1698</v>
      </c>
      <c r="E589">
        <v>1370</v>
      </c>
      <c r="F589">
        <v>1456</v>
      </c>
      <c r="G589">
        <v>393</v>
      </c>
      <c r="H589" t="s">
        <v>1699</v>
      </c>
      <c r="I589" t="str">
        <f t="shared" si="18"/>
        <v/>
      </c>
      <c r="J589" t="str">
        <f t="shared" si="19"/>
        <v/>
      </c>
    </row>
    <row r="590" spans="1:10" hidden="1">
      <c r="A590" t="s">
        <v>2226</v>
      </c>
      <c r="B590" t="s">
        <v>2227</v>
      </c>
      <c r="C590">
        <v>2011</v>
      </c>
      <c r="D590" t="s">
        <v>1694</v>
      </c>
      <c r="E590">
        <v>495</v>
      </c>
      <c r="F590">
        <v>666</v>
      </c>
      <c r="G590">
        <v>737</v>
      </c>
      <c r="H590" t="s">
        <v>1695</v>
      </c>
      <c r="I590" t="str">
        <f t="shared" si="18"/>
        <v/>
      </c>
      <c r="J590">
        <f t="shared" si="19"/>
        <v>172</v>
      </c>
    </row>
    <row r="591" spans="1:10" hidden="1">
      <c r="A591" t="s">
        <v>2226</v>
      </c>
      <c r="B591" t="s">
        <v>2227</v>
      </c>
      <c r="C591">
        <v>2011</v>
      </c>
      <c r="D591" t="s">
        <v>1696</v>
      </c>
      <c r="E591">
        <v>826</v>
      </c>
      <c r="F591">
        <v>1012</v>
      </c>
      <c r="G591">
        <v>1280</v>
      </c>
      <c r="H591" t="s">
        <v>1697</v>
      </c>
      <c r="I591">
        <f t="shared" si="18"/>
        <v>187</v>
      </c>
      <c r="J591" t="str">
        <f t="shared" si="19"/>
        <v/>
      </c>
    </row>
    <row r="592" spans="1:10" hidden="1">
      <c r="A592" t="s">
        <v>2228</v>
      </c>
      <c r="B592" t="s">
        <v>2229</v>
      </c>
      <c r="C592">
        <v>1226</v>
      </c>
      <c r="D592" t="s">
        <v>1941</v>
      </c>
      <c r="E592">
        <v>1</v>
      </c>
      <c r="F592">
        <v>409</v>
      </c>
      <c r="G592">
        <v>5</v>
      </c>
      <c r="I592" t="str">
        <f t="shared" si="18"/>
        <v/>
      </c>
      <c r="J592" t="str">
        <f t="shared" si="19"/>
        <v/>
      </c>
    </row>
    <row r="593" spans="1:12" hidden="1">
      <c r="A593" t="s">
        <v>2228</v>
      </c>
      <c r="B593" t="s">
        <v>2229</v>
      </c>
      <c r="C593">
        <v>1226</v>
      </c>
      <c r="D593" t="s">
        <v>1696</v>
      </c>
      <c r="E593">
        <v>410</v>
      </c>
      <c r="F593">
        <v>622</v>
      </c>
      <c r="G593">
        <v>1280</v>
      </c>
      <c r="H593" t="s">
        <v>1697</v>
      </c>
      <c r="I593">
        <f t="shared" si="18"/>
        <v>213</v>
      </c>
      <c r="J593" t="str">
        <f t="shared" si="19"/>
        <v/>
      </c>
    </row>
    <row r="594" spans="1:12" hidden="1">
      <c r="A594" t="s">
        <v>2230</v>
      </c>
      <c r="B594" t="s">
        <v>2231</v>
      </c>
      <c r="C594">
        <v>1408</v>
      </c>
      <c r="D594" t="s">
        <v>1694</v>
      </c>
      <c r="E594">
        <v>314</v>
      </c>
      <c r="F594">
        <v>476</v>
      </c>
      <c r="G594">
        <v>737</v>
      </c>
      <c r="H594" t="s">
        <v>1695</v>
      </c>
      <c r="I594" t="str">
        <f t="shared" si="18"/>
        <v/>
      </c>
      <c r="J594">
        <f t="shared" si="19"/>
        <v>163</v>
      </c>
    </row>
    <row r="595" spans="1:12" hidden="1">
      <c r="A595" t="s">
        <v>2230</v>
      </c>
      <c r="B595" t="s">
        <v>2231</v>
      </c>
      <c r="C595">
        <v>1408</v>
      </c>
      <c r="D595" t="s">
        <v>1696</v>
      </c>
      <c r="E595">
        <v>537</v>
      </c>
      <c r="F595">
        <v>748</v>
      </c>
      <c r="G595">
        <v>1280</v>
      </c>
      <c r="H595" t="s">
        <v>1697</v>
      </c>
      <c r="I595">
        <f t="shared" si="18"/>
        <v>212</v>
      </c>
      <c r="J595" t="str">
        <f t="shared" si="19"/>
        <v/>
      </c>
    </row>
    <row r="596" spans="1:12" hidden="1">
      <c r="A596" t="s">
        <v>2232</v>
      </c>
      <c r="B596" t="s">
        <v>2233</v>
      </c>
      <c r="C596">
        <v>1459</v>
      </c>
      <c r="D596" t="s">
        <v>1694</v>
      </c>
      <c r="E596">
        <v>325</v>
      </c>
      <c r="F596">
        <v>494</v>
      </c>
      <c r="G596">
        <v>737</v>
      </c>
      <c r="H596" t="s">
        <v>1695</v>
      </c>
      <c r="I596" t="str">
        <f t="shared" si="18"/>
        <v/>
      </c>
      <c r="J596">
        <f t="shared" si="19"/>
        <v>170</v>
      </c>
    </row>
    <row r="597" spans="1:12" hidden="1">
      <c r="A597" t="s">
        <v>2232</v>
      </c>
      <c r="B597" t="s">
        <v>2233</v>
      </c>
      <c r="C597">
        <v>1459</v>
      </c>
      <c r="D597" t="s">
        <v>1696</v>
      </c>
      <c r="E597">
        <v>555</v>
      </c>
      <c r="F597">
        <v>756</v>
      </c>
      <c r="G597">
        <v>1280</v>
      </c>
      <c r="H597" t="s">
        <v>1697</v>
      </c>
      <c r="I597">
        <f t="shared" si="18"/>
        <v>202</v>
      </c>
      <c r="J597" t="str">
        <f t="shared" si="19"/>
        <v/>
      </c>
    </row>
    <row r="598" spans="1:12">
      <c r="A598" t="s">
        <v>2234</v>
      </c>
      <c r="B598" t="s">
        <v>2235</v>
      </c>
      <c r="C598">
        <v>1349</v>
      </c>
      <c r="D598" t="s">
        <v>1722</v>
      </c>
      <c r="E598">
        <v>1083</v>
      </c>
      <c r="F598">
        <v>1194</v>
      </c>
      <c r="G598">
        <v>8137</v>
      </c>
      <c r="H598" t="s">
        <v>1723</v>
      </c>
      <c r="I598" t="str">
        <f t="shared" si="18"/>
        <v/>
      </c>
      <c r="J598" t="str">
        <f t="shared" si="19"/>
        <v/>
      </c>
      <c r="L598">
        <f>F598-E598+1</f>
        <v>112</v>
      </c>
    </row>
    <row r="599" spans="1:12" hidden="1">
      <c r="A599" t="s">
        <v>2234</v>
      </c>
      <c r="B599" t="s">
        <v>2235</v>
      </c>
      <c r="C599">
        <v>1349</v>
      </c>
      <c r="D599" t="s">
        <v>2013</v>
      </c>
      <c r="E599">
        <v>1224</v>
      </c>
      <c r="F599">
        <v>1269</v>
      </c>
      <c r="G599">
        <v>31</v>
      </c>
      <c r="I599" t="str">
        <f t="shared" si="18"/>
        <v/>
      </c>
      <c r="J599" t="str">
        <f t="shared" si="19"/>
        <v/>
      </c>
    </row>
    <row r="600" spans="1:12" hidden="1">
      <c r="A600" t="s">
        <v>2234</v>
      </c>
      <c r="B600" t="s">
        <v>2235</v>
      </c>
      <c r="C600">
        <v>1349</v>
      </c>
      <c r="D600" t="s">
        <v>1696</v>
      </c>
      <c r="E600">
        <v>872</v>
      </c>
      <c r="F600">
        <v>1042</v>
      </c>
      <c r="G600">
        <v>1280</v>
      </c>
      <c r="H600" t="s">
        <v>1697</v>
      </c>
      <c r="I600">
        <f t="shared" si="18"/>
        <v>171</v>
      </c>
      <c r="J600" t="str">
        <f t="shared" si="19"/>
        <v/>
      </c>
    </row>
    <row r="601" spans="1:12" hidden="1">
      <c r="A601" t="s">
        <v>2236</v>
      </c>
      <c r="B601" t="s">
        <v>2237</v>
      </c>
      <c r="C601">
        <v>1307</v>
      </c>
      <c r="D601" t="s">
        <v>2238</v>
      </c>
      <c r="E601">
        <v>106</v>
      </c>
      <c r="F601">
        <v>261</v>
      </c>
      <c r="G601">
        <v>19</v>
      </c>
      <c r="I601" t="str">
        <f t="shared" si="18"/>
        <v/>
      </c>
      <c r="J601" t="str">
        <f t="shared" si="19"/>
        <v/>
      </c>
    </row>
    <row r="602" spans="1:12" hidden="1">
      <c r="A602" t="s">
        <v>2236</v>
      </c>
      <c r="B602" t="s">
        <v>2237</v>
      </c>
      <c r="C602">
        <v>1307</v>
      </c>
      <c r="D602" t="s">
        <v>2239</v>
      </c>
      <c r="E602">
        <v>11</v>
      </c>
      <c r="F602">
        <v>64</v>
      </c>
      <c r="G602">
        <v>6</v>
      </c>
      <c r="I602" t="str">
        <f t="shared" si="18"/>
        <v/>
      </c>
      <c r="J602" t="str">
        <f t="shared" si="19"/>
        <v/>
      </c>
    </row>
    <row r="603" spans="1:12" hidden="1">
      <c r="A603" t="s">
        <v>2236</v>
      </c>
      <c r="B603" t="s">
        <v>2237</v>
      </c>
      <c r="C603">
        <v>1307</v>
      </c>
      <c r="D603" t="s">
        <v>2155</v>
      </c>
      <c r="E603">
        <v>353</v>
      </c>
      <c r="F603">
        <v>635</v>
      </c>
      <c r="G603">
        <v>31</v>
      </c>
      <c r="I603" t="str">
        <f t="shared" si="18"/>
        <v/>
      </c>
      <c r="J603" t="str">
        <f t="shared" si="19"/>
        <v/>
      </c>
    </row>
    <row r="604" spans="1:12" hidden="1">
      <c r="A604" t="s">
        <v>2236</v>
      </c>
      <c r="B604" t="s">
        <v>2237</v>
      </c>
      <c r="C604">
        <v>1307</v>
      </c>
      <c r="D604" t="s">
        <v>2240</v>
      </c>
      <c r="E604">
        <v>66</v>
      </c>
      <c r="F604">
        <v>104</v>
      </c>
      <c r="G604">
        <v>3</v>
      </c>
      <c r="I604" t="str">
        <f t="shared" si="18"/>
        <v/>
      </c>
      <c r="J604" t="str">
        <f t="shared" si="19"/>
        <v/>
      </c>
    </row>
    <row r="605" spans="1:12" hidden="1">
      <c r="A605" t="s">
        <v>2236</v>
      </c>
      <c r="B605" t="s">
        <v>2237</v>
      </c>
      <c r="C605">
        <v>1307</v>
      </c>
      <c r="D605" t="s">
        <v>1696</v>
      </c>
      <c r="E605">
        <v>750</v>
      </c>
      <c r="F605">
        <v>943</v>
      </c>
      <c r="G605">
        <v>1280</v>
      </c>
      <c r="H605" t="s">
        <v>1697</v>
      </c>
      <c r="I605">
        <f t="shared" si="18"/>
        <v>194</v>
      </c>
      <c r="J605" t="str">
        <f t="shared" si="19"/>
        <v/>
      </c>
    </row>
    <row r="606" spans="1:12" hidden="1">
      <c r="A606" t="s">
        <v>2236</v>
      </c>
      <c r="B606" t="s">
        <v>2237</v>
      </c>
      <c r="C606">
        <v>1307</v>
      </c>
      <c r="D606" t="s">
        <v>1801</v>
      </c>
      <c r="E606">
        <v>951</v>
      </c>
      <c r="F606">
        <v>1305</v>
      </c>
      <c r="G606">
        <v>98</v>
      </c>
      <c r="I606" t="str">
        <f t="shared" si="18"/>
        <v/>
      </c>
      <c r="J606" t="str">
        <f t="shared" si="19"/>
        <v/>
      </c>
    </row>
    <row r="607" spans="1:12" hidden="1">
      <c r="A607" t="s">
        <v>2241</v>
      </c>
      <c r="B607" t="s">
        <v>2242</v>
      </c>
      <c r="C607">
        <v>1743</v>
      </c>
      <c r="D607" t="s">
        <v>1694</v>
      </c>
      <c r="E607">
        <v>366</v>
      </c>
      <c r="F607">
        <v>522</v>
      </c>
      <c r="G607">
        <v>737</v>
      </c>
      <c r="H607" t="s">
        <v>1695</v>
      </c>
      <c r="I607" t="str">
        <f t="shared" si="18"/>
        <v/>
      </c>
      <c r="J607">
        <f t="shared" si="19"/>
        <v>157</v>
      </c>
    </row>
    <row r="608" spans="1:12" hidden="1">
      <c r="A608" t="s">
        <v>2241</v>
      </c>
      <c r="B608" t="s">
        <v>2242</v>
      </c>
      <c r="C608">
        <v>1743</v>
      </c>
      <c r="D608" t="s">
        <v>1696</v>
      </c>
      <c r="E608">
        <v>646</v>
      </c>
      <c r="F608">
        <v>836</v>
      </c>
      <c r="G608">
        <v>1280</v>
      </c>
      <c r="H608" t="s">
        <v>1697</v>
      </c>
      <c r="I608">
        <f t="shared" si="18"/>
        <v>191</v>
      </c>
      <c r="J608" t="str">
        <f t="shared" si="19"/>
        <v/>
      </c>
    </row>
    <row r="609" spans="1:12" hidden="1">
      <c r="A609" t="s">
        <v>2243</v>
      </c>
      <c r="B609" t="s">
        <v>2244</v>
      </c>
      <c r="C609">
        <v>410</v>
      </c>
      <c r="D609" t="s">
        <v>2245</v>
      </c>
      <c r="E609">
        <v>1</v>
      </c>
      <c r="F609">
        <v>49</v>
      </c>
      <c r="G609">
        <v>13</v>
      </c>
      <c r="I609" t="str">
        <f t="shared" si="18"/>
        <v/>
      </c>
      <c r="J609" t="str">
        <f t="shared" si="19"/>
        <v/>
      </c>
    </row>
    <row r="610" spans="1:12">
      <c r="A610" t="s">
        <v>2243</v>
      </c>
      <c r="B610" t="s">
        <v>2244</v>
      </c>
      <c r="C610">
        <v>410</v>
      </c>
      <c r="D610" t="s">
        <v>1722</v>
      </c>
      <c r="E610">
        <v>277</v>
      </c>
      <c r="F610">
        <v>391</v>
      </c>
      <c r="G610">
        <v>8137</v>
      </c>
      <c r="H610" t="s">
        <v>1723</v>
      </c>
      <c r="I610" t="str">
        <f t="shared" si="18"/>
        <v/>
      </c>
      <c r="J610" t="str">
        <f t="shared" si="19"/>
        <v/>
      </c>
      <c r="L610">
        <f>F610-E610+1</f>
        <v>115</v>
      </c>
    </row>
    <row r="611" spans="1:12" hidden="1">
      <c r="A611" t="s">
        <v>2243</v>
      </c>
      <c r="B611" t="s">
        <v>2244</v>
      </c>
      <c r="C611">
        <v>410</v>
      </c>
      <c r="D611" t="s">
        <v>1696</v>
      </c>
      <c r="E611">
        <v>74</v>
      </c>
      <c r="F611">
        <v>260</v>
      </c>
      <c r="G611">
        <v>1280</v>
      </c>
      <c r="H611" t="s">
        <v>1697</v>
      </c>
      <c r="I611">
        <f t="shared" si="18"/>
        <v>187</v>
      </c>
      <c r="J611" t="str">
        <f t="shared" si="19"/>
        <v/>
      </c>
    </row>
    <row r="612" spans="1:12" hidden="1">
      <c r="A612" t="s">
        <v>2246</v>
      </c>
      <c r="B612" t="s">
        <v>2247</v>
      </c>
      <c r="C612">
        <v>1656</v>
      </c>
      <c r="D612" t="s">
        <v>1698</v>
      </c>
      <c r="E612">
        <v>1082</v>
      </c>
      <c r="F612">
        <v>1167</v>
      </c>
      <c r="G612">
        <v>393</v>
      </c>
      <c r="H612" t="s">
        <v>1699</v>
      </c>
      <c r="I612" t="str">
        <f t="shared" si="18"/>
        <v/>
      </c>
      <c r="J612" t="str">
        <f t="shared" si="19"/>
        <v/>
      </c>
    </row>
    <row r="613" spans="1:12" hidden="1">
      <c r="A613" t="s">
        <v>2246</v>
      </c>
      <c r="B613" t="s">
        <v>2247</v>
      </c>
      <c r="C613">
        <v>1656</v>
      </c>
      <c r="D613" t="s">
        <v>1694</v>
      </c>
      <c r="E613">
        <v>313</v>
      </c>
      <c r="F613">
        <v>476</v>
      </c>
      <c r="G613">
        <v>737</v>
      </c>
      <c r="H613" t="s">
        <v>1695</v>
      </c>
      <c r="I613" t="str">
        <f t="shared" si="18"/>
        <v/>
      </c>
      <c r="J613">
        <f t="shared" si="19"/>
        <v>164</v>
      </c>
    </row>
    <row r="614" spans="1:12" hidden="1">
      <c r="A614" t="s">
        <v>2246</v>
      </c>
      <c r="B614" t="s">
        <v>2247</v>
      </c>
      <c r="C614">
        <v>1656</v>
      </c>
      <c r="D614" t="s">
        <v>1696</v>
      </c>
      <c r="E614">
        <v>582</v>
      </c>
      <c r="F614">
        <v>771</v>
      </c>
      <c r="G614">
        <v>1280</v>
      </c>
      <c r="H614" t="s">
        <v>1697</v>
      </c>
      <c r="I614">
        <f t="shared" si="18"/>
        <v>190</v>
      </c>
      <c r="J614" t="str">
        <f t="shared" si="19"/>
        <v/>
      </c>
    </row>
    <row r="615" spans="1:12" hidden="1">
      <c r="A615" t="s">
        <v>2248</v>
      </c>
      <c r="B615" t="s">
        <v>2249</v>
      </c>
      <c r="C615">
        <v>1653</v>
      </c>
      <c r="D615" t="s">
        <v>1698</v>
      </c>
      <c r="E615">
        <v>1079</v>
      </c>
      <c r="F615">
        <v>1164</v>
      </c>
      <c r="G615">
        <v>393</v>
      </c>
      <c r="H615" t="s">
        <v>1699</v>
      </c>
      <c r="I615" t="str">
        <f t="shared" si="18"/>
        <v/>
      </c>
      <c r="J615" t="str">
        <f t="shared" si="19"/>
        <v/>
      </c>
    </row>
    <row r="616" spans="1:12" hidden="1">
      <c r="A616" t="s">
        <v>2248</v>
      </c>
      <c r="B616" t="s">
        <v>2249</v>
      </c>
      <c r="C616">
        <v>1653</v>
      </c>
      <c r="D616" t="s">
        <v>1694</v>
      </c>
      <c r="E616">
        <v>309</v>
      </c>
      <c r="F616">
        <v>472</v>
      </c>
      <c r="G616">
        <v>737</v>
      </c>
      <c r="H616" t="s">
        <v>1695</v>
      </c>
      <c r="I616" t="str">
        <f t="shared" si="18"/>
        <v/>
      </c>
      <c r="J616">
        <f t="shared" si="19"/>
        <v>164</v>
      </c>
    </row>
    <row r="617" spans="1:12" hidden="1">
      <c r="A617" t="s">
        <v>2248</v>
      </c>
      <c r="B617" t="s">
        <v>2249</v>
      </c>
      <c r="C617">
        <v>1653</v>
      </c>
      <c r="D617" t="s">
        <v>1696</v>
      </c>
      <c r="E617">
        <v>578</v>
      </c>
      <c r="F617">
        <v>767</v>
      </c>
      <c r="G617">
        <v>1280</v>
      </c>
      <c r="H617" t="s">
        <v>1697</v>
      </c>
      <c r="I617">
        <f t="shared" si="18"/>
        <v>190</v>
      </c>
      <c r="J617" t="str">
        <f t="shared" si="19"/>
        <v/>
      </c>
    </row>
    <row r="618" spans="1:12" hidden="1">
      <c r="A618" t="s">
        <v>2250</v>
      </c>
      <c r="B618" t="s">
        <v>2251</v>
      </c>
      <c r="C618">
        <v>1310</v>
      </c>
      <c r="D618" t="s">
        <v>2238</v>
      </c>
      <c r="E618">
        <v>116</v>
      </c>
      <c r="F618">
        <v>275</v>
      </c>
      <c r="G618">
        <v>19</v>
      </c>
      <c r="I618" t="str">
        <f t="shared" si="18"/>
        <v/>
      </c>
      <c r="J618" t="str">
        <f t="shared" si="19"/>
        <v/>
      </c>
    </row>
    <row r="619" spans="1:12" hidden="1">
      <c r="A619" t="s">
        <v>2250</v>
      </c>
      <c r="B619" t="s">
        <v>2251</v>
      </c>
      <c r="C619">
        <v>1310</v>
      </c>
      <c r="D619" t="s">
        <v>2155</v>
      </c>
      <c r="E619">
        <v>367</v>
      </c>
      <c r="F619">
        <v>633</v>
      </c>
      <c r="G619">
        <v>31</v>
      </c>
      <c r="I619" t="str">
        <f t="shared" si="18"/>
        <v/>
      </c>
      <c r="J619" t="str">
        <f t="shared" si="19"/>
        <v/>
      </c>
    </row>
    <row r="620" spans="1:12" hidden="1">
      <c r="A620" t="s">
        <v>2250</v>
      </c>
      <c r="B620" t="s">
        <v>2251</v>
      </c>
      <c r="C620">
        <v>1310</v>
      </c>
      <c r="D620" t="s">
        <v>2252</v>
      </c>
      <c r="E620">
        <v>71</v>
      </c>
      <c r="F620">
        <v>114</v>
      </c>
      <c r="G620">
        <v>8</v>
      </c>
      <c r="I620" t="str">
        <f t="shared" si="18"/>
        <v/>
      </c>
      <c r="J620" t="str">
        <f t="shared" si="19"/>
        <v/>
      </c>
    </row>
    <row r="621" spans="1:12" hidden="1">
      <c r="A621" t="s">
        <v>2250</v>
      </c>
      <c r="B621" t="s">
        <v>2251</v>
      </c>
      <c r="C621">
        <v>1310</v>
      </c>
      <c r="D621" t="s">
        <v>1696</v>
      </c>
      <c r="E621">
        <v>750</v>
      </c>
      <c r="F621">
        <v>943</v>
      </c>
      <c r="G621">
        <v>1280</v>
      </c>
      <c r="H621" t="s">
        <v>1697</v>
      </c>
      <c r="I621">
        <f t="shared" si="18"/>
        <v>194</v>
      </c>
      <c r="J621" t="str">
        <f t="shared" si="19"/>
        <v/>
      </c>
    </row>
    <row r="622" spans="1:12" hidden="1">
      <c r="A622" t="s">
        <v>2250</v>
      </c>
      <c r="B622" t="s">
        <v>2251</v>
      </c>
      <c r="C622">
        <v>1310</v>
      </c>
      <c r="D622" t="s">
        <v>1801</v>
      </c>
      <c r="E622">
        <v>951</v>
      </c>
      <c r="F622">
        <v>1308</v>
      </c>
      <c r="G622">
        <v>98</v>
      </c>
      <c r="I622" t="str">
        <f t="shared" si="18"/>
        <v/>
      </c>
      <c r="J622" t="str">
        <f t="shared" si="19"/>
        <v/>
      </c>
    </row>
    <row r="623" spans="1:12" hidden="1">
      <c r="A623" t="s">
        <v>2253</v>
      </c>
      <c r="B623" t="s">
        <v>2254</v>
      </c>
      <c r="C623">
        <v>751</v>
      </c>
      <c r="D623" t="s">
        <v>2245</v>
      </c>
      <c r="E623">
        <v>1</v>
      </c>
      <c r="F623">
        <v>379</v>
      </c>
      <c r="G623">
        <v>13</v>
      </c>
      <c r="I623" t="str">
        <f t="shared" si="18"/>
        <v/>
      </c>
      <c r="J623" t="str">
        <f t="shared" si="19"/>
        <v/>
      </c>
    </row>
    <row r="624" spans="1:12" hidden="1">
      <c r="A624" t="s">
        <v>2253</v>
      </c>
      <c r="B624" t="s">
        <v>2254</v>
      </c>
      <c r="C624">
        <v>751</v>
      </c>
      <c r="D624" t="s">
        <v>1696</v>
      </c>
      <c r="E624">
        <v>415</v>
      </c>
      <c r="F624">
        <v>601</v>
      </c>
      <c r="G624">
        <v>1280</v>
      </c>
      <c r="H624" t="s">
        <v>1697</v>
      </c>
      <c r="I624">
        <f t="shared" si="18"/>
        <v>187</v>
      </c>
      <c r="J624" t="str">
        <f t="shared" si="19"/>
        <v/>
      </c>
    </row>
    <row r="625" spans="1:12">
      <c r="A625" t="s">
        <v>2253</v>
      </c>
      <c r="B625" t="s">
        <v>2254</v>
      </c>
      <c r="C625">
        <v>751</v>
      </c>
      <c r="D625" t="s">
        <v>1722</v>
      </c>
      <c r="E625">
        <v>618</v>
      </c>
      <c r="F625">
        <v>732</v>
      </c>
      <c r="G625">
        <v>8137</v>
      </c>
      <c r="H625" t="s">
        <v>1723</v>
      </c>
      <c r="I625" t="str">
        <f t="shared" si="18"/>
        <v/>
      </c>
      <c r="J625" t="str">
        <f t="shared" si="19"/>
        <v/>
      </c>
      <c r="L625">
        <f>F625-E625+1</f>
        <v>115</v>
      </c>
    </row>
    <row r="626" spans="1:12" hidden="1">
      <c r="A626" t="s">
        <v>2255</v>
      </c>
      <c r="B626" t="s">
        <v>2256</v>
      </c>
      <c r="C626">
        <v>1980</v>
      </c>
      <c r="D626" t="s">
        <v>1694</v>
      </c>
      <c r="E626">
        <v>361</v>
      </c>
      <c r="F626">
        <v>518</v>
      </c>
      <c r="G626">
        <v>737</v>
      </c>
      <c r="H626" t="s">
        <v>1695</v>
      </c>
      <c r="I626" t="str">
        <f t="shared" si="18"/>
        <v/>
      </c>
      <c r="J626">
        <f t="shared" si="19"/>
        <v>158</v>
      </c>
    </row>
    <row r="627" spans="1:12" hidden="1">
      <c r="A627" t="s">
        <v>2255</v>
      </c>
      <c r="B627" t="s">
        <v>2256</v>
      </c>
      <c r="C627">
        <v>1980</v>
      </c>
      <c r="D627" t="s">
        <v>1696</v>
      </c>
      <c r="E627">
        <v>639</v>
      </c>
      <c r="F627">
        <v>829</v>
      </c>
      <c r="G627">
        <v>1280</v>
      </c>
      <c r="H627" t="s">
        <v>1697</v>
      </c>
      <c r="I627">
        <f t="shared" si="18"/>
        <v>191</v>
      </c>
      <c r="J627" t="str">
        <f t="shared" si="19"/>
        <v/>
      </c>
    </row>
    <row r="628" spans="1:12">
      <c r="A628" t="s">
        <v>2257</v>
      </c>
      <c r="B628" t="s">
        <v>2258</v>
      </c>
      <c r="C628">
        <v>1341</v>
      </c>
      <c r="D628" t="s">
        <v>1722</v>
      </c>
      <c r="E628">
        <v>1074</v>
      </c>
      <c r="F628">
        <v>1185</v>
      </c>
      <c r="G628">
        <v>8137</v>
      </c>
      <c r="H628" t="s">
        <v>1723</v>
      </c>
      <c r="I628" t="str">
        <f t="shared" si="18"/>
        <v/>
      </c>
      <c r="J628" t="str">
        <f t="shared" si="19"/>
        <v/>
      </c>
      <c r="L628">
        <f>F628-E628+1</f>
        <v>112</v>
      </c>
    </row>
    <row r="629" spans="1:12" hidden="1">
      <c r="A629" t="s">
        <v>2257</v>
      </c>
      <c r="B629" t="s">
        <v>2258</v>
      </c>
      <c r="C629">
        <v>1341</v>
      </c>
      <c r="D629" t="s">
        <v>2013</v>
      </c>
      <c r="E629">
        <v>1215</v>
      </c>
      <c r="F629">
        <v>1260</v>
      </c>
      <c r="G629">
        <v>31</v>
      </c>
      <c r="I629" t="str">
        <f t="shared" si="18"/>
        <v/>
      </c>
      <c r="J629" t="str">
        <f t="shared" si="19"/>
        <v/>
      </c>
    </row>
    <row r="630" spans="1:12" hidden="1">
      <c r="A630" t="s">
        <v>2257</v>
      </c>
      <c r="B630" t="s">
        <v>2258</v>
      </c>
      <c r="C630">
        <v>1341</v>
      </c>
      <c r="D630" t="s">
        <v>1696</v>
      </c>
      <c r="E630">
        <v>858</v>
      </c>
      <c r="F630">
        <v>1033</v>
      </c>
      <c r="G630">
        <v>1280</v>
      </c>
      <c r="H630" t="s">
        <v>1697</v>
      </c>
      <c r="I630">
        <f t="shared" si="18"/>
        <v>176</v>
      </c>
      <c r="J630" t="str">
        <f t="shared" si="19"/>
        <v/>
      </c>
    </row>
    <row r="631" spans="1:12" hidden="1">
      <c r="A631" t="s">
        <v>2259</v>
      </c>
      <c r="B631" t="s">
        <v>2260</v>
      </c>
      <c r="C631">
        <v>805</v>
      </c>
      <c r="D631" t="s">
        <v>1696</v>
      </c>
      <c r="E631">
        <v>310</v>
      </c>
      <c r="F631">
        <v>478</v>
      </c>
      <c r="G631">
        <v>1280</v>
      </c>
      <c r="H631" t="s">
        <v>1697</v>
      </c>
      <c r="I631">
        <f t="shared" si="18"/>
        <v>169</v>
      </c>
      <c r="J631" t="str">
        <f t="shared" si="19"/>
        <v/>
      </c>
    </row>
    <row r="632" spans="1:12" hidden="1">
      <c r="A632" t="s">
        <v>2259</v>
      </c>
      <c r="B632" t="s">
        <v>2260</v>
      </c>
      <c r="C632">
        <v>805</v>
      </c>
      <c r="D632" t="s">
        <v>1801</v>
      </c>
      <c r="E632">
        <v>491</v>
      </c>
      <c r="F632">
        <v>659</v>
      </c>
      <c r="G632">
        <v>98</v>
      </c>
      <c r="I632" t="str">
        <f t="shared" si="18"/>
        <v/>
      </c>
      <c r="J632" t="str">
        <f t="shared" si="19"/>
        <v/>
      </c>
    </row>
    <row r="633" spans="1:12" hidden="1">
      <c r="A633" t="s">
        <v>2261</v>
      </c>
      <c r="B633" t="s">
        <v>2262</v>
      </c>
      <c r="C633">
        <v>439</v>
      </c>
      <c r="D633" t="s">
        <v>1696</v>
      </c>
      <c r="E633">
        <v>105</v>
      </c>
      <c r="F633">
        <v>292</v>
      </c>
      <c r="G633">
        <v>1280</v>
      </c>
      <c r="H633" t="s">
        <v>1697</v>
      </c>
      <c r="I633">
        <f t="shared" si="18"/>
        <v>188</v>
      </c>
      <c r="J633" t="str">
        <f t="shared" si="19"/>
        <v/>
      </c>
    </row>
    <row r="634" spans="1:12">
      <c r="A634" t="s">
        <v>2261</v>
      </c>
      <c r="B634" t="s">
        <v>2262</v>
      </c>
      <c r="C634">
        <v>439</v>
      </c>
      <c r="D634" t="s">
        <v>1722</v>
      </c>
      <c r="E634">
        <v>309</v>
      </c>
      <c r="F634">
        <v>420</v>
      </c>
      <c r="G634">
        <v>8137</v>
      </c>
      <c r="H634" t="s">
        <v>1723</v>
      </c>
      <c r="I634" t="str">
        <f t="shared" si="18"/>
        <v/>
      </c>
      <c r="J634" t="str">
        <f t="shared" si="19"/>
        <v/>
      </c>
      <c r="L634">
        <f>F634-E634+1</f>
        <v>112</v>
      </c>
    </row>
    <row r="635" spans="1:12" hidden="1">
      <c r="A635" t="s">
        <v>2263</v>
      </c>
      <c r="B635" t="s">
        <v>2264</v>
      </c>
      <c r="C635">
        <v>1718</v>
      </c>
      <c r="D635" t="s">
        <v>1694</v>
      </c>
      <c r="E635">
        <v>383</v>
      </c>
      <c r="F635">
        <v>540</v>
      </c>
      <c r="G635">
        <v>737</v>
      </c>
      <c r="H635" t="s">
        <v>1695</v>
      </c>
      <c r="I635" t="str">
        <f t="shared" si="18"/>
        <v/>
      </c>
      <c r="J635">
        <f t="shared" si="19"/>
        <v>158</v>
      </c>
    </row>
    <row r="636" spans="1:12" hidden="1">
      <c r="A636" t="s">
        <v>2263</v>
      </c>
      <c r="B636" t="s">
        <v>2264</v>
      </c>
      <c r="C636">
        <v>1718</v>
      </c>
      <c r="D636" t="s">
        <v>1696</v>
      </c>
      <c r="E636">
        <v>632</v>
      </c>
      <c r="F636">
        <v>819</v>
      </c>
      <c r="G636">
        <v>1280</v>
      </c>
      <c r="H636" t="s">
        <v>1697</v>
      </c>
      <c r="I636">
        <f t="shared" si="18"/>
        <v>188</v>
      </c>
      <c r="J636" t="str">
        <f t="shared" si="19"/>
        <v/>
      </c>
    </row>
    <row r="637" spans="1:12" hidden="1">
      <c r="A637" t="s">
        <v>2265</v>
      </c>
      <c r="B637" t="s">
        <v>2266</v>
      </c>
      <c r="C637">
        <v>1807</v>
      </c>
      <c r="D637" t="s">
        <v>1698</v>
      </c>
      <c r="E637">
        <v>1196</v>
      </c>
      <c r="F637">
        <v>1281</v>
      </c>
      <c r="G637">
        <v>393</v>
      </c>
      <c r="H637" t="s">
        <v>1699</v>
      </c>
      <c r="I637" t="str">
        <f t="shared" si="18"/>
        <v/>
      </c>
      <c r="J637" t="str">
        <f t="shared" si="19"/>
        <v/>
      </c>
    </row>
    <row r="638" spans="1:12" hidden="1">
      <c r="A638" t="s">
        <v>2265</v>
      </c>
      <c r="B638" t="s">
        <v>2266</v>
      </c>
      <c r="C638">
        <v>1807</v>
      </c>
      <c r="D638" t="s">
        <v>1694</v>
      </c>
      <c r="E638">
        <v>410</v>
      </c>
      <c r="F638">
        <v>585</v>
      </c>
      <c r="G638">
        <v>737</v>
      </c>
      <c r="H638" t="s">
        <v>1695</v>
      </c>
      <c r="I638" t="str">
        <f t="shared" si="18"/>
        <v/>
      </c>
      <c r="J638">
        <f t="shared" si="19"/>
        <v>176</v>
      </c>
    </row>
    <row r="639" spans="1:12" hidden="1">
      <c r="A639" t="s">
        <v>2265</v>
      </c>
      <c r="B639" t="s">
        <v>2266</v>
      </c>
      <c r="C639">
        <v>1807</v>
      </c>
      <c r="D639" t="s">
        <v>1696</v>
      </c>
      <c r="E639">
        <v>694</v>
      </c>
      <c r="F639">
        <v>881</v>
      </c>
      <c r="G639">
        <v>1280</v>
      </c>
      <c r="H639" t="s">
        <v>1697</v>
      </c>
      <c r="I639">
        <f t="shared" si="18"/>
        <v>188</v>
      </c>
      <c r="J639" t="str">
        <f t="shared" si="19"/>
        <v/>
      </c>
    </row>
    <row r="640" spans="1:12" hidden="1">
      <c r="A640" t="s">
        <v>2267</v>
      </c>
      <c r="B640" t="s">
        <v>2268</v>
      </c>
      <c r="C640">
        <v>781</v>
      </c>
      <c r="D640" t="s">
        <v>1696</v>
      </c>
      <c r="E640">
        <v>311</v>
      </c>
      <c r="F640">
        <v>497</v>
      </c>
      <c r="G640">
        <v>1280</v>
      </c>
      <c r="H640" t="s">
        <v>1697</v>
      </c>
      <c r="I640">
        <f t="shared" si="18"/>
        <v>187</v>
      </c>
      <c r="J640" t="str">
        <f t="shared" si="19"/>
        <v/>
      </c>
    </row>
    <row r="641" spans="1:12">
      <c r="A641" t="s">
        <v>2267</v>
      </c>
      <c r="B641" t="s">
        <v>2268</v>
      </c>
      <c r="C641">
        <v>781</v>
      </c>
      <c r="D641" t="s">
        <v>1722</v>
      </c>
      <c r="E641">
        <v>530</v>
      </c>
      <c r="F641">
        <v>639</v>
      </c>
      <c r="G641">
        <v>8137</v>
      </c>
      <c r="H641" t="s">
        <v>1723</v>
      </c>
      <c r="I641" t="str">
        <f t="shared" si="18"/>
        <v/>
      </c>
      <c r="J641" t="str">
        <f t="shared" si="19"/>
        <v/>
      </c>
      <c r="L641">
        <f>F641-E641+1</f>
        <v>110</v>
      </c>
    </row>
    <row r="642" spans="1:12" hidden="1">
      <c r="A642" t="s">
        <v>2267</v>
      </c>
      <c r="B642" t="s">
        <v>2268</v>
      </c>
      <c r="C642">
        <v>781</v>
      </c>
      <c r="D642" t="s">
        <v>2014</v>
      </c>
      <c r="E642">
        <v>7</v>
      </c>
      <c r="F642">
        <v>84</v>
      </c>
      <c r="G642">
        <v>12568</v>
      </c>
      <c r="H642" t="s">
        <v>2015</v>
      </c>
      <c r="I642" t="str">
        <f t="shared" si="18"/>
        <v/>
      </c>
      <c r="J642" t="str">
        <f t="shared" si="19"/>
        <v/>
      </c>
    </row>
    <row r="643" spans="1:12" hidden="1">
      <c r="A643" t="s">
        <v>2269</v>
      </c>
      <c r="B643" t="s">
        <v>2270</v>
      </c>
      <c r="C643">
        <v>1114</v>
      </c>
      <c r="D643" t="s">
        <v>1800</v>
      </c>
      <c r="E643">
        <v>1</v>
      </c>
      <c r="F643">
        <v>499</v>
      </c>
      <c r="G643">
        <v>80</v>
      </c>
      <c r="I643" t="str">
        <f t="shared" ref="I643:I706" si="20">IF(D643=$D$3, F643-E643+1, "")</f>
        <v/>
      </c>
      <c r="J643" t="str">
        <f t="shared" ref="J643:J706" si="21">IF(D643=$D$2, F643-E643+1, "")</f>
        <v/>
      </c>
    </row>
    <row r="644" spans="1:12" hidden="1">
      <c r="A644" t="s">
        <v>2269</v>
      </c>
      <c r="B644" t="s">
        <v>2270</v>
      </c>
      <c r="C644">
        <v>1114</v>
      </c>
      <c r="D644" t="s">
        <v>1696</v>
      </c>
      <c r="E644">
        <v>507</v>
      </c>
      <c r="F644">
        <v>698</v>
      </c>
      <c r="G644">
        <v>1280</v>
      </c>
      <c r="H644" t="s">
        <v>1697</v>
      </c>
      <c r="I644">
        <f t="shared" si="20"/>
        <v>192</v>
      </c>
      <c r="J644" t="str">
        <f t="shared" si="21"/>
        <v/>
      </c>
    </row>
    <row r="645" spans="1:12" hidden="1">
      <c r="A645" t="s">
        <v>2269</v>
      </c>
      <c r="B645" t="s">
        <v>2270</v>
      </c>
      <c r="C645">
        <v>1114</v>
      </c>
      <c r="D645" t="s">
        <v>1801</v>
      </c>
      <c r="E645">
        <v>721</v>
      </c>
      <c r="F645">
        <v>1113</v>
      </c>
      <c r="G645">
        <v>98</v>
      </c>
      <c r="I645" t="str">
        <f t="shared" si="20"/>
        <v/>
      </c>
      <c r="J645" t="str">
        <f t="shared" si="21"/>
        <v/>
      </c>
    </row>
    <row r="646" spans="1:12" hidden="1">
      <c r="A646" t="s">
        <v>2271</v>
      </c>
      <c r="B646" t="s">
        <v>2272</v>
      </c>
      <c r="C646">
        <v>218</v>
      </c>
      <c r="D646" t="s">
        <v>1696</v>
      </c>
      <c r="E646">
        <v>1</v>
      </c>
      <c r="F646">
        <v>81</v>
      </c>
      <c r="G646">
        <v>1280</v>
      </c>
      <c r="H646" t="s">
        <v>1697</v>
      </c>
      <c r="I646">
        <f t="shared" si="20"/>
        <v>81</v>
      </c>
      <c r="J646" t="str">
        <f t="shared" si="21"/>
        <v/>
      </c>
    </row>
    <row r="647" spans="1:12">
      <c r="A647" t="s">
        <v>2271</v>
      </c>
      <c r="B647" t="s">
        <v>2272</v>
      </c>
      <c r="C647">
        <v>218</v>
      </c>
      <c r="D647" t="s">
        <v>1722</v>
      </c>
      <c r="E647">
        <v>98</v>
      </c>
      <c r="F647">
        <v>214</v>
      </c>
      <c r="G647">
        <v>8137</v>
      </c>
      <c r="H647" t="s">
        <v>1723</v>
      </c>
      <c r="I647" t="str">
        <f t="shared" si="20"/>
        <v/>
      </c>
      <c r="J647" t="str">
        <f t="shared" si="21"/>
        <v/>
      </c>
      <c r="L647">
        <f>F647-E647+1</f>
        <v>117</v>
      </c>
    </row>
    <row r="648" spans="1:12" hidden="1">
      <c r="A648" t="s">
        <v>2273</v>
      </c>
      <c r="B648" t="s">
        <v>2274</v>
      </c>
      <c r="C648">
        <v>174</v>
      </c>
      <c r="D648" t="s">
        <v>2275</v>
      </c>
      <c r="E648">
        <v>1</v>
      </c>
      <c r="F648">
        <v>49</v>
      </c>
      <c r="G648">
        <v>3</v>
      </c>
      <c r="I648" t="str">
        <f t="shared" si="20"/>
        <v/>
      </c>
      <c r="J648" t="str">
        <f t="shared" si="21"/>
        <v/>
      </c>
    </row>
    <row r="649" spans="1:12" hidden="1">
      <c r="A649" t="s">
        <v>2273</v>
      </c>
      <c r="B649" t="s">
        <v>2274</v>
      </c>
      <c r="C649">
        <v>174</v>
      </c>
      <c r="D649" t="s">
        <v>1696</v>
      </c>
      <c r="E649">
        <v>57</v>
      </c>
      <c r="F649">
        <v>124</v>
      </c>
      <c r="G649">
        <v>1280</v>
      </c>
      <c r="H649" t="s">
        <v>1697</v>
      </c>
      <c r="I649">
        <f t="shared" si="20"/>
        <v>68</v>
      </c>
      <c r="J649" t="str">
        <f t="shared" si="21"/>
        <v/>
      </c>
    </row>
    <row r="650" spans="1:12" hidden="1">
      <c r="A650" t="s">
        <v>2276</v>
      </c>
      <c r="B650" t="s">
        <v>2277</v>
      </c>
      <c r="C650">
        <v>1078</v>
      </c>
      <c r="D650" t="s">
        <v>1696</v>
      </c>
      <c r="E650">
        <v>1</v>
      </c>
      <c r="F650">
        <v>120</v>
      </c>
      <c r="G650">
        <v>1280</v>
      </c>
      <c r="H650" t="s">
        <v>1697</v>
      </c>
      <c r="I650">
        <f t="shared" si="20"/>
        <v>120</v>
      </c>
      <c r="J650" t="str">
        <f t="shared" si="21"/>
        <v/>
      </c>
    </row>
    <row r="651" spans="1:12" hidden="1">
      <c r="A651" t="s">
        <v>2276</v>
      </c>
      <c r="B651" t="s">
        <v>2277</v>
      </c>
      <c r="C651">
        <v>1078</v>
      </c>
      <c r="D651" t="s">
        <v>1698</v>
      </c>
      <c r="E651">
        <v>459</v>
      </c>
      <c r="F651">
        <v>545</v>
      </c>
      <c r="G651">
        <v>393</v>
      </c>
      <c r="H651" t="s">
        <v>1699</v>
      </c>
      <c r="I651" t="str">
        <f t="shared" si="20"/>
        <v/>
      </c>
      <c r="J651" t="str">
        <f t="shared" si="21"/>
        <v/>
      </c>
    </row>
    <row r="652" spans="1:12">
      <c r="A652" t="s">
        <v>2278</v>
      </c>
      <c r="B652" t="s">
        <v>2279</v>
      </c>
      <c r="C652">
        <v>337</v>
      </c>
      <c r="D652" t="s">
        <v>1722</v>
      </c>
      <c r="E652">
        <v>203</v>
      </c>
      <c r="F652">
        <v>318</v>
      </c>
      <c r="G652">
        <v>8137</v>
      </c>
      <c r="H652" t="s">
        <v>1723</v>
      </c>
      <c r="I652" t="str">
        <f t="shared" si="20"/>
        <v/>
      </c>
      <c r="J652" t="str">
        <f t="shared" si="21"/>
        <v/>
      </c>
      <c r="L652">
        <f>F652-E652+1</f>
        <v>116</v>
      </c>
    </row>
    <row r="653" spans="1:12" hidden="1">
      <c r="A653" t="s">
        <v>2278</v>
      </c>
      <c r="B653" t="s">
        <v>2279</v>
      </c>
      <c r="C653">
        <v>337</v>
      </c>
      <c r="D653" t="s">
        <v>1696</v>
      </c>
      <c r="E653">
        <v>2</v>
      </c>
      <c r="F653">
        <v>186</v>
      </c>
      <c r="G653">
        <v>1280</v>
      </c>
      <c r="H653" t="s">
        <v>1697</v>
      </c>
      <c r="I653">
        <f t="shared" si="20"/>
        <v>185</v>
      </c>
      <c r="J653" t="str">
        <f t="shared" si="21"/>
        <v/>
      </c>
    </row>
    <row r="654" spans="1:12" hidden="1">
      <c r="A654" t="s">
        <v>2280</v>
      </c>
      <c r="B654" t="s">
        <v>2281</v>
      </c>
      <c r="C654">
        <v>1964</v>
      </c>
      <c r="D654" t="s">
        <v>1694</v>
      </c>
      <c r="E654">
        <v>369</v>
      </c>
      <c r="F654">
        <v>526</v>
      </c>
      <c r="G654">
        <v>737</v>
      </c>
      <c r="H654" t="s">
        <v>1695</v>
      </c>
      <c r="I654" t="str">
        <f t="shared" si="20"/>
        <v/>
      </c>
      <c r="J654">
        <f t="shared" si="21"/>
        <v>158</v>
      </c>
    </row>
    <row r="655" spans="1:12" hidden="1">
      <c r="A655" t="s">
        <v>2280</v>
      </c>
      <c r="B655" t="s">
        <v>2281</v>
      </c>
      <c r="C655">
        <v>1964</v>
      </c>
      <c r="D655" t="s">
        <v>1696</v>
      </c>
      <c r="E655">
        <v>654</v>
      </c>
      <c r="F655">
        <v>844</v>
      </c>
      <c r="G655">
        <v>1280</v>
      </c>
      <c r="H655" t="s">
        <v>1697</v>
      </c>
      <c r="I655">
        <f t="shared" si="20"/>
        <v>191</v>
      </c>
      <c r="J655" t="str">
        <f t="shared" si="21"/>
        <v/>
      </c>
    </row>
    <row r="656" spans="1:12" hidden="1">
      <c r="A656" t="s">
        <v>2282</v>
      </c>
      <c r="B656" t="s">
        <v>2283</v>
      </c>
      <c r="C656">
        <v>410</v>
      </c>
      <c r="D656" t="s">
        <v>2245</v>
      </c>
      <c r="E656">
        <v>1</v>
      </c>
      <c r="F656">
        <v>49</v>
      </c>
      <c r="G656">
        <v>13</v>
      </c>
      <c r="I656" t="str">
        <f t="shared" si="20"/>
        <v/>
      </c>
      <c r="J656" t="str">
        <f t="shared" si="21"/>
        <v/>
      </c>
    </row>
    <row r="657" spans="1:12">
      <c r="A657" t="s">
        <v>2282</v>
      </c>
      <c r="B657" t="s">
        <v>2283</v>
      </c>
      <c r="C657">
        <v>410</v>
      </c>
      <c r="D657" t="s">
        <v>1722</v>
      </c>
      <c r="E657">
        <v>277</v>
      </c>
      <c r="F657">
        <v>391</v>
      </c>
      <c r="G657">
        <v>8137</v>
      </c>
      <c r="H657" t="s">
        <v>1723</v>
      </c>
      <c r="I657" t="str">
        <f t="shared" si="20"/>
        <v/>
      </c>
      <c r="J657" t="str">
        <f t="shared" si="21"/>
        <v/>
      </c>
      <c r="L657">
        <f>F657-E657+1</f>
        <v>115</v>
      </c>
    </row>
    <row r="658" spans="1:12" hidden="1">
      <c r="A658" t="s">
        <v>2282</v>
      </c>
      <c r="B658" t="s">
        <v>2283</v>
      </c>
      <c r="C658">
        <v>410</v>
      </c>
      <c r="D658" t="s">
        <v>1696</v>
      </c>
      <c r="E658">
        <v>74</v>
      </c>
      <c r="F658">
        <v>260</v>
      </c>
      <c r="G658">
        <v>1280</v>
      </c>
      <c r="H658" t="s">
        <v>1697</v>
      </c>
      <c r="I658">
        <f t="shared" si="20"/>
        <v>187</v>
      </c>
      <c r="J658" t="str">
        <f t="shared" si="21"/>
        <v/>
      </c>
    </row>
    <row r="659" spans="1:12" hidden="1">
      <c r="A659" t="s">
        <v>2284</v>
      </c>
      <c r="B659" t="s">
        <v>2285</v>
      </c>
      <c r="C659">
        <v>1583</v>
      </c>
      <c r="D659" t="s">
        <v>2013</v>
      </c>
      <c r="E659">
        <v>101</v>
      </c>
      <c r="F659">
        <v>409</v>
      </c>
      <c r="G659">
        <v>31</v>
      </c>
      <c r="I659" t="str">
        <f t="shared" si="20"/>
        <v/>
      </c>
      <c r="J659" t="str">
        <f t="shared" si="21"/>
        <v/>
      </c>
    </row>
    <row r="660" spans="1:12" hidden="1">
      <c r="A660" t="s">
        <v>2284</v>
      </c>
      <c r="B660" t="s">
        <v>2285</v>
      </c>
      <c r="C660">
        <v>1583</v>
      </c>
      <c r="D660" t="s">
        <v>1696</v>
      </c>
      <c r="E660">
        <v>1085</v>
      </c>
      <c r="F660">
        <v>1259</v>
      </c>
      <c r="G660">
        <v>1280</v>
      </c>
      <c r="H660" t="s">
        <v>1697</v>
      </c>
      <c r="I660">
        <f t="shared" si="20"/>
        <v>175</v>
      </c>
      <c r="J660" t="str">
        <f t="shared" si="21"/>
        <v/>
      </c>
    </row>
    <row r="661" spans="1:12">
      <c r="A661" t="s">
        <v>2284</v>
      </c>
      <c r="B661" t="s">
        <v>2285</v>
      </c>
      <c r="C661">
        <v>1583</v>
      </c>
      <c r="D661" t="s">
        <v>1722</v>
      </c>
      <c r="E661">
        <v>1298</v>
      </c>
      <c r="F661">
        <v>1409</v>
      </c>
      <c r="G661">
        <v>8137</v>
      </c>
      <c r="H661" t="s">
        <v>1723</v>
      </c>
      <c r="I661" t="str">
        <f t="shared" si="20"/>
        <v/>
      </c>
      <c r="J661" t="str">
        <f t="shared" si="21"/>
        <v/>
      </c>
      <c r="L661">
        <f>F661-E661+1</f>
        <v>112</v>
      </c>
    </row>
    <row r="662" spans="1:12" hidden="1">
      <c r="A662" t="s">
        <v>2284</v>
      </c>
      <c r="B662" t="s">
        <v>2285</v>
      </c>
      <c r="C662">
        <v>1583</v>
      </c>
      <c r="D662" t="s">
        <v>2013</v>
      </c>
      <c r="E662">
        <v>411</v>
      </c>
      <c r="F662">
        <v>719</v>
      </c>
      <c r="G662">
        <v>31</v>
      </c>
      <c r="I662" t="str">
        <f t="shared" si="20"/>
        <v/>
      </c>
      <c r="J662" t="str">
        <f t="shared" si="21"/>
        <v/>
      </c>
    </row>
    <row r="663" spans="1:12" hidden="1">
      <c r="A663" t="s">
        <v>2284</v>
      </c>
      <c r="B663" t="s">
        <v>2285</v>
      </c>
      <c r="C663">
        <v>1583</v>
      </c>
      <c r="D663" t="s">
        <v>2014</v>
      </c>
      <c r="E663">
        <v>6</v>
      </c>
      <c r="F663">
        <v>85</v>
      </c>
      <c r="G663">
        <v>12568</v>
      </c>
      <c r="H663" t="s">
        <v>2015</v>
      </c>
      <c r="I663" t="str">
        <f t="shared" si="20"/>
        <v/>
      </c>
      <c r="J663" t="str">
        <f t="shared" si="21"/>
        <v/>
      </c>
    </row>
    <row r="664" spans="1:12" hidden="1">
      <c r="A664" t="s">
        <v>2284</v>
      </c>
      <c r="B664" t="s">
        <v>2285</v>
      </c>
      <c r="C664">
        <v>1583</v>
      </c>
      <c r="D664" t="s">
        <v>2013</v>
      </c>
      <c r="E664">
        <v>721</v>
      </c>
      <c r="F664">
        <v>919</v>
      </c>
      <c r="G664">
        <v>31</v>
      </c>
      <c r="I664" t="str">
        <f t="shared" si="20"/>
        <v/>
      </c>
      <c r="J664" t="str">
        <f t="shared" si="21"/>
        <v/>
      </c>
    </row>
    <row r="665" spans="1:12" hidden="1">
      <c r="A665" t="s">
        <v>2286</v>
      </c>
      <c r="B665" t="s">
        <v>2287</v>
      </c>
      <c r="C665">
        <v>1644</v>
      </c>
      <c r="D665" t="s">
        <v>1698</v>
      </c>
      <c r="E665">
        <v>1069</v>
      </c>
      <c r="F665">
        <v>1138</v>
      </c>
      <c r="G665">
        <v>393</v>
      </c>
      <c r="H665" t="s">
        <v>1699</v>
      </c>
      <c r="I665" t="str">
        <f t="shared" si="20"/>
        <v/>
      </c>
      <c r="J665" t="str">
        <f t="shared" si="21"/>
        <v/>
      </c>
    </row>
    <row r="666" spans="1:12" hidden="1">
      <c r="A666" t="s">
        <v>2286</v>
      </c>
      <c r="B666" t="s">
        <v>2287</v>
      </c>
      <c r="C666">
        <v>1644</v>
      </c>
      <c r="D666" t="s">
        <v>1694</v>
      </c>
      <c r="E666">
        <v>300</v>
      </c>
      <c r="F666">
        <v>463</v>
      </c>
      <c r="G666">
        <v>737</v>
      </c>
      <c r="H666" t="s">
        <v>1695</v>
      </c>
      <c r="I666" t="str">
        <f t="shared" si="20"/>
        <v/>
      </c>
      <c r="J666">
        <f t="shared" si="21"/>
        <v>164</v>
      </c>
    </row>
    <row r="667" spans="1:12" hidden="1">
      <c r="A667" t="s">
        <v>2286</v>
      </c>
      <c r="B667" t="s">
        <v>2287</v>
      </c>
      <c r="C667">
        <v>1644</v>
      </c>
      <c r="D667" t="s">
        <v>1696</v>
      </c>
      <c r="E667">
        <v>569</v>
      </c>
      <c r="F667">
        <v>758</v>
      </c>
      <c r="G667">
        <v>1280</v>
      </c>
      <c r="H667" t="s">
        <v>1697</v>
      </c>
      <c r="I667">
        <f t="shared" si="20"/>
        <v>190</v>
      </c>
      <c r="J667" t="str">
        <f t="shared" si="21"/>
        <v/>
      </c>
    </row>
    <row r="668" spans="1:12" hidden="1">
      <c r="A668" t="s">
        <v>2288</v>
      </c>
      <c r="B668" t="s">
        <v>2289</v>
      </c>
      <c r="C668">
        <v>125</v>
      </c>
      <c r="D668" t="s">
        <v>1696</v>
      </c>
      <c r="E668">
        <v>1</v>
      </c>
      <c r="F668">
        <v>57</v>
      </c>
      <c r="G668">
        <v>1280</v>
      </c>
      <c r="H668" t="s">
        <v>1697</v>
      </c>
      <c r="I668">
        <f t="shared" si="20"/>
        <v>57</v>
      </c>
      <c r="J668" t="str">
        <f t="shared" si="21"/>
        <v/>
      </c>
    </row>
    <row r="669" spans="1:12" hidden="1">
      <c r="A669" t="s">
        <v>2290</v>
      </c>
      <c r="B669" t="s">
        <v>2291</v>
      </c>
      <c r="C669">
        <v>835</v>
      </c>
      <c r="D669" t="s">
        <v>2155</v>
      </c>
      <c r="E669">
        <v>185</v>
      </c>
      <c r="F669">
        <v>546</v>
      </c>
      <c r="G669">
        <v>31</v>
      </c>
      <c r="I669" t="str">
        <f t="shared" si="20"/>
        <v/>
      </c>
      <c r="J669" t="str">
        <f t="shared" si="21"/>
        <v/>
      </c>
    </row>
    <row r="670" spans="1:12" hidden="1">
      <c r="A670" t="s">
        <v>2290</v>
      </c>
      <c r="B670" t="s">
        <v>2291</v>
      </c>
      <c r="C670">
        <v>835</v>
      </c>
      <c r="D670" t="s">
        <v>1696</v>
      </c>
      <c r="E670">
        <v>663</v>
      </c>
      <c r="F670">
        <v>828</v>
      </c>
      <c r="G670">
        <v>1280</v>
      </c>
      <c r="H670" t="s">
        <v>1697</v>
      </c>
      <c r="I670">
        <f t="shared" si="20"/>
        <v>166</v>
      </c>
      <c r="J670" t="str">
        <f t="shared" si="21"/>
        <v/>
      </c>
    </row>
    <row r="671" spans="1:12" hidden="1">
      <c r="A671" t="s">
        <v>2292</v>
      </c>
      <c r="B671" t="s">
        <v>2293</v>
      </c>
      <c r="C671">
        <v>508</v>
      </c>
      <c r="D671" t="s">
        <v>1801</v>
      </c>
      <c r="E671">
        <v>321</v>
      </c>
      <c r="F671">
        <v>449</v>
      </c>
      <c r="G671">
        <v>98</v>
      </c>
      <c r="I671" t="str">
        <f t="shared" si="20"/>
        <v/>
      </c>
      <c r="J671" t="str">
        <f t="shared" si="21"/>
        <v/>
      </c>
    </row>
    <row r="672" spans="1:12" hidden="1">
      <c r="A672" t="s">
        <v>2292</v>
      </c>
      <c r="B672" t="s">
        <v>2293</v>
      </c>
      <c r="C672">
        <v>508</v>
      </c>
      <c r="D672" t="s">
        <v>1696</v>
      </c>
      <c r="E672">
        <v>89</v>
      </c>
      <c r="F672">
        <v>309</v>
      </c>
      <c r="G672">
        <v>1280</v>
      </c>
      <c r="H672" t="s">
        <v>1697</v>
      </c>
      <c r="I672">
        <f t="shared" si="20"/>
        <v>221</v>
      </c>
      <c r="J672" t="str">
        <f t="shared" si="21"/>
        <v/>
      </c>
    </row>
    <row r="673" spans="1:12">
      <c r="A673" t="s">
        <v>2294</v>
      </c>
      <c r="B673" t="s">
        <v>2295</v>
      </c>
      <c r="C673">
        <v>1323</v>
      </c>
      <c r="D673" t="s">
        <v>1722</v>
      </c>
      <c r="E673">
        <v>1057</v>
      </c>
      <c r="F673">
        <v>1168</v>
      </c>
      <c r="G673">
        <v>8137</v>
      </c>
      <c r="H673" t="s">
        <v>1723</v>
      </c>
      <c r="I673" t="str">
        <f t="shared" si="20"/>
        <v/>
      </c>
      <c r="J673" t="str">
        <f t="shared" si="21"/>
        <v/>
      </c>
      <c r="L673">
        <f>F673-E673+1</f>
        <v>112</v>
      </c>
    </row>
    <row r="674" spans="1:12" hidden="1">
      <c r="A674" t="s">
        <v>2294</v>
      </c>
      <c r="B674" t="s">
        <v>2295</v>
      </c>
      <c r="C674">
        <v>1323</v>
      </c>
      <c r="D674" t="s">
        <v>2013</v>
      </c>
      <c r="E674">
        <v>1198</v>
      </c>
      <c r="F674">
        <v>1243</v>
      </c>
      <c r="G674">
        <v>31</v>
      </c>
      <c r="I674" t="str">
        <f t="shared" si="20"/>
        <v/>
      </c>
      <c r="J674" t="str">
        <f t="shared" si="21"/>
        <v/>
      </c>
    </row>
    <row r="675" spans="1:12" hidden="1">
      <c r="A675" t="s">
        <v>2294</v>
      </c>
      <c r="B675" t="s">
        <v>2295</v>
      </c>
      <c r="C675">
        <v>1323</v>
      </c>
      <c r="D675" t="s">
        <v>1696</v>
      </c>
      <c r="E675">
        <v>841</v>
      </c>
      <c r="F675">
        <v>1016</v>
      </c>
      <c r="G675">
        <v>1280</v>
      </c>
      <c r="H675" t="s">
        <v>1697</v>
      </c>
      <c r="I675">
        <f t="shared" si="20"/>
        <v>176</v>
      </c>
      <c r="J675" t="str">
        <f t="shared" si="21"/>
        <v/>
      </c>
    </row>
    <row r="676" spans="1:12" hidden="1">
      <c r="A676" t="s">
        <v>2296</v>
      </c>
      <c r="B676" t="s">
        <v>2297</v>
      </c>
      <c r="C676">
        <v>1981</v>
      </c>
      <c r="D676" t="s">
        <v>1694</v>
      </c>
      <c r="E676">
        <v>361</v>
      </c>
      <c r="F676">
        <v>518</v>
      </c>
      <c r="G676">
        <v>737</v>
      </c>
      <c r="H676" t="s">
        <v>1695</v>
      </c>
      <c r="I676" t="str">
        <f t="shared" si="20"/>
        <v/>
      </c>
      <c r="J676">
        <f t="shared" si="21"/>
        <v>158</v>
      </c>
    </row>
    <row r="677" spans="1:12" hidden="1">
      <c r="A677" t="s">
        <v>2296</v>
      </c>
      <c r="B677" t="s">
        <v>2297</v>
      </c>
      <c r="C677">
        <v>1981</v>
      </c>
      <c r="D677" t="s">
        <v>1696</v>
      </c>
      <c r="E677">
        <v>640</v>
      </c>
      <c r="F677">
        <v>830</v>
      </c>
      <c r="G677">
        <v>1280</v>
      </c>
      <c r="H677" t="s">
        <v>1697</v>
      </c>
      <c r="I677">
        <f t="shared" si="20"/>
        <v>191</v>
      </c>
      <c r="J677" t="str">
        <f t="shared" si="21"/>
        <v/>
      </c>
    </row>
    <row r="678" spans="1:12" hidden="1">
      <c r="A678" t="s">
        <v>2298</v>
      </c>
      <c r="B678" t="s">
        <v>2299</v>
      </c>
      <c r="C678">
        <v>1653</v>
      </c>
      <c r="D678" t="s">
        <v>1698</v>
      </c>
      <c r="E678">
        <v>1079</v>
      </c>
      <c r="F678">
        <v>1164</v>
      </c>
      <c r="G678">
        <v>393</v>
      </c>
      <c r="H678" t="s">
        <v>1699</v>
      </c>
      <c r="I678" t="str">
        <f t="shared" si="20"/>
        <v/>
      </c>
      <c r="J678" t="str">
        <f t="shared" si="21"/>
        <v/>
      </c>
    </row>
    <row r="679" spans="1:12" hidden="1">
      <c r="A679" t="s">
        <v>2298</v>
      </c>
      <c r="B679" t="s">
        <v>2299</v>
      </c>
      <c r="C679">
        <v>1653</v>
      </c>
      <c r="D679" t="s">
        <v>1694</v>
      </c>
      <c r="E679">
        <v>309</v>
      </c>
      <c r="F679">
        <v>472</v>
      </c>
      <c r="G679">
        <v>737</v>
      </c>
      <c r="H679" t="s">
        <v>1695</v>
      </c>
      <c r="I679" t="str">
        <f t="shared" si="20"/>
        <v/>
      </c>
      <c r="J679">
        <f t="shared" si="21"/>
        <v>164</v>
      </c>
    </row>
    <row r="680" spans="1:12" hidden="1">
      <c r="A680" t="s">
        <v>2298</v>
      </c>
      <c r="B680" t="s">
        <v>2299</v>
      </c>
      <c r="C680">
        <v>1653</v>
      </c>
      <c r="D680" t="s">
        <v>1696</v>
      </c>
      <c r="E680">
        <v>578</v>
      </c>
      <c r="F680">
        <v>767</v>
      </c>
      <c r="G680">
        <v>1280</v>
      </c>
      <c r="H680" t="s">
        <v>1697</v>
      </c>
      <c r="I680">
        <f t="shared" si="20"/>
        <v>190</v>
      </c>
      <c r="J680" t="str">
        <f t="shared" si="21"/>
        <v/>
      </c>
    </row>
    <row r="681" spans="1:12" hidden="1">
      <c r="A681" t="s">
        <v>2300</v>
      </c>
      <c r="B681" t="s">
        <v>2301</v>
      </c>
      <c r="C681">
        <v>1309</v>
      </c>
      <c r="D681" t="s">
        <v>2238</v>
      </c>
      <c r="E681">
        <v>115</v>
      </c>
      <c r="F681">
        <v>274</v>
      </c>
      <c r="G681">
        <v>19</v>
      </c>
      <c r="I681" t="str">
        <f t="shared" si="20"/>
        <v/>
      </c>
      <c r="J681" t="str">
        <f t="shared" si="21"/>
        <v/>
      </c>
    </row>
    <row r="682" spans="1:12" hidden="1">
      <c r="A682" t="s">
        <v>2300</v>
      </c>
      <c r="B682" t="s">
        <v>2301</v>
      </c>
      <c r="C682">
        <v>1309</v>
      </c>
      <c r="D682" t="s">
        <v>2155</v>
      </c>
      <c r="E682">
        <v>366</v>
      </c>
      <c r="F682">
        <v>630</v>
      </c>
      <c r="G682">
        <v>31</v>
      </c>
      <c r="I682" t="str">
        <f t="shared" si="20"/>
        <v/>
      </c>
      <c r="J682" t="str">
        <f t="shared" si="21"/>
        <v/>
      </c>
    </row>
    <row r="683" spans="1:12" hidden="1">
      <c r="A683" t="s">
        <v>2300</v>
      </c>
      <c r="B683" t="s">
        <v>2301</v>
      </c>
      <c r="C683">
        <v>1309</v>
      </c>
      <c r="D683" t="s">
        <v>2252</v>
      </c>
      <c r="E683">
        <v>70</v>
      </c>
      <c r="F683">
        <v>113</v>
      </c>
      <c r="G683">
        <v>8</v>
      </c>
      <c r="I683" t="str">
        <f t="shared" si="20"/>
        <v/>
      </c>
      <c r="J683" t="str">
        <f t="shared" si="21"/>
        <v/>
      </c>
    </row>
    <row r="684" spans="1:12" hidden="1">
      <c r="A684" t="s">
        <v>2300</v>
      </c>
      <c r="B684" t="s">
        <v>2301</v>
      </c>
      <c r="C684">
        <v>1309</v>
      </c>
      <c r="D684" t="s">
        <v>1696</v>
      </c>
      <c r="E684">
        <v>747</v>
      </c>
      <c r="F684">
        <v>940</v>
      </c>
      <c r="G684">
        <v>1280</v>
      </c>
      <c r="H684" t="s">
        <v>1697</v>
      </c>
      <c r="I684">
        <f t="shared" si="20"/>
        <v>194</v>
      </c>
      <c r="J684" t="str">
        <f t="shared" si="21"/>
        <v/>
      </c>
    </row>
    <row r="685" spans="1:12" hidden="1">
      <c r="A685" t="s">
        <v>2300</v>
      </c>
      <c r="B685" t="s">
        <v>2301</v>
      </c>
      <c r="C685">
        <v>1309</v>
      </c>
      <c r="D685" t="s">
        <v>1801</v>
      </c>
      <c r="E685">
        <v>948</v>
      </c>
      <c r="F685">
        <v>1307</v>
      </c>
      <c r="G685">
        <v>98</v>
      </c>
      <c r="I685" t="str">
        <f t="shared" si="20"/>
        <v/>
      </c>
      <c r="J685" t="str">
        <f t="shared" si="21"/>
        <v/>
      </c>
    </row>
    <row r="686" spans="1:12" hidden="1">
      <c r="A686" t="s">
        <v>2302</v>
      </c>
      <c r="B686" t="s">
        <v>2303</v>
      </c>
      <c r="C686">
        <v>245</v>
      </c>
      <c r="D686" t="s">
        <v>2245</v>
      </c>
      <c r="E686">
        <v>1</v>
      </c>
      <c r="F686">
        <v>49</v>
      </c>
      <c r="G686">
        <v>13</v>
      </c>
      <c r="I686" t="str">
        <f t="shared" si="20"/>
        <v/>
      </c>
      <c r="J686" t="str">
        <f t="shared" si="21"/>
        <v/>
      </c>
    </row>
    <row r="687" spans="1:12" hidden="1">
      <c r="A687" t="s">
        <v>2302</v>
      </c>
      <c r="B687" t="s">
        <v>2303</v>
      </c>
      <c r="C687">
        <v>245</v>
      </c>
      <c r="D687" t="s">
        <v>1696</v>
      </c>
      <c r="E687">
        <v>74</v>
      </c>
      <c r="F687">
        <v>233</v>
      </c>
      <c r="G687">
        <v>1280</v>
      </c>
      <c r="H687" t="s">
        <v>1697</v>
      </c>
      <c r="I687">
        <f t="shared" si="20"/>
        <v>160</v>
      </c>
      <c r="J687" t="str">
        <f t="shared" si="21"/>
        <v/>
      </c>
    </row>
    <row r="688" spans="1:12">
      <c r="A688" t="s">
        <v>2304</v>
      </c>
      <c r="B688" t="s">
        <v>2305</v>
      </c>
      <c r="C688">
        <v>248</v>
      </c>
      <c r="D688" t="s">
        <v>1722</v>
      </c>
      <c r="E688">
        <v>115</v>
      </c>
      <c r="F688">
        <v>229</v>
      </c>
      <c r="G688">
        <v>8137</v>
      </c>
      <c r="H688" t="s">
        <v>1723</v>
      </c>
      <c r="I688" t="str">
        <f t="shared" si="20"/>
        <v/>
      </c>
      <c r="J688" t="str">
        <f t="shared" si="21"/>
        <v/>
      </c>
      <c r="L688">
        <f>F688-E688+1</f>
        <v>115</v>
      </c>
    </row>
    <row r="689" spans="1:10" hidden="1">
      <c r="A689" t="s">
        <v>2304</v>
      </c>
      <c r="B689" t="s">
        <v>2305</v>
      </c>
      <c r="C689">
        <v>248</v>
      </c>
      <c r="D689" t="s">
        <v>1696</v>
      </c>
      <c r="E689">
        <v>53</v>
      </c>
      <c r="F689">
        <v>98</v>
      </c>
      <c r="G689">
        <v>1280</v>
      </c>
      <c r="H689" t="s">
        <v>1697</v>
      </c>
      <c r="I689">
        <f t="shared" si="20"/>
        <v>46</v>
      </c>
      <c r="J689" t="str">
        <f t="shared" si="21"/>
        <v/>
      </c>
    </row>
    <row r="690" spans="1:10" hidden="1">
      <c r="A690" t="s">
        <v>2306</v>
      </c>
      <c r="B690" t="s">
        <v>2307</v>
      </c>
      <c r="C690">
        <v>1090</v>
      </c>
      <c r="D690" t="s">
        <v>2155</v>
      </c>
      <c r="E690">
        <v>121</v>
      </c>
      <c r="F690">
        <v>389</v>
      </c>
      <c r="G690">
        <v>31</v>
      </c>
      <c r="I690" t="str">
        <f t="shared" si="20"/>
        <v/>
      </c>
      <c r="J690" t="str">
        <f t="shared" si="21"/>
        <v/>
      </c>
    </row>
    <row r="691" spans="1:10" hidden="1">
      <c r="A691" t="s">
        <v>2306</v>
      </c>
      <c r="B691" t="s">
        <v>2307</v>
      </c>
      <c r="C691">
        <v>1090</v>
      </c>
      <c r="D691" t="s">
        <v>2156</v>
      </c>
      <c r="E691">
        <v>390</v>
      </c>
      <c r="F691">
        <v>509</v>
      </c>
      <c r="G691">
        <v>11</v>
      </c>
      <c r="I691" t="str">
        <f t="shared" si="20"/>
        <v/>
      </c>
      <c r="J691" t="str">
        <f t="shared" si="21"/>
        <v/>
      </c>
    </row>
    <row r="692" spans="1:10" hidden="1">
      <c r="A692" t="s">
        <v>2306</v>
      </c>
      <c r="B692" t="s">
        <v>2307</v>
      </c>
      <c r="C692">
        <v>1090</v>
      </c>
      <c r="D692" t="s">
        <v>2308</v>
      </c>
      <c r="E692">
        <v>51</v>
      </c>
      <c r="F692">
        <v>119</v>
      </c>
      <c r="G692">
        <v>2</v>
      </c>
      <c r="I692" t="str">
        <f t="shared" si="20"/>
        <v/>
      </c>
      <c r="J692" t="str">
        <f t="shared" si="21"/>
        <v/>
      </c>
    </row>
    <row r="693" spans="1:10" hidden="1">
      <c r="A693" t="s">
        <v>2306</v>
      </c>
      <c r="B693" t="s">
        <v>2307</v>
      </c>
      <c r="C693">
        <v>1090</v>
      </c>
      <c r="D693" t="s">
        <v>1696</v>
      </c>
      <c r="E693">
        <v>515</v>
      </c>
      <c r="F693">
        <v>709</v>
      </c>
      <c r="G693">
        <v>1280</v>
      </c>
      <c r="H693" t="s">
        <v>1697</v>
      </c>
      <c r="I693">
        <f t="shared" si="20"/>
        <v>195</v>
      </c>
      <c r="J693" t="str">
        <f t="shared" si="21"/>
        <v/>
      </c>
    </row>
    <row r="694" spans="1:10" hidden="1">
      <c r="A694" t="s">
        <v>2306</v>
      </c>
      <c r="B694" t="s">
        <v>2307</v>
      </c>
      <c r="C694">
        <v>1090</v>
      </c>
      <c r="D694" t="s">
        <v>1801</v>
      </c>
      <c r="E694">
        <v>721</v>
      </c>
      <c r="F694">
        <v>849</v>
      </c>
      <c r="G694">
        <v>98</v>
      </c>
      <c r="I694" t="str">
        <f t="shared" si="20"/>
        <v/>
      </c>
      <c r="J694" t="str">
        <f t="shared" si="21"/>
        <v/>
      </c>
    </row>
    <row r="695" spans="1:10" hidden="1">
      <c r="A695" t="s">
        <v>2306</v>
      </c>
      <c r="B695" t="s">
        <v>2307</v>
      </c>
      <c r="C695">
        <v>1090</v>
      </c>
      <c r="D695" t="s">
        <v>1801</v>
      </c>
      <c r="E695">
        <v>851</v>
      </c>
      <c r="F695">
        <v>1089</v>
      </c>
      <c r="G695">
        <v>98</v>
      </c>
      <c r="I695" t="str">
        <f t="shared" si="20"/>
        <v/>
      </c>
      <c r="J695" t="str">
        <f t="shared" si="21"/>
        <v/>
      </c>
    </row>
    <row r="696" spans="1:10" hidden="1">
      <c r="A696" t="s">
        <v>2309</v>
      </c>
      <c r="B696" t="s">
        <v>2310</v>
      </c>
      <c r="C696">
        <v>973</v>
      </c>
      <c r="D696" t="s">
        <v>2238</v>
      </c>
      <c r="E696">
        <v>1</v>
      </c>
      <c r="F696">
        <v>69</v>
      </c>
      <c r="G696">
        <v>19</v>
      </c>
      <c r="I696" t="str">
        <f t="shared" si="20"/>
        <v/>
      </c>
      <c r="J696" t="str">
        <f t="shared" si="21"/>
        <v/>
      </c>
    </row>
    <row r="697" spans="1:10" hidden="1">
      <c r="A697" t="s">
        <v>2309</v>
      </c>
      <c r="B697" t="s">
        <v>2310</v>
      </c>
      <c r="C697">
        <v>973</v>
      </c>
      <c r="D697" t="s">
        <v>2155</v>
      </c>
      <c r="E697">
        <v>251</v>
      </c>
      <c r="F697">
        <v>284</v>
      </c>
      <c r="G697">
        <v>31</v>
      </c>
      <c r="I697" t="str">
        <f t="shared" si="20"/>
        <v/>
      </c>
      <c r="J697" t="str">
        <f t="shared" si="21"/>
        <v/>
      </c>
    </row>
    <row r="698" spans="1:10" hidden="1">
      <c r="A698" t="s">
        <v>2309</v>
      </c>
      <c r="B698" t="s">
        <v>2310</v>
      </c>
      <c r="C698">
        <v>973</v>
      </c>
      <c r="D698" t="s">
        <v>2156</v>
      </c>
      <c r="E698">
        <v>285</v>
      </c>
      <c r="F698">
        <v>409</v>
      </c>
      <c r="G698">
        <v>11</v>
      </c>
      <c r="I698" t="str">
        <f t="shared" si="20"/>
        <v/>
      </c>
      <c r="J698" t="str">
        <f t="shared" si="21"/>
        <v/>
      </c>
    </row>
    <row r="699" spans="1:10" hidden="1">
      <c r="A699" t="s">
        <v>2309</v>
      </c>
      <c r="B699" t="s">
        <v>2310</v>
      </c>
      <c r="C699">
        <v>973</v>
      </c>
      <c r="D699" t="s">
        <v>1696</v>
      </c>
      <c r="E699">
        <v>413</v>
      </c>
      <c r="F699">
        <v>605</v>
      </c>
      <c r="G699">
        <v>1280</v>
      </c>
      <c r="H699" t="s">
        <v>1697</v>
      </c>
      <c r="I699">
        <f t="shared" si="20"/>
        <v>193</v>
      </c>
      <c r="J699" t="str">
        <f t="shared" si="21"/>
        <v/>
      </c>
    </row>
    <row r="700" spans="1:10" hidden="1">
      <c r="A700" t="s">
        <v>2309</v>
      </c>
      <c r="B700" t="s">
        <v>2310</v>
      </c>
      <c r="C700">
        <v>973</v>
      </c>
      <c r="D700" t="s">
        <v>1801</v>
      </c>
      <c r="E700">
        <v>621</v>
      </c>
      <c r="F700">
        <v>972</v>
      </c>
      <c r="G700">
        <v>98</v>
      </c>
      <c r="I700" t="str">
        <f t="shared" si="20"/>
        <v/>
      </c>
      <c r="J700" t="str">
        <f t="shared" si="21"/>
        <v/>
      </c>
    </row>
    <row r="701" spans="1:10" hidden="1">
      <c r="A701" t="s">
        <v>2309</v>
      </c>
      <c r="B701" t="s">
        <v>2310</v>
      </c>
      <c r="C701">
        <v>973</v>
      </c>
      <c r="D701" t="s">
        <v>2155</v>
      </c>
      <c r="E701">
        <v>71</v>
      </c>
      <c r="F701">
        <v>244</v>
      </c>
      <c r="G701">
        <v>31</v>
      </c>
      <c r="I701" t="str">
        <f t="shared" si="20"/>
        <v/>
      </c>
      <c r="J701" t="str">
        <f t="shared" si="21"/>
        <v/>
      </c>
    </row>
    <row r="702" spans="1:10" hidden="1">
      <c r="A702" t="s">
        <v>2311</v>
      </c>
      <c r="B702" t="s">
        <v>2312</v>
      </c>
      <c r="C702">
        <v>270</v>
      </c>
      <c r="D702" t="s">
        <v>1696</v>
      </c>
      <c r="E702">
        <v>3</v>
      </c>
      <c r="F702">
        <v>194</v>
      </c>
      <c r="G702">
        <v>1280</v>
      </c>
      <c r="H702" t="s">
        <v>1697</v>
      </c>
      <c r="I702">
        <f t="shared" si="20"/>
        <v>192</v>
      </c>
      <c r="J702" t="str">
        <f t="shared" si="21"/>
        <v/>
      </c>
    </row>
    <row r="703" spans="1:10" hidden="1">
      <c r="A703" t="s">
        <v>2313</v>
      </c>
      <c r="B703" t="s">
        <v>2314</v>
      </c>
      <c r="C703">
        <v>1342</v>
      </c>
      <c r="D703" t="s">
        <v>2240</v>
      </c>
      <c r="E703">
        <v>101</v>
      </c>
      <c r="F703">
        <v>139</v>
      </c>
      <c r="G703">
        <v>3</v>
      </c>
      <c r="I703" t="str">
        <f t="shared" si="20"/>
        <v/>
      </c>
      <c r="J703" t="str">
        <f t="shared" si="21"/>
        <v/>
      </c>
    </row>
    <row r="704" spans="1:10" hidden="1">
      <c r="A704" t="s">
        <v>2313</v>
      </c>
      <c r="B704" t="s">
        <v>2314</v>
      </c>
      <c r="C704">
        <v>1342</v>
      </c>
      <c r="D704" t="s">
        <v>2238</v>
      </c>
      <c r="E704">
        <v>141</v>
      </c>
      <c r="F704">
        <v>299</v>
      </c>
      <c r="G704">
        <v>19</v>
      </c>
      <c r="I704" t="str">
        <f t="shared" si="20"/>
        <v/>
      </c>
      <c r="J704" t="str">
        <f t="shared" si="21"/>
        <v/>
      </c>
    </row>
    <row r="705" spans="1:12" hidden="1">
      <c r="A705" t="s">
        <v>2313</v>
      </c>
      <c r="B705" t="s">
        <v>2314</v>
      </c>
      <c r="C705">
        <v>1342</v>
      </c>
      <c r="D705" t="s">
        <v>2239</v>
      </c>
      <c r="E705">
        <v>1</v>
      </c>
      <c r="F705">
        <v>99</v>
      </c>
      <c r="G705">
        <v>6</v>
      </c>
      <c r="I705" t="str">
        <f t="shared" si="20"/>
        <v/>
      </c>
      <c r="J705" t="str">
        <f t="shared" si="21"/>
        <v/>
      </c>
    </row>
    <row r="706" spans="1:12" hidden="1">
      <c r="A706" t="s">
        <v>2313</v>
      </c>
      <c r="B706" t="s">
        <v>2314</v>
      </c>
      <c r="C706">
        <v>1342</v>
      </c>
      <c r="D706" t="s">
        <v>1800</v>
      </c>
      <c r="E706">
        <v>301</v>
      </c>
      <c r="F706">
        <v>409</v>
      </c>
      <c r="G706">
        <v>80</v>
      </c>
      <c r="I706" t="str">
        <f t="shared" si="20"/>
        <v/>
      </c>
      <c r="J706" t="str">
        <f t="shared" si="21"/>
        <v/>
      </c>
    </row>
    <row r="707" spans="1:12" hidden="1">
      <c r="A707" t="s">
        <v>2313</v>
      </c>
      <c r="B707" t="s">
        <v>2314</v>
      </c>
      <c r="C707">
        <v>1342</v>
      </c>
      <c r="D707" t="s">
        <v>2155</v>
      </c>
      <c r="E707">
        <v>411</v>
      </c>
      <c r="F707">
        <v>660</v>
      </c>
      <c r="G707">
        <v>31</v>
      </c>
      <c r="I707" t="str">
        <f t="shared" ref="I707:I770" si="22">IF(D707=$D$3, F707-E707+1, "")</f>
        <v/>
      </c>
      <c r="J707" t="str">
        <f t="shared" ref="J707:J770" si="23">IF(D707=$D$2, F707-E707+1, "")</f>
        <v/>
      </c>
    </row>
    <row r="708" spans="1:12" hidden="1">
      <c r="A708" t="s">
        <v>2313</v>
      </c>
      <c r="B708" t="s">
        <v>2314</v>
      </c>
      <c r="C708">
        <v>1342</v>
      </c>
      <c r="D708" t="s">
        <v>2156</v>
      </c>
      <c r="E708">
        <v>661</v>
      </c>
      <c r="F708">
        <v>769</v>
      </c>
      <c r="G708">
        <v>11</v>
      </c>
      <c r="I708" t="str">
        <f t="shared" si="22"/>
        <v/>
      </c>
      <c r="J708" t="str">
        <f t="shared" si="23"/>
        <v/>
      </c>
    </row>
    <row r="709" spans="1:12" hidden="1">
      <c r="A709" t="s">
        <v>2313</v>
      </c>
      <c r="B709" t="s">
        <v>2314</v>
      </c>
      <c r="C709">
        <v>1342</v>
      </c>
      <c r="D709" t="s">
        <v>1696</v>
      </c>
      <c r="E709">
        <v>774</v>
      </c>
      <c r="F709">
        <v>967</v>
      </c>
      <c r="G709">
        <v>1280</v>
      </c>
      <c r="H709" t="s">
        <v>1697</v>
      </c>
      <c r="I709">
        <f t="shared" si="22"/>
        <v>194</v>
      </c>
      <c r="J709" t="str">
        <f t="shared" si="23"/>
        <v/>
      </c>
    </row>
    <row r="710" spans="1:12" hidden="1">
      <c r="A710" t="s">
        <v>2313</v>
      </c>
      <c r="B710" t="s">
        <v>2314</v>
      </c>
      <c r="C710">
        <v>1342</v>
      </c>
      <c r="D710" t="s">
        <v>1801</v>
      </c>
      <c r="E710">
        <v>981</v>
      </c>
      <c r="F710">
        <v>1341</v>
      </c>
      <c r="G710">
        <v>98</v>
      </c>
      <c r="I710" t="str">
        <f t="shared" si="22"/>
        <v/>
      </c>
      <c r="J710" t="str">
        <f t="shared" si="23"/>
        <v/>
      </c>
    </row>
    <row r="711" spans="1:12" hidden="1">
      <c r="A711" t="s">
        <v>2315</v>
      </c>
      <c r="B711" t="s">
        <v>2316</v>
      </c>
      <c r="C711">
        <v>1709</v>
      </c>
      <c r="D711" t="s">
        <v>1698</v>
      </c>
      <c r="E711">
        <v>1108</v>
      </c>
      <c r="F711">
        <v>1193</v>
      </c>
      <c r="G711">
        <v>393</v>
      </c>
      <c r="H711" t="s">
        <v>1699</v>
      </c>
      <c r="I711" t="str">
        <f t="shared" si="22"/>
        <v/>
      </c>
      <c r="J711" t="str">
        <f t="shared" si="23"/>
        <v/>
      </c>
    </row>
    <row r="712" spans="1:12" hidden="1">
      <c r="A712" t="s">
        <v>2315</v>
      </c>
      <c r="B712" t="s">
        <v>2316</v>
      </c>
      <c r="C712">
        <v>1709</v>
      </c>
      <c r="D712" t="s">
        <v>1694</v>
      </c>
      <c r="E712">
        <v>321</v>
      </c>
      <c r="F712">
        <v>484</v>
      </c>
      <c r="G712">
        <v>737</v>
      </c>
      <c r="H712" t="s">
        <v>1695</v>
      </c>
      <c r="I712" t="str">
        <f t="shared" si="22"/>
        <v/>
      </c>
      <c r="J712">
        <f t="shared" si="23"/>
        <v>164</v>
      </c>
    </row>
    <row r="713" spans="1:12" hidden="1">
      <c r="A713" t="s">
        <v>2315</v>
      </c>
      <c r="B713" t="s">
        <v>2316</v>
      </c>
      <c r="C713">
        <v>1709</v>
      </c>
      <c r="D713" t="s">
        <v>1696</v>
      </c>
      <c r="E713">
        <v>607</v>
      </c>
      <c r="F713">
        <v>796</v>
      </c>
      <c r="G713">
        <v>1280</v>
      </c>
      <c r="H713" t="s">
        <v>1697</v>
      </c>
      <c r="I713">
        <f t="shared" si="22"/>
        <v>190</v>
      </c>
      <c r="J713" t="str">
        <f t="shared" si="23"/>
        <v/>
      </c>
    </row>
    <row r="714" spans="1:12" hidden="1">
      <c r="A714" t="s">
        <v>2317</v>
      </c>
      <c r="B714" t="s">
        <v>2318</v>
      </c>
      <c r="C714">
        <v>409</v>
      </c>
      <c r="D714" t="s">
        <v>2245</v>
      </c>
      <c r="E714">
        <v>1</v>
      </c>
      <c r="F714">
        <v>49</v>
      </c>
      <c r="G714">
        <v>13</v>
      </c>
      <c r="I714" t="str">
        <f t="shared" si="22"/>
        <v/>
      </c>
      <c r="J714" t="str">
        <f t="shared" si="23"/>
        <v/>
      </c>
    </row>
    <row r="715" spans="1:12">
      <c r="A715" t="s">
        <v>2317</v>
      </c>
      <c r="B715" t="s">
        <v>2318</v>
      </c>
      <c r="C715">
        <v>409</v>
      </c>
      <c r="D715" t="s">
        <v>1722</v>
      </c>
      <c r="E715">
        <v>276</v>
      </c>
      <c r="F715">
        <v>390</v>
      </c>
      <c r="G715">
        <v>8137</v>
      </c>
      <c r="H715" t="s">
        <v>1723</v>
      </c>
      <c r="I715" t="str">
        <f t="shared" si="22"/>
        <v/>
      </c>
      <c r="J715" t="str">
        <f t="shared" si="23"/>
        <v/>
      </c>
      <c r="L715">
        <f>F715-E715+1</f>
        <v>115</v>
      </c>
    </row>
    <row r="716" spans="1:12" hidden="1">
      <c r="A716" t="s">
        <v>2317</v>
      </c>
      <c r="B716" t="s">
        <v>2318</v>
      </c>
      <c r="C716">
        <v>409</v>
      </c>
      <c r="D716" t="s">
        <v>1696</v>
      </c>
      <c r="E716">
        <v>73</v>
      </c>
      <c r="F716">
        <v>259</v>
      </c>
      <c r="G716">
        <v>1280</v>
      </c>
      <c r="H716" t="s">
        <v>1697</v>
      </c>
      <c r="I716">
        <f t="shared" si="22"/>
        <v>187</v>
      </c>
      <c r="J716" t="str">
        <f t="shared" si="23"/>
        <v/>
      </c>
    </row>
    <row r="717" spans="1:12" hidden="1">
      <c r="A717" t="s">
        <v>2319</v>
      </c>
      <c r="B717" t="s">
        <v>2320</v>
      </c>
      <c r="C717">
        <v>1569</v>
      </c>
      <c r="D717" t="s">
        <v>1696</v>
      </c>
      <c r="E717">
        <v>1062</v>
      </c>
      <c r="F717">
        <v>1235</v>
      </c>
      <c r="G717">
        <v>1280</v>
      </c>
      <c r="H717" t="s">
        <v>1697</v>
      </c>
      <c r="I717">
        <f t="shared" si="22"/>
        <v>174</v>
      </c>
      <c r="J717" t="str">
        <f t="shared" si="23"/>
        <v/>
      </c>
    </row>
    <row r="718" spans="1:12" hidden="1">
      <c r="A718" t="s">
        <v>2319</v>
      </c>
      <c r="B718" t="s">
        <v>2320</v>
      </c>
      <c r="C718">
        <v>1569</v>
      </c>
      <c r="D718" t="s">
        <v>2013</v>
      </c>
      <c r="E718">
        <v>111</v>
      </c>
      <c r="F718">
        <v>719</v>
      </c>
      <c r="G718">
        <v>31</v>
      </c>
      <c r="I718" t="str">
        <f t="shared" si="22"/>
        <v/>
      </c>
      <c r="J718" t="str">
        <f t="shared" si="23"/>
        <v/>
      </c>
    </row>
    <row r="719" spans="1:12">
      <c r="A719" t="s">
        <v>2319</v>
      </c>
      <c r="B719" t="s">
        <v>2320</v>
      </c>
      <c r="C719">
        <v>1569</v>
      </c>
      <c r="D719" t="s">
        <v>1722</v>
      </c>
      <c r="E719">
        <v>1277</v>
      </c>
      <c r="F719">
        <v>1388</v>
      </c>
      <c r="G719">
        <v>8137</v>
      </c>
      <c r="H719" t="s">
        <v>1723</v>
      </c>
      <c r="I719" t="str">
        <f t="shared" si="22"/>
        <v/>
      </c>
      <c r="J719" t="str">
        <f t="shared" si="23"/>
        <v/>
      </c>
      <c r="L719">
        <f>F719-E719+1</f>
        <v>112</v>
      </c>
    </row>
    <row r="720" spans="1:12" hidden="1">
      <c r="A720" t="s">
        <v>2319</v>
      </c>
      <c r="B720" t="s">
        <v>2320</v>
      </c>
      <c r="C720">
        <v>1569</v>
      </c>
      <c r="D720" t="s">
        <v>2013</v>
      </c>
      <c r="E720">
        <v>721</v>
      </c>
      <c r="F720">
        <v>919</v>
      </c>
      <c r="G720">
        <v>31</v>
      </c>
      <c r="I720" t="str">
        <f t="shared" si="22"/>
        <v/>
      </c>
      <c r="J720" t="str">
        <f t="shared" si="23"/>
        <v/>
      </c>
    </row>
    <row r="721" spans="1:12" hidden="1">
      <c r="A721" t="s">
        <v>2319</v>
      </c>
      <c r="B721" t="s">
        <v>2320</v>
      </c>
      <c r="C721">
        <v>1569</v>
      </c>
      <c r="D721" t="s">
        <v>2014</v>
      </c>
      <c r="E721">
        <v>8</v>
      </c>
      <c r="F721">
        <v>87</v>
      </c>
      <c r="G721">
        <v>12568</v>
      </c>
      <c r="H721" t="s">
        <v>2015</v>
      </c>
      <c r="I721" t="str">
        <f t="shared" si="22"/>
        <v/>
      </c>
      <c r="J721" t="str">
        <f t="shared" si="23"/>
        <v/>
      </c>
    </row>
    <row r="722" spans="1:12" hidden="1">
      <c r="A722" t="s">
        <v>2321</v>
      </c>
      <c r="B722" t="s">
        <v>2322</v>
      </c>
      <c r="C722">
        <v>1944</v>
      </c>
      <c r="D722" t="s">
        <v>1694</v>
      </c>
      <c r="E722">
        <v>364</v>
      </c>
      <c r="F722">
        <v>520</v>
      </c>
      <c r="G722">
        <v>737</v>
      </c>
      <c r="H722" t="s">
        <v>1695</v>
      </c>
      <c r="I722" t="str">
        <f t="shared" si="22"/>
        <v/>
      </c>
      <c r="J722">
        <f t="shared" si="23"/>
        <v>157</v>
      </c>
    </row>
    <row r="723" spans="1:12" hidden="1">
      <c r="A723" t="s">
        <v>2321</v>
      </c>
      <c r="B723" t="s">
        <v>2322</v>
      </c>
      <c r="C723">
        <v>1944</v>
      </c>
      <c r="D723" t="s">
        <v>1696</v>
      </c>
      <c r="E723">
        <v>639</v>
      </c>
      <c r="F723">
        <v>829</v>
      </c>
      <c r="G723">
        <v>1280</v>
      </c>
      <c r="H723" t="s">
        <v>1697</v>
      </c>
      <c r="I723">
        <f t="shared" si="22"/>
        <v>191</v>
      </c>
      <c r="J723" t="str">
        <f t="shared" si="23"/>
        <v/>
      </c>
    </row>
    <row r="724" spans="1:12" hidden="1">
      <c r="A724" t="s">
        <v>2323</v>
      </c>
      <c r="B724" t="s">
        <v>2324</v>
      </c>
      <c r="C724">
        <v>717</v>
      </c>
      <c r="D724" t="s">
        <v>1696</v>
      </c>
      <c r="E724">
        <v>205</v>
      </c>
      <c r="F724">
        <v>379</v>
      </c>
      <c r="G724">
        <v>1280</v>
      </c>
      <c r="H724" t="s">
        <v>1697</v>
      </c>
      <c r="I724">
        <f t="shared" si="22"/>
        <v>175</v>
      </c>
      <c r="J724" t="str">
        <f t="shared" si="23"/>
        <v/>
      </c>
    </row>
    <row r="725" spans="1:12">
      <c r="A725" t="s">
        <v>2323</v>
      </c>
      <c r="B725" t="s">
        <v>2324</v>
      </c>
      <c r="C725">
        <v>717</v>
      </c>
      <c r="D725" t="s">
        <v>1722</v>
      </c>
      <c r="E725">
        <v>421</v>
      </c>
      <c r="F725">
        <v>532</v>
      </c>
      <c r="G725">
        <v>8137</v>
      </c>
      <c r="H725" t="s">
        <v>1723</v>
      </c>
      <c r="I725" t="str">
        <f t="shared" si="22"/>
        <v/>
      </c>
      <c r="J725" t="str">
        <f t="shared" si="23"/>
        <v/>
      </c>
      <c r="L725">
        <f>F725-E725+1</f>
        <v>112</v>
      </c>
    </row>
    <row r="726" spans="1:12" hidden="1">
      <c r="A726" t="s">
        <v>2325</v>
      </c>
      <c r="B726" t="s">
        <v>2326</v>
      </c>
      <c r="C726">
        <v>1518</v>
      </c>
      <c r="D726" t="s">
        <v>1696</v>
      </c>
      <c r="E726">
        <v>1012</v>
      </c>
      <c r="F726">
        <v>1188</v>
      </c>
      <c r="G726">
        <v>1280</v>
      </c>
      <c r="H726" t="s">
        <v>1697</v>
      </c>
      <c r="I726">
        <f t="shared" si="22"/>
        <v>177</v>
      </c>
      <c r="J726" t="str">
        <f t="shared" si="23"/>
        <v/>
      </c>
    </row>
    <row r="727" spans="1:12">
      <c r="A727" t="s">
        <v>2325</v>
      </c>
      <c r="B727" t="s">
        <v>2326</v>
      </c>
      <c r="C727">
        <v>1518</v>
      </c>
      <c r="D727" t="s">
        <v>1722</v>
      </c>
      <c r="E727">
        <v>1231</v>
      </c>
      <c r="F727">
        <v>1342</v>
      </c>
      <c r="G727">
        <v>8137</v>
      </c>
      <c r="H727" t="s">
        <v>1723</v>
      </c>
      <c r="I727" t="str">
        <f t="shared" si="22"/>
        <v/>
      </c>
      <c r="J727" t="str">
        <f t="shared" si="23"/>
        <v/>
      </c>
      <c r="L727">
        <f>F727-E727+1</f>
        <v>112</v>
      </c>
    </row>
    <row r="728" spans="1:12" hidden="1">
      <c r="A728" t="s">
        <v>2325</v>
      </c>
      <c r="B728" t="s">
        <v>2326</v>
      </c>
      <c r="C728">
        <v>1518</v>
      </c>
      <c r="D728" t="s">
        <v>2014</v>
      </c>
      <c r="E728">
        <v>8</v>
      </c>
      <c r="F728">
        <v>76</v>
      </c>
      <c r="G728">
        <v>12568</v>
      </c>
      <c r="H728" t="s">
        <v>2015</v>
      </c>
      <c r="I728" t="str">
        <f t="shared" si="22"/>
        <v/>
      </c>
      <c r="J728" t="str">
        <f t="shared" si="23"/>
        <v/>
      </c>
    </row>
    <row r="729" spans="1:12" hidden="1">
      <c r="A729" t="s">
        <v>2327</v>
      </c>
      <c r="B729" t="s">
        <v>2328</v>
      </c>
      <c r="C729">
        <v>1710</v>
      </c>
      <c r="D729" t="s">
        <v>1698</v>
      </c>
      <c r="E729">
        <v>1116</v>
      </c>
      <c r="F729">
        <v>1201</v>
      </c>
      <c r="G729">
        <v>393</v>
      </c>
      <c r="H729" t="s">
        <v>1699</v>
      </c>
      <c r="I729" t="str">
        <f t="shared" si="22"/>
        <v/>
      </c>
      <c r="J729" t="str">
        <f t="shared" si="23"/>
        <v/>
      </c>
    </row>
    <row r="730" spans="1:12" hidden="1">
      <c r="A730" t="s">
        <v>2327</v>
      </c>
      <c r="B730" t="s">
        <v>2328</v>
      </c>
      <c r="C730">
        <v>1710</v>
      </c>
      <c r="D730" t="s">
        <v>1694</v>
      </c>
      <c r="E730">
        <v>328</v>
      </c>
      <c r="F730">
        <v>491</v>
      </c>
      <c r="G730">
        <v>737</v>
      </c>
      <c r="H730" t="s">
        <v>1695</v>
      </c>
      <c r="I730" t="str">
        <f t="shared" si="22"/>
        <v/>
      </c>
      <c r="J730">
        <f t="shared" si="23"/>
        <v>164</v>
      </c>
    </row>
    <row r="731" spans="1:12" hidden="1">
      <c r="A731" t="s">
        <v>2327</v>
      </c>
      <c r="B731" t="s">
        <v>2328</v>
      </c>
      <c r="C731">
        <v>1710</v>
      </c>
      <c r="D731" t="s">
        <v>1696</v>
      </c>
      <c r="E731">
        <v>615</v>
      </c>
      <c r="F731">
        <v>804</v>
      </c>
      <c r="G731">
        <v>1280</v>
      </c>
      <c r="H731" t="s">
        <v>1697</v>
      </c>
      <c r="I731">
        <f t="shared" si="22"/>
        <v>190</v>
      </c>
      <c r="J731" t="str">
        <f t="shared" si="23"/>
        <v/>
      </c>
    </row>
    <row r="732" spans="1:12" hidden="1">
      <c r="A732" t="s">
        <v>2329</v>
      </c>
      <c r="B732" t="s">
        <v>2330</v>
      </c>
      <c r="C732">
        <v>409</v>
      </c>
      <c r="D732" t="s">
        <v>2245</v>
      </c>
      <c r="E732">
        <v>1</v>
      </c>
      <c r="F732">
        <v>49</v>
      </c>
      <c r="G732">
        <v>13</v>
      </c>
      <c r="I732" t="str">
        <f t="shared" si="22"/>
        <v/>
      </c>
      <c r="J732" t="str">
        <f t="shared" si="23"/>
        <v/>
      </c>
    </row>
    <row r="733" spans="1:12">
      <c r="A733" t="s">
        <v>2329</v>
      </c>
      <c r="B733" t="s">
        <v>2330</v>
      </c>
      <c r="C733">
        <v>409</v>
      </c>
      <c r="D733" t="s">
        <v>1722</v>
      </c>
      <c r="E733">
        <v>276</v>
      </c>
      <c r="F733">
        <v>390</v>
      </c>
      <c r="G733">
        <v>8137</v>
      </c>
      <c r="H733" t="s">
        <v>1723</v>
      </c>
      <c r="I733" t="str">
        <f t="shared" si="22"/>
        <v/>
      </c>
      <c r="J733" t="str">
        <f t="shared" si="23"/>
        <v/>
      </c>
      <c r="L733">
        <f>F733-E733+1</f>
        <v>115</v>
      </c>
    </row>
    <row r="734" spans="1:12" hidden="1">
      <c r="A734" t="s">
        <v>2329</v>
      </c>
      <c r="B734" t="s">
        <v>2330</v>
      </c>
      <c r="C734">
        <v>409</v>
      </c>
      <c r="D734" t="s">
        <v>1696</v>
      </c>
      <c r="E734">
        <v>73</v>
      </c>
      <c r="F734">
        <v>259</v>
      </c>
      <c r="G734">
        <v>1280</v>
      </c>
      <c r="H734" t="s">
        <v>1697</v>
      </c>
      <c r="I734">
        <f t="shared" si="22"/>
        <v>187</v>
      </c>
      <c r="J734" t="str">
        <f t="shared" si="23"/>
        <v/>
      </c>
    </row>
    <row r="735" spans="1:12" hidden="1">
      <c r="A735" t="s">
        <v>2331</v>
      </c>
      <c r="B735" t="s">
        <v>2332</v>
      </c>
      <c r="C735">
        <v>2043</v>
      </c>
      <c r="D735" t="s">
        <v>1694</v>
      </c>
      <c r="E735">
        <v>367</v>
      </c>
      <c r="F735">
        <v>523</v>
      </c>
      <c r="G735">
        <v>737</v>
      </c>
      <c r="H735" t="s">
        <v>1695</v>
      </c>
      <c r="I735" t="str">
        <f t="shared" si="22"/>
        <v/>
      </c>
      <c r="J735">
        <f t="shared" si="23"/>
        <v>157</v>
      </c>
    </row>
    <row r="736" spans="1:12" hidden="1">
      <c r="A736" t="s">
        <v>2331</v>
      </c>
      <c r="B736" t="s">
        <v>2332</v>
      </c>
      <c r="C736">
        <v>2043</v>
      </c>
      <c r="D736" t="s">
        <v>1696</v>
      </c>
      <c r="E736">
        <v>640</v>
      </c>
      <c r="F736">
        <v>830</v>
      </c>
      <c r="G736">
        <v>1280</v>
      </c>
      <c r="H736" t="s">
        <v>1697</v>
      </c>
      <c r="I736">
        <f t="shared" si="22"/>
        <v>191</v>
      </c>
      <c r="J736" t="str">
        <f t="shared" si="23"/>
        <v/>
      </c>
    </row>
    <row r="737" spans="1:12" hidden="1">
      <c r="A737" t="s">
        <v>2333</v>
      </c>
      <c r="B737" t="s">
        <v>2334</v>
      </c>
      <c r="C737">
        <v>1288</v>
      </c>
      <c r="D737" t="s">
        <v>2238</v>
      </c>
      <c r="E737">
        <v>110</v>
      </c>
      <c r="F737">
        <v>259</v>
      </c>
      <c r="G737">
        <v>19</v>
      </c>
      <c r="I737" t="str">
        <f t="shared" si="22"/>
        <v/>
      </c>
      <c r="J737" t="str">
        <f t="shared" si="23"/>
        <v/>
      </c>
    </row>
    <row r="738" spans="1:12" hidden="1">
      <c r="A738" t="s">
        <v>2333</v>
      </c>
      <c r="B738" t="s">
        <v>2334</v>
      </c>
      <c r="C738">
        <v>1288</v>
      </c>
      <c r="D738" t="s">
        <v>2239</v>
      </c>
      <c r="E738">
        <v>1</v>
      </c>
      <c r="F738">
        <v>68</v>
      </c>
      <c r="G738">
        <v>6</v>
      </c>
      <c r="I738" t="str">
        <f t="shared" si="22"/>
        <v/>
      </c>
      <c r="J738" t="str">
        <f t="shared" si="23"/>
        <v/>
      </c>
    </row>
    <row r="739" spans="1:12" hidden="1">
      <c r="A739" t="s">
        <v>2333</v>
      </c>
      <c r="B739" t="s">
        <v>2334</v>
      </c>
      <c r="C739">
        <v>1288</v>
      </c>
      <c r="D739" t="s">
        <v>2155</v>
      </c>
      <c r="E739">
        <v>351</v>
      </c>
      <c r="F739">
        <v>624</v>
      </c>
      <c r="G739">
        <v>31</v>
      </c>
      <c r="I739" t="str">
        <f t="shared" si="22"/>
        <v/>
      </c>
      <c r="J739" t="str">
        <f t="shared" si="23"/>
        <v/>
      </c>
    </row>
    <row r="740" spans="1:12" hidden="1">
      <c r="A740" t="s">
        <v>2333</v>
      </c>
      <c r="B740" t="s">
        <v>2334</v>
      </c>
      <c r="C740">
        <v>1288</v>
      </c>
      <c r="D740" t="s">
        <v>2156</v>
      </c>
      <c r="E740">
        <v>625</v>
      </c>
      <c r="F740">
        <v>726</v>
      </c>
      <c r="G740">
        <v>11</v>
      </c>
      <c r="I740" t="str">
        <f t="shared" si="22"/>
        <v/>
      </c>
      <c r="J740" t="str">
        <f t="shared" si="23"/>
        <v/>
      </c>
    </row>
    <row r="741" spans="1:12" hidden="1">
      <c r="A741" t="s">
        <v>2333</v>
      </c>
      <c r="B741" t="s">
        <v>2334</v>
      </c>
      <c r="C741">
        <v>1288</v>
      </c>
      <c r="D741" t="s">
        <v>2240</v>
      </c>
      <c r="E741">
        <v>70</v>
      </c>
      <c r="F741">
        <v>108</v>
      </c>
      <c r="G741">
        <v>3</v>
      </c>
      <c r="I741" t="str">
        <f t="shared" si="22"/>
        <v/>
      </c>
      <c r="J741" t="str">
        <f t="shared" si="23"/>
        <v/>
      </c>
    </row>
    <row r="742" spans="1:12" hidden="1">
      <c r="A742" t="s">
        <v>2333</v>
      </c>
      <c r="B742" t="s">
        <v>2334</v>
      </c>
      <c r="C742">
        <v>1288</v>
      </c>
      <c r="D742" t="s">
        <v>1696</v>
      </c>
      <c r="E742">
        <v>728</v>
      </c>
      <c r="F742">
        <v>919</v>
      </c>
      <c r="G742">
        <v>1280</v>
      </c>
      <c r="H742" t="s">
        <v>1697</v>
      </c>
      <c r="I742">
        <f t="shared" si="22"/>
        <v>192</v>
      </c>
      <c r="J742" t="str">
        <f t="shared" si="23"/>
        <v/>
      </c>
    </row>
    <row r="743" spans="1:12" hidden="1">
      <c r="A743" t="s">
        <v>2333</v>
      </c>
      <c r="B743" t="s">
        <v>2334</v>
      </c>
      <c r="C743">
        <v>1288</v>
      </c>
      <c r="D743" t="s">
        <v>1801</v>
      </c>
      <c r="E743">
        <v>927</v>
      </c>
      <c r="F743">
        <v>1286</v>
      </c>
      <c r="G743">
        <v>98</v>
      </c>
      <c r="I743" t="str">
        <f t="shared" si="22"/>
        <v/>
      </c>
      <c r="J743" t="str">
        <f t="shared" si="23"/>
        <v/>
      </c>
    </row>
    <row r="744" spans="1:12" hidden="1">
      <c r="A744" t="s">
        <v>2335</v>
      </c>
      <c r="B744" t="s">
        <v>2336</v>
      </c>
      <c r="C744">
        <v>1271</v>
      </c>
      <c r="D744" t="s">
        <v>2155</v>
      </c>
      <c r="E744">
        <v>335</v>
      </c>
      <c r="F744">
        <v>606</v>
      </c>
      <c r="G744">
        <v>31</v>
      </c>
      <c r="I744" t="str">
        <f t="shared" si="22"/>
        <v/>
      </c>
      <c r="J744" t="str">
        <f t="shared" si="23"/>
        <v/>
      </c>
    </row>
    <row r="745" spans="1:12" hidden="1">
      <c r="A745" t="s">
        <v>2335</v>
      </c>
      <c r="B745" t="s">
        <v>2336</v>
      </c>
      <c r="C745">
        <v>1271</v>
      </c>
      <c r="D745" t="s">
        <v>2252</v>
      </c>
      <c r="E745">
        <v>50</v>
      </c>
      <c r="F745">
        <v>93</v>
      </c>
      <c r="G745">
        <v>8</v>
      </c>
      <c r="I745" t="str">
        <f t="shared" si="22"/>
        <v/>
      </c>
      <c r="J745" t="str">
        <f t="shared" si="23"/>
        <v/>
      </c>
    </row>
    <row r="746" spans="1:12" hidden="1">
      <c r="A746" t="s">
        <v>2335</v>
      </c>
      <c r="B746" t="s">
        <v>2336</v>
      </c>
      <c r="C746">
        <v>1271</v>
      </c>
      <c r="D746" t="s">
        <v>1696</v>
      </c>
      <c r="E746">
        <v>707</v>
      </c>
      <c r="F746">
        <v>901</v>
      </c>
      <c r="G746">
        <v>1280</v>
      </c>
      <c r="H746" t="s">
        <v>1697</v>
      </c>
      <c r="I746">
        <f t="shared" si="22"/>
        <v>195</v>
      </c>
      <c r="J746" t="str">
        <f t="shared" si="23"/>
        <v/>
      </c>
    </row>
    <row r="747" spans="1:12" hidden="1">
      <c r="A747" t="s">
        <v>2335</v>
      </c>
      <c r="B747" t="s">
        <v>2336</v>
      </c>
      <c r="C747">
        <v>1271</v>
      </c>
      <c r="D747" t="s">
        <v>1801</v>
      </c>
      <c r="E747">
        <v>909</v>
      </c>
      <c r="F747">
        <v>1269</v>
      </c>
      <c r="G747">
        <v>98</v>
      </c>
      <c r="I747" t="str">
        <f t="shared" si="22"/>
        <v/>
      </c>
      <c r="J747" t="str">
        <f t="shared" si="23"/>
        <v/>
      </c>
    </row>
    <row r="748" spans="1:12" hidden="1">
      <c r="A748" t="s">
        <v>2335</v>
      </c>
      <c r="B748" t="s">
        <v>2336</v>
      </c>
      <c r="C748">
        <v>1271</v>
      </c>
      <c r="D748" t="s">
        <v>2238</v>
      </c>
      <c r="E748">
        <v>95</v>
      </c>
      <c r="F748">
        <v>243</v>
      </c>
      <c r="G748">
        <v>19</v>
      </c>
      <c r="I748" t="str">
        <f t="shared" si="22"/>
        <v/>
      </c>
      <c r="J748" t="str">
        <f t="shared" si="23"/>
        <v/>
      </c>
    </row>
    <row r="749" spans="1:12" hidden="1">
      <c r="A749" t="s">
        <v>2337</v>
      </c>
      <c r="B749" t="s">
        <v>2338</v>
      </c>
      <c r="C749">
        <v>409</v>
      </c>
      <c r="D749" t="s">
        <v>2245</v>
      </c>
      <c r="E749">
        <v>1</v>
      </c>
      <c r="F749">
        <v>49</v>
      </c>
      <c r="G749">
        <v>13</v>
      </c>
      <c r="I749" t="str">
        <f t="shared" si="22"/>
        <v/>
      </c>
      <c r="J749" t="str">
        <f t="shared" si="23"/>
        <v/>
      </c>
    </row>
    <row r="750" spans="1:12">
      <c r="A750" t="s">
        <v>2337</v>
      </c>
      <c r="B750" t="s">
        <v>2338</v>
      </c>
      <c r="C750">
        <v>409</v>
      </c>
      <c r="D750" t="s">
        <v>1722</v>
      </c>
      <c r="E750">
        <v>276</v>
      </c>
      <c r="F750">
        <v>390</v>
      </c>
      <c r="G750">
        <v>8137</v>
      </c>
      <c r="H750" t="s">
        <v>1723</v>
      </c>
      <c r="I750" t="str">
        <f t="shared" si="22"/>
        <v/>
      </c>
      <c r="J750" t="str">
        <f t="shared" si="23"/>
        <v/>
      </c>
      <c r="L750">
        <f>F750-E750+1</f>
        <v>115</v>
      </c>
    </row>
    <row r="751" spans="1:12" hidden="1">
      <c r="A751" t="s">
        <v>2337</v>
      </c>
      <c r="B751" t="s">
        <v>2338</v>
      </c>
      <c r="C751">
        <v>409</v>
      </c>
      <c r="D751" t="s">
        <v>1696</v>
      </c>
      <c r="E751">
        <v>73</v>
      </c>
      <c r="F751">
        <v>259</v>
      </c>
      <c r="G751">
        <v>1280</v>
      </c>
      <c r="H751" t="s">
        <v>1697</v>
      </c>
      <c r="I751">
        <f t="shared" si="22"/>
        <v>187</v>
      </c>
      <c r="J751" t="str">
        <f t="shared" si="23"/>
        <v/>
      </c>
    </row>
    <row r="752" spans="1:12">
      <c r="A752" t="s">
        <v>2339</v>
      </c>
      <c r="B752" t="s">
        <v>2340</v>
      </c>
      <c r="C752">
        <v>1360</v>
      </c>
      <c r="D752" t="s">
        <v>1722</v>
      </c>
      <c r="E752">
        <v>1093</v>
      </c>
      <c r="F752">
        <v>1204</v>
      </c>
      <c r="G752">
        <v>8137</v>
      </c>
      <c r="H752" t="s">
        <v>1723</v>
      </c>
      <c r="I752" t="str">
        <f t="shared" si="22"/>
        <v/>
      </c>
      <c r="J752" t="str">
        <f t="shared" si="23"/>
        <v/>
      </c>
      <c r="L752">
        <f>F752-E752+1</f>
        <v>112</v>
      </c>
    </row>
    <row r="753" spans="1:10" hidden="1">
      <c r="A753" t="s">
        <v>2339</v>
      </c>
      <c r="B753" t="s">
        <v>2340</v>
      </c>
      <c r="C753">
        <v>1360</v>
      </c>
      <c r="D753" t="s">
        <v>2013</v>
      </c>
      <c r="E753">
        <v>111</v>
      </c>
      <c r="F753">
        <v>409</v>
      </c>
      <c r="G753">
        <v>31</v>
      </c>
      <c r="I753" t="str">
        <f t="shared" si="22"/>
        <v/>
      </c>
      <c r="J753" t="str">
        <f t="shared" si="23"/>
        <v/>
      </c>
    </row>
    <row r="754" spans="1:10" hidden="1">
      <c r="A754" t="s">
        <v>2339</v>
      </c>
      <c r="B754" t="s">
        <v>2340</v>
      </c>
      <c r="C754">
        <v>1360</v>
      </c>
      <c r="D754" t="s">
        <v>2013</v>
      </c>
      <c r="E754">
        <v>411</v>
      </c>
      <c r="F754">
        <v>659</v>
      </c>
      <c r="G754">
        <v>31</v>
      </c>
      <c r="I754" t="str">
        <f t="shared" si="22"/>
        <v/>
      </c>
      <c r="J754" t="str">
        <f t="shared" si="23"/>
        <v/>
      </c>
    </row>
    <row r="755" spans="1:10" hidden="1">
      <c r="A755" t="s">
        <v>2339</v>
      </c>
      <c r="B755" t="s">
        <v>2340</v>
      </c>
      <c r="C755">
        <v>1360</v>
      </c>
      <c r="D755" t="s">
        <v>2013</v>
      </c>
      <c r="E755">
        <v>661</v>
      </c>
      <c r="F755">
        <v>759</v>
      </c>
      <c r="G755">
        <v>31</v>
      </c>
      <c r="I755" t="str">
        <f t="shared" si="22"/>
        <v/>
      </c>
      <c r="J755" t="str">
        <f t="shared" si="23"/>
        <v/>
      </c>
    </row>
    <row r="756" spans="1:10" hidden="1">
      <c r="A756" t="s">
        <v>2339</v>
      </c>
      <c r="B756" t="s">
        <v>2340</v>
      </c>
      <c r="C756">
        <v>1360</v>
      </c>
      <c r="D756" t="s">
        <v>2013</v>
      </c>
      <c r="E756">
        <v>761</v>
      </c>
      <c r="F756">
        <v>829</v>
      </c>
      <c r="G756">
        <v>31</v>
      </c>
      <c r="I756" t="str">
        <f t="shared" si="22"/>
        <v/>
      </c>
      <c r="J756" t="str">
        <f t="shared" si="23"/>
        <v/>
      </c>
    </row>
    <row r="757" spans="1:10" hidden="1">
      <c r="A757" t="s">
        <v>2339</v>
      </c>
      <c r="B757" t="s">
        <v>2340</v>
      </c>
      <c r="C757">
        <v>1360</v>
      </c>
      <c r="D757" t="s">
        <v>1696</v>
      </c>
      <c r="E757">
        <v>876</v>
      </c>
      <c r="F757">
        <v>1050</v>
      </c>
      <c r="G757">
        <v>1280</v>
      </c>
      <c r="H757" t="s">
        <v>1697</v>
      </c>
      <c r="I757">
        <f t="shared" si="22"/>
        <v>175</v>
      </c>
      <c r="J757" t="str">
        <f t="shared" si="23"/>
        <v/>
      </c>
    </row>
    <row r="758" spans="1:10" hidden="1">
      <c r="A758" t="s">
        <v>2339</v>
      </c>
      <c r="B758" t="s">
        <v>2340</v>
      </c>
      <c r="C758">
        <v>1360</v>
      </c>
      <c r="D758" t="s">
        <v>2014</v>
      </c>
      <c r="E758">
        <v>8</v>
      </c>
      <c r="F758">
        <v>87</v>
      </c>
      <c r="G758">
        <v>12568</v>
      </c>
      <c r="H758" t="s">
        <v>2015</v>
      </c>
      <c r="I758" t="str">
        <f t="shared" si="22"/>
        <v/>
      </c>
      <c r="J758" t="str">
        <f t="shared" si="23"/>
        <v/>
      </c>
    </row>
    <row r="759" spans="1:10" hidden="1">
      <c r="A759" t="s">
        <v>2341</v>
      </c>
      <c r="B759" t="s">
        <v>2342</v>
      </c>
      <c r="C759">
        <v>1714</v>
      </c>
      <c r="D759" t="s">
        <v>1698</v>
      </c>
      <c r="E759">
        <v>1105</v>
      </c>
      <c r="F759">
        <v>1190</v>
      </c>
      <c r="G759">
        <v>393</v>
      </c>
      <c r="H759" t="s">
        <v>1699</v>
      </c>
      <c r="I759" t="str">
        <f t="shared" si="22"/>
        <v/>
      </c>
      <c r="J759" t="str">
        <f t="shared" si="23"/>
        <v/>
      </c>
    </row>
    <row r="760" spans="1:10" hidden="1">
      <c r="A760" t="s">
        <v>2341</v>
      </c>
      <c r="B760" t="s">
        <v>2342</v>
      </c>
      <c r="C760">
        <v>1714</v>
      </c>
      <c r="D760" t="s">
        <v>1694</v>
      </c>
      <c r="E760">
        <v>319</v>
      </c>
      <c r="F760">
        <v>482</v>
      </c>
      <c r="G760">
        <v>737</v>
      </c>
      <c r="H760" t="s">
        <v>1695</v>
      </c>
      <c r="I760" t="str">
        <f t="shared" si="22"/>
        <v/>
      </c>
      <c r="J760">
        <f t="shared" si="23"/>
        <v>164</v>
      </c>
    </row>
    <row r="761" spans="1:10" hidden="1">
      <c r="A761" t="s">
        <v>2341</v>
      </c>
      <c r="B761" t="s">
        <v>2342</v>
      </c>
      <c r="C761">
        <v>1714</v>
      </c>
      <c r="D761" t="s">
        <v>1696</v>
      </c>
      <c r="E761">
        <v>604</v>
      </c>
      <c r="F761">
        <v>793</v>
      </c>
      <c r="G761">
        <v>1280</v>
      </c>
      <c r="H761" t="s">
        <v>1697</v>
      </c>
      <c r="I761">
        <f t="shared" si="22"/>
        <v>190</v>
      </c>
      <c r="J761" t="str">
        <f t="shared" si="23"/>
        <v/>
      </c>
    </row>
    <row r="762" spans="1:10" hidden="1">
      <c r="A762" t="s">
        <v>2343</v>
      </c>
      <c r="B762" t="s">
        <v>2344</v>
      </c>
      <c r="C762">
        <v>1749</v>
      </c>
      <c r="D762" t="s">
        <v>1694</v>
      </c>
      <c r="E762">
        <v>372</v>
      </c>
      <c r="F762">
        <v>528</v>
      </c>
      <c r="G762">
        <v>737</v>
      </c>
      <c r="H762" t="s">
        <v>1695</v>
      </c>
      <c r="I762" t="str">
        <f t="shared" si="22"/>
        <v/>
      </c>
      <c r="J762">
        <f t="shared" si="23"/>
        <v>157</v>
      </c>
    </row>
    <row r="763" spans="1:10" hidden="1">
      <c r="A763" t="s">
        <v>2343</v>
      </c>
      <c r="B763" t="s">
        <v>2344</v>
      </c>
      <c r="C763">
        <v>1749</v>
      </c>
      <c r="D763" t="s">
        <v>1696</v>
      </c>
      <c r="E763">
        <v>646</v>
      </c>
      <c r="F763">
        <v>836</v>
      </c>
      <c r="G763">
        <v>1280</v>
      </c>
      <c r="H763" t="s">
        <v>1697</v>
      </c>
      <c r="I763">
        <f t="shared" si="22"/>
        <v>191</v>
      </c>
      <c r="J763" t="str">
        <f t="shared" si="23"/>
        <v/>
      </c>
    </row>
    <row r="764" spans="1:10" hidden="1">
      <c r="A764" t="s">
        <v>2345</v>
      </c>
      <c r="B764" t="s">
        <v>2346</v>
      </c>
      <c r="C764">
        <v>1759</v>
      </c>
      <c r="D764" t="s">
        <v>1694</v>
      </c>
      <c r="E764">
        <v>367</v>
      </c>
      <c r="F764">
        <v>524</v>
      </c>
      <c r="G764">
        <v>737</v>
      </c>
      <c r="H764" t="s">
        <v>1695</v>
      </c>
      <c r="I764" t="str">
        <f t="shared" si="22"/>
        <v/>
      </c>
      <c r="J764">
        <f t="shared" si="23"/>
        <v>158</v>
      </c>
    </row>
    <row r="765" spans="1:10" hidden="1">
      <c r="A765" t="s">
        <v>2345</v>
      </c>
      <c r="B765" t="s">
        <v>2346</v>
      </c>
      <c r="C765">
        <v>1759</v>
      </c>
      <c r="D765" t="s">
        <v>1696</v>
      </c>
      <c r="E765">
        <v>643</v>
      </c>
      <c r="F765">
        <v>833</v>
      </c>
      <c r="G765">
        <v>1280</v>
      </c>
      <c r="H765" t="s">
        <v>1697</v>
      </c>
      <c r="I765">
        <f t="shared" si="22"/>
        <v>191</v>
      </c>
      <c r="J765" t="str">
        <f t="shared" si="23"/>
        <v/>
      </c>
    </row>
    <row r="766" spans="1:10" hidden="1">
      <c r="A766" t="s">
        <v>2347</v>
      </c>
      <c r="B766" t="s">
        <v>2348</v>
      </c>
      <c r="C766">
        <v>1672</v>
      </c>
      <c r="D766" t="s">
        <v>1698</v>
      </c>
      <c r="E766">
        <v>1095</v>
      </c>
      <c r="F766">
        <v>1180</v>
      </c>
      <c r="G766">
        <v>393</v>
      </c>
      <c r="H766" t="s">
        <v>1699</v>
      </c>
      <c r="I766" t="str">
        <f t="shared" si="22"/>
        <v/>
      </c>
      <c r="J766" t="str">
        <f t="shared" si="23"/>
        <v/>
      </c>
    </row>
    <row r="767" spans="1:10" hidden="1">
      <c r="A767" t="s">
        <v>2347</v>
      </c>
      <c r="B767" t="s">
        <v>2348</v>
      </c>
      <c r="C767">
        <v>1672</v>
      </c>
      <c r="D767" t="s">
        <v>1694</v>
      </c>
      <c r="E767">
        <v>327</v>
      </c>
      <c r="F767">
        <v>490</v>
      </c>
      <c r="G767">
        <v>737</v>
      </c>
      <c r="H767" t="s">
        <v>1695</v>
      </c>
      <c r="I767" t="str">
        <f t="shared" si="22"/>
        <v/>
      </c>
      <c r="J767">
        <f t="shared" si="23"/>
        <v>164</v>
      </c>
    </row>
    <row r="768" spans="1:10" hidden="1">
      <c r="A768" t="s">
        <v>2347</v>
      </c>
      <c r="B768" t="s">
        <v>2348</v>
      </c>
      <c r="C768">
        <v>1672</v>
      </c>
      <c r="D768" t="s">
        <v>1696</v>
      </c>
      <c r="E768">
        <v>595</v>
      </c>
      <c r="F768">
        <v>784</v>
      </c>
      <c r="G768">
        <v>1280</v>
      </c>
      <c r="H768" t="s">
        <v>1697</v>
      </c>
      <c r="I768">
        <f t="shared" si="22"/>
        <v>190</v>
      </c>
      <c r="J768" t="str">
        <f t="shared" si="23"/>
        <v/>
      </c>
    </row>
    <row r="769" spans="1:12" hidden="1">
      <c r="A769" t="s">
        <v>2349</v>
      </c>
      <c r="B769" t="s">
        <v>2350</v>
      </c>
      <c r="C769">
        <v>1335</v>
      </c>
      <c r="D769" t="s">
        <v>2238</v>
      </c>
      <c r="E769">
        <v>109</v>
      </c>
      <c r="F769">
        <v>280</v>
      </c>
      <c r="G769">
        <v>19</v>
      </c>
      <c r="I769" t="str">
        <f t="shared" si="22"/>
        <v/>
      </c>
      <c r="J769" t="str">
        <f t="shared" si="23"/>
        <v/>
      </c>
    </row>
    <row r="770" spans="1:12" hidden="1">
      <c r="A770" t="s">
        <v>2349</v>
      </c>
      <c r="B770" t="s">
        <v>2350</v>
      </c>
      <c r="C770">
        <v>1335</v>
      </c>
      <c r="D770" t="s">
        <v>2155</v>
      </c>
      <c r="E770">
        <v>372</v>
      </c>
      <c r="F770">
        <v>651</v>
      </c>
      <c r="G770">
        <v>31</v>
      </c>
      <c r="I770" t="str">
        <f t="shared" si="22"/>
        <v/>
      </c>
      <c r="J770" t="str">
        <f t="shared" si="23"/>
        <v/>
      </c>
    </row>
    <row r="771" spans="1:12" hidden="1">
      <c r="A771" t="s">
        <v>2349</v>
      </c>
      <c r="B771" t="s">
        <v>2350</v>
      </c>
      <c r="C771">
        <v>1335</v>
      </c>
      <c r="D771" t="s">
        <v>2351</v>
      </c>
      <c r="E771">
        <v>56</v>
      </c>
      <c r="F771">
        <v>103</v>
      </c>
      <c r="G771">
        <v>8</v>
      </c>
      <c r="I771" t="str">
        <f t="shared" ref="I771:I834" si="24">IF(D771=$D$3, F771-E771+1, "")</f>
        <v/>
      </c>
      <c r="J771" t="str">
        <f t="shared" ref="J771:J834" si="25">IF(D771=$D$2, F771-E771+1, "")</f>
        <v/>
      </c>
    </row>
    <row r="772" spans="1:12" hidden="1">
      <c r="A772" t="s">
        <v>2349</v>
      </c>
      <c r="B772" t="s">
        <v>2350</v>
      </c>
      <c r="C772">
        <v>1335</v>
      </c>
      <c r="D772" t="s">
        <v>1696</v>
      </c>
      <c r="E772">
        <v>772</v>
      </c>
      <c r="F772">
        <v>965</v>
      </c>
      <c r="G772">
        <v>1280</v>
      </c>
      <c r="H772" t="s">
        <v>1697</v>
      </c>
      <c r="I772">
        <f t="shared" si="24"/>
        <v>194</v>
      </c>
      <c r="J772" t="str">
        <f t="shared" si="25"/>
        <v/>
      </c>
    </row>
    <row r="773" spans="1:12" hidden="1">
      <c r="A773" t="s">
        <v>2349</v>
      </c>
      <c r="B773" t="s">
        <v>2350</v>
      </c>
      <c r="C773">
        <v>1335</v>
      </c>
      <c r="D773" t="s">
        <v>1801</v>
      </c>
      <c r="E773">
        <v>973</v>
      </c>
      <c r="F773">
        <v>1333</v>
      </c>
      <c r="G773">
        <v>98</v>
      </c>
      <c r="I773" t="str">
        <f t="shared" si="24"/>
        <v/>
      </c>
      <c r="J773" t="str">
        <f t="shared" si="25"/>
        <v/>
      </c>
    </row>
    <row r="774" spans="1:12">
      <c r="A774" t="s">
        <v>2352</v>
      </c>
      <c r="B774" t="s">
        <v>2353</v>
      </c>
      <c r="C774">
        <v>408</v>
      </c>
      <c r="D774" t="s">
        <v>1722</v>
      </c>
      <c r="E774">
        <v>275</v>
      </c>
      <c r="F774">
        <v>389</v>
      </c>
      <c r="G774">
        <v>8137</v>
      </c>
      <c r="H774" t="s">
        <v>1723</v>
      </c>
      <c r="I774" t="str">
        <f t="shared" si="24"/>
        <v/>
      </c>
      <c r="J774" t="str">
        <f t="shared" si="25"/>
        <v/>
      </c>
      <c r="L774">
        <f>F774-E774+1</f>
        <v>115</v>
      </c>
    </row>
    <row r="775" spans="1:12" hidden="1">
      <c r="A775" t="s">
        <v>2352</v>
      </c>
      <c r="B775" t="s">
        <v>2353</v>
      </c>
      <c r="C775">
        <v>408</v>
      </c>
      <c r="D775" t="s">
        <v>2245</v>
      </c>
      <c r="E775">
        <v>5</v>
      </c>
      <c r="F775">
        <v>47</v>
      </c>
      <c r="G775">
        <v>13</v>
      </c>
      <c r="I775" t="str">
        <f t="shared" si="24"/>
        <v/>
      </c>
      <c r="J775" t="str">
        <f t="shared" si="25"/>
        <v/>
      </c>
    </row>
    <row r="776" spans="1:12" hidden="1">
      <c r="A776" t="s">
        <v>2352</v>
      </c>
      <c r="B776" t="s">
        <v>2353</v>
      </c>
      <c r="C776">
        <v>408</v>
      </c>
      <c r="D776" t="s">
        <v>1696</v>
      </c>
      <c r="E776">
        <v>72</v>
      </c>
      <c r="F776">
        <v>258</v>
      </c>
      <c r="G776">
        <v>1280</v>
      </c>
      <c r="H776" t="s">
        <v>1697</v>
      </c>
      <c r="I776">
        <f t="shared" si="24"/>
        <v>187</v>
      </c>
      <c r="J776" t="str">
        <f t="shared" si="25"/>
        <v/>
      </c>
    </row>
    <row r="777" spans="1:12">
      <c r="A777" t="s">
        <v>2354</v>
      </c>
      <c r="B777" t="s">
        <v>2355</v>
      </c>
      <c r="C777">
        <v>1396</v>
      </c>
      <c r="D777" t="s">
        <v>1722</v>
      </c>
      <c r="E777">
        <v>1129</v>
      </c>
      <c r="F777">
        <v>1240</v>
      </c>
      <c r="G777">
        <v>8137</v>
      </c>
      <c r="H777" t="s">
        <v>1723</v>
      </c>
      <c r="I777" t="str">
        <f t="shared" si="24"/>
        <v/>
      </c>
      <c r="J777" t="str">
        <f t="shared" si="25"/>
        <v/>
      </c>
      <c r="L777">
        <f>F777-E777+1</f>
        <v>112</v>
      </c>
    </row>
    <row r="778" spans="1:12" hidden="1">
      <c r="A778" t="s">
        <v>2354</v>
      </c>
      <c r="B778" t="s">
        <v>2355</v>
      </c>
      <c r="C778">
        <v>1396</v>
      </c>
      <c r="D778" t="s">
        <v>2014</v>
      </c>
      <c r="E778">
        <v>6</v>
      </c>
      <c r="F778">
        <v>85</v>
      </c>
      <c r="G778">
        <v>12568</v>
      </c>
      <c r="H778" t="s">
        <v>2015</v>
      </c>
      <c r="I778" t="str">
        <f t="shared" si="24"/>
        <v/>
      </c>
      <c r="J778" t="str">
        <f t="shared" si="25"/>
        <v/>
      </c>
    </row>
    <row r="779" spans="1:12" hidden="1">
      <c r="A779" t="s">
        <v>2354</v>
      </c>
      <c r="B779" t="s">
        <v>2355</v>
      </c>
      <c r="C779">
        <v>1396</v>
      </c>
      <c r="D779" t="s">
        <v>1696</v>
      </c>
      <c r="E779">
        <v>915</v>
      </c>
      <c r="F779">
        <v>1088</v>
      </c>
      <c r="G779">
        <v>1280</v>
      </c>
      <c r="H779" t="s">
        <v>1697</v>
      </c>
      <c r="I779">
        <f t="shared" si="24"/>
        <v>174</v>
      </c>
      <c r="J779" t="str">
        <f t="shared" si="25"/>
        <v/>
      </c>
    </row>
    <row r="780" spans="1:12" hidden="1">
      <c r="A780" t="s">
        <v>2356</v>
      </c>
      <c r="B780" t="s">
        <v>2357</v>
      </c>
      <c r="C780">
        <v>1653</v>
      </c>
      <c r="D780" t="s">
        <v>1698</v>
      </c>
      <c r="E780">
        <v>1079</v>
      </c>
      <c r="F780">
        <v>1164</v>
      </c>
      <c r="G780">
        <v>393</v>
      </c>
      <c r="H780" t="s">
        <v>1699</v>
      </c>
      <c r="I780" t="str">
        <f t="shared" si="24"/>
        <v/>
      </c>
      <c r="J780" t="str">
        <f t="shared" si="25"/>
        <v/>
      </c>
    </row>
    <row r="781" spans="1:12" hidden="1">
      <c r="A781" t="s">
        <v>2356</v>
      </c>
      <c r="B781" t="s">
        <v>2357</v>
      </c>
      <c r="C781">
        <v>1653</v>
      </c>
      <c r="D781" t="s">
        <v>1694</v>
      </c>
      <c r="E781">
        <v>309</v>
      </c>
      <c r="F781">
        <v>472</v>
      </c>
      <c r="G781">
        <v>737</v>
      </c>
      <c r="H781" t="s">
        <v>1695</v>
      </c>
      <c r="I781" t="str">
        <f t="shared" si="24"/>
        <v/>
      </c>
      <c r="J781">
        <f t="shared" si="25"/>
        <v>164</v>
      </c>
    </row>
    <row r="782" spans="1:12" hidden="1">
      <c r="A782" t="s">
        <v>2356</v>
      </c>
      <c r="B782" t="s">
        <v>2357</v>
      </c>
      <c r="C782">
        <v>1653</v>
      </c>
      <c r="D782" t="s">
        <v>1696</v>
      </c>
      <c r="E782">
        <v>578</v>
      </c>
      <c r="F782">
        <v>767</v>
      </c>
      <c r="G782">
        <v>1280</v>
      </c>
      <c r="H782" t="s">
        <v>1697</v>
      </c>
      <c r="I782">
        <f t="shared" si="24"/>
        <v>190</v>
      </c>
      <c r="J782" t="str">
        <f t="shared" si="25"/>
        <v/>
      </c>
    </row>
    <row r="783" spans="1:12" hidden="1">
      <c r="A783" t="s">
        <v>2358</v>
      </c>
      <c r="B783" t="s">
        <v>2359</v>
      </c>
      <c r="C783">
        <v>1739</v>
      </c>
      <c r="D783" t="s">
        <v>1694</v>
      </c>
      <c r="E783">
        <v>361</v>
      </c>
      <c r="F783">
        <v>518</v>
      </c>
      <c r="G783">
        <v>737</v>
      </c>
      <c r="H783" t="s">
        <v>1695</v>
      </c>
      <c r="I783" t="str">
        <f t="shared" si="24"/>
        <v/>
      </c>
      <c r="J783">
        <f t="shared" si="25"/>
        <v>158</v>
      </c>
    </row>
    <row r="784" spans="1:12" hidden="1">
      <c r="A784" t="s">
        <v>2358</v>
      </c>
      <c r="B784" t="s">
        <v>2359</v>
      </c>
      <c r="C784">
        <v>1739</v>
      </c>
      <c r="D784" t="s">
        <v>1696</v>
      </c>
      <c r="E784">
        <v>639</v>
      </c>
      <c r="F784">
        <v>829</v>
      </c>
      <c r="G784">
        <v>1280</v>
      </c>
      <c r="H784" t="s">
        <v>1697</v>
      </c>
      <c r="I784">
        <f t="shared" si="24"/>
        <v>191</v>
      </c>
      <c r="J784" t="str">
        <f t="shared" si="25"/>
        <v/>
      </c>
    </row>
    <row r="785" spans="1:12" hidden="1">
      <c r="A785" t="s">
        <v>2360</v>
      </c>
      <c r="B785" t="s">
        <v>2361</v>
      </c>
      <c r="C785">
        <v>410</v>
      </c>
      <c r="D785" t="s">
        <v>2245</v>
      </c>
      <c r="E785">
        <v>1</v>
      </c>
      <c r="F785">
        <v>49</v>
      </c>
      <c r="G785">
        <v>13</v>
      </c>
      <c r="I785" t="str">
        <f t="shared" si="24"/>
        <v/>
      </c>
      <c r="J785" t="str">
        <f t="shared" si="25"/>
        <v/>
      </c>
    </row>
    <row r="786" spans="1:12">
      <c r="A786" t="s">
        <v>2360</v>
      </c>
      <c r="B786" t="s">
        <v>2361</v>
      </c>
      <c r="C786">
        <v>410</v>
      </c>
      <c r="D786" t="s">
        <v>1722</v>
      </c>
      <c r="E786">
        <v>277</v>
      </c>
      <c r="F786">
        <v>391</v>
      </c>
      <c r="G786">
        <v>8137</v>
      </c>
      <c r="H786" t="s">
        <v>1723</v>
      </c>
      <c r="I786" t="str">
        <f t="shared" si="24"/>
        <v/>
      </c>
      <c r="J786" t="str">
        <f t="shared" si="25"/>
        <v/>
      </c>
      <c r="L786">
        <f>F786-E786+1</f>
        <v>115</v>
      </c>
    </row>
    <row r="787" spans="1:12" hidden="1">
      <c r="A787" t="s">
        <v>2360</v>
      </c>
      <c r="B787" t="s">
        <v>2361</v>
      </c>
      <c r="C787">
        <v>410</v>
      </c>
      <c r="D787" t="s">
        <v>1696</v>
      </c>
      <c r="E787">
        <v>74</v>
      </c>
      <c r="F787">
        <v>260</v>
      </c>
      <c r="G787">
        <v>1280</v>
      </c>
      <c r="H787" t="s">
        <v>1697</v>
      </c>
      <c r="I787">
        <f t="shared" si="24"/>
        <v>187</v>
      </c>
      <c r="J787" t="str">
        <f t="shared" si="25"/>
        <v/>
      </c>
    </row>
    <row r="788" spans="1:12" hidden="1">
      <c r="A788" t="s">
        <v>2362</v>
      </c>
      <c r="B788" t="s">
        <v>2363</v>
      </c>
      <c r="C788">
        <v>463</v>
      </c>
      <c r="D788" t="s">
        <v>1801</v>
      </c>
      <c r="E788">
        <v>104</v>
      </c>
      <c r="F788">
        <v>461</v>
      </c>
      <c r="G788">
        <v>98</v>
      </c>
      <c r="I788" t="str">
        <f t="shared" si="24"/>
        <v/>
      </c>
      <c r="J788" t="str">
        <f t="shared" si="25"/>
        <v/>
      </c>
    </row>
    <row r="789" spans="1:12" hidden="1">
      <c r="A789" t="s">
        <v>2362</v>
      </c>
      <c r="B789" t="s">
        <v>2363</v>
      </c>
      <c r="C789">
        <v>463</v>
      </c>
      <c r="D789" t="s">
        <v>1696</v>
      </c>
      <c r="E789">
        <v>1</v>
      </c>
      <c r="F789">
        <v>96</v>
      </c>
      <c r="G789">
        <v>1280</v>
      </c>
      <c r="H789" t="s">
        <v>1697</v>
      </c>
      <c r="I789">
        <f t="shared" si="24"/>
        <v>96</v>
      </c>
      <c r="J789" t="str">
        <f t="shared" si="25"/>
        <v/>
      </c>
    </row>
    <row r="790" spans="1:12" hidden="1">
      <c r="A790" t="s">
        <v>2364</v>
      </c>
      <c r="B790" t="s">
        <v>2365</v>
      </c>
      <c r="C790">
        <v>493</v>
      </c>
      <c r="D790" t="s">
        <v>1696</v>
      </c>
      <c r="E790">
        <v>1</v>
      </c>
      <c r="F790">
        <v>126</v>
      </c>
      <c r="G790">
        <v>1280</v>
      </c>
      <c r="H790" t="s">
        <v>1697</v>
      </c>
      <c r="I790">
        <f t="shared" si="24"/>
        <v>126</v>
      </c>
      <c r="J790" t="str">
        <f t="shared" si="25"/>
        <v/>
      </c>
    </row>
    <row r="791" spans="1:12" hidden="1">
      <c r="A791" t="s">
        <v>2364</v>
      </c>
      <c r="B791" t="s">
        <v>2365</v>
      </c>
      <c r="C791">
        <v>493</v>
      </c>
      <c r="D791" t="s">
        <v>1801</v>
      </c>
      <c r="E791">
        <v>134</v>
      </c>
      <c r="F791">
        <v>491</v>
      </c>
      <c r="G791">
        <v>98</v>
      </c>
      <c r="I791" t="str">
        <f t="shared" si="24"/>
        <v/>
      </c>
      <c r="J791" t="str">
        <f t="shared" si="25"/>
        <v/>
      </c>
    </row>
    <row r="792" spans="1:12">
      <c r="A792" t="s">
        <v>2366</v>
      </c>
      <c r="B792" t="s">
        <v>2367</v>
      </c>
      <c r="C792">
        <v>1343</v>
      </c>
      <c r="D792" t="s">
        <v>1722</v>
      </c>
      <c r="E792">
        <v>1077</v>
      </c>
      <c r="F792">
        <v>1188</v>
      </c>
      <c r="G792">
        <v>8137</v>
      </c>
      <c r="H792" t="s">
        <v>1723</v>
      </c>
      <c r="I792" t="str">
        <f t="shared" si="24"/>
        <v/>
      </c>
      <c r="J792" t="str">
        <f t="shared" si="25"/>
        <v/>
      </c>
      <c r="L792">
        <f>F792-E792+1</f>
        <v>112</v>
      </c>
    </row>
    <row r="793" spans="1:12" hidden="1">
      <c r="A793" t="s">
        <v>2366</v>
      </c>
      <c r="B793" t="s">
        <v>2367</v>
      </c>
      <c r="C793">
        <v>1343</v>
      </c>
      <c r="D793" t="s">
        <v>2013</v>
      </c>
      <c r="E793">
        <v>1218</v>
      </c>
      <c r="F793">
        <v>1263</v>
      </c>
      <c r="G793">
        <v>31</v>
      </c>
      <c r="I793" t="str">
        <f t="shared" si="24"/>
        <v/>
      </c>
      <c r="J793" t="str">
        <f t="shared" si="25"/>
        <v/>
      </c>
    </row>
    <row r="794" spans="1:12" hidden="1">
      <c r="A794" t="s">
        <v>2366</v>
      </c>
      <c r="B794" t="s">
        <v>2367</v>
      </c>
      <c r="C794">
        <v>1343</v>
      </c>
      <c r="D794" t="s">
        <v>1696</v>
      </c>
      <c r="E794">
        <v>862</v>
      </c>
      <c r="F794">
        <v>1036</v>
      </c>
      <c r="G794">
        <v>1280</v>
      </c>
      <c r="H794" t="s">
        <v>1697</v>
      </c>
      <c r="I794">
        <f t="shared" si="24"/>
        <v>175</v>
      </c>
      <c r="J794" t="str">
        <f t="shared" si="25"/>
        <v/>
      </c>
    </row>
    <row r="795" spans="1:12" hidden="1">
      <c r="A795" t="s">
        <v>2368</v>
      </c>
      <c r="B795" t="s">
        <v>2369</v>
      </c>
      <c r="C795">
        <v>594</v>
      </c>
      <c r="D795" t="s">
        <v>1696</v>
      </c>
      <c r="E795">
        <v>258</v>
      </c>
      <c r="F795">
        <v>444</v>
      </c>
      <c r="G795">
        <v>1280</v>
      </c>
      <c r="H795" t="s">
        <v>1697</v>
      </c>
      <c r="I795">
        <f t="shared" si="24"/>
        <v>187</v>
      </c>
      <c r="J795" t="str">
        <f t="shared" si="25"/>
        <v/>
      </c>
    </row>
    <row r="796" spans="1:12">
      <c r="A796" t="s">
        <v>2368</v>
      </c>
      <c r="B796" t="s">
        <v>2369</v>
      </c>
      <c r="C796">
        <v>594</v>
      </c>
      <c r="D796" t="s">
        <v>1722</v>
      </c>
      <c r="E796">
        <v>461</v>
      </c>
      <c r="F796">
        <v>575</v>
      </c>
      <c r="G796">
        <v>8137</v>
      </c>
      <c r="H796" t="s">
        <v>1723</v>
      </c>
      <c r="I796" t="str">
        <f t="shared" si="24"/>
        <v/>
      </c>
      <c r="J796" t="str">
        <f t="shared" si="25"/>
        <v/>
      </c>
      <c r="L796">
        <f>F796-E796+1</f>
        <v>115</v>
      </c>
    </row>
    <row r="797" spans="1:12" hidden="1">
      <c r="A797" t="s">
        <v>2370</v>
      </c>
      <c r="B797" t="s">
        <v>2371</v>
      </c>
      <c r="C797">
        <v>1622</v>
      </c>
      <c r="D797" t="s">
        <v>1698</v>
      </c>
      <c r="E797">
        <v>1070</v>
      </c>
      <c r="F797">
        <v>1126</v>
      </c>
      <c r="G797">
        <v>393</v>
      </c>
      <c r="H797" t="s">
        <v>1699</v>
      </c>
      <c r="I797" t="str">
        <f t="shared" si="24"/>
        <v/>
      </c>
      <c r="J797" t="str">
        <f t="shared" si="25"/>
        <v/>
      </c>
    </row>
    <row r="798" spans="1:12" hidden="1">
      <c r="A798" t="s">
        <v>2370</v>
      </c>
      <c r="B798" t="s">
        <v>2371</v>
      </c>
      <c r="C798">
        <v>1622</v>
      </c>
      <c r="D798" t="s">
        <v>1694</v>
      </c>
      <c r="E798">
        <v>301</v>
      </c>
      <c r="F798">
        <v>463</v>
      </c>
      <c r="G798">
        <v>737</v>
      </c>
      <c r="H798" t="s">
        <v>1695</v>
      </c>
      <c r="I798" t="str">
        <f t="shared" si="24"/>
        <v/>
      </c>
      <c r="J798">
        <f t="shared" si="25"/>
        <v>163</v>
      </c>
    </row>
    <row r="799" spans="1:12" hidden="1">
      <c r="A799" t="s">
        <v>2370</v>
      </c>
      <c r="B799" t="s">
        <v>2371</v>
      </c>
      <c r="C799">
        <v>1622</v>
      </c>
      <c r="D799" t="s">
        <v>1696</v>
      </c>
      <c r="E799">
        <v>569</v>
      </c>
      <c r="F799">
        <v>758</v>
      </c>
      <c r="G799">
        <v>1280</v>
      </c>
      <c r="H799" t="s">
        <v>1697</v>
      </c>
      <c r="I799">
        <f t="shared" si="24"/>
        <v>190</v>
      </c>
      <c r="J799" t="str">
        <f t="shared" si="25"/>
        <v/>
      </c>
    </row>
    <row r="800" spans="1:12" hidden="1">
      <c r="A800" t="s">
        <v>2372</v>
      </c>
      <c r="B800" t="s">
        <v>2373</v>
      </c>
      <c r="C800">
        <v>1202</v>
      </c>
      <c r="D800" t="s">
        <v>1696</v>
      </c>
      <c r="E800">
        <v>97</v>
      </c>
      <c r="F800">
        <v>287</v>
      </c>
      <c r="G800">
        <v>1280</v>
      </c>
      <c r="H800" t="s">
        <v>1697</v>
      </c>
      <c r="I800">
        <f t="shared" si="24"/>
        <v>191</v>
      </c>
      <c r="J800" t="str">
        <f t="shared" si="25"/>
        <v/>
      </c>
    </row>
    <row r="801" spans="1:10" hidden="1">
      <c r="A801" t="s">
        <v>2374</v>
      </c>
      <c r="B801" t="s">
        <v>2375</v>
      </c>
      <c r="C801">
        <v>1309</v>
      </c>
      <c r="D801" t="s">
        <v>2238</v>
      </c>
      <c r="E801">
        <v>115</v>
      </c>
      <c r="F801">
        <v>274</v>
      </c>
      <c r="G801">
        <v>19</v>
      </c>
      <c r="I801" t="str">
        <f t="shared" si="24"/>
        <v/>
      </c>
      <c r="J801" t="str">
        <f t="shared" si="25"/>
        <v/>
      </c>
    </row>
    <row r="802" spans="1:10" hidden="1">
      <c r="A802" t="s">
        <v>2374</v>
      </c>
      <c r="B802" t="s">
        <v>2375</v>
      </c>
      <c r="C802">
        <v>1309</v>
      </c>
      <c r="D802" t="s">
        <v>2155</v>
      </c>
      <c r="E802">
        <v>366</v>
      </c>
      <c r="F802">
        <v>630</v>
      </c>
      <c r="G802">
        <v>31</v>
      </c>
      <c r="I802" t="str">
        <f t="shared" si="24"/>
        <v/>
      </c>
      <c r="J802" t="str">
        <f t="shared" si="25"/>
        <v/>
      </c>
    </row>
    <row r="803" spans="1:10" hidden="1">
      <c r="A803" t="s">
        <v>2374</v>
      </c>
      <c r="B803" t="s">
        <v>2375</v>
      </c>
      <c r="C803">
        <v>1309</v>
      </c>
      <c r="D803" t="s">
        <v>2252</v>
      </c>
      <c r="E803">
        <v>70</v>
      </c>
      <c r="F803">
        <v>113</v>
      </c>
      <c r="G803">
        <v>8</v>
      </c>
      <c r="I803" t="str">
        <f t="shared" si="24"/>
        <v/>
      </c>
      <c r="J803" t="str">
        <f t="shared" si="25"/>
        <v/>
      </c>
    </row>
    <row r="804" spans="1:10" hidden="1">
      <c r="A804" t="s">
        <v>2374</v>
      </c>
      <c r="B804" t="s">
        <v>2375</v>
      </c>
      <c r="C804">
        <v>1309</v>
      </c>
      <c r="D804" t="s">
        <v>1696</v>
      </c>
      <c r="E804">
        <v>747</v>
      </c>
      <c r="F804">
        <v>940</v>
      </c>
      <c r="G804">
        <v>1280</v>
      </c>
      <c r="H804" t="s">
        <v>1697</v>
      </c>
      <c r="I804">
        <f t="shared" si="24"/>
        <v>194</v>
      </c>
      <c r="J804" t="str">
        <f t="shared" si="25"/>
        <v/>
      </c>
    </row>
    <row r="805" spans="1:10" hidden="1">
      <c r="A805" t="s">
        <v>2374</v>
      </c>
      <c r="B805" t="s">
        <v>2375</v>
      </c>
      <c r="C805">
        <v>1309</v>
      </c>
      <c r="D805" t="s">
        <v>1801</v>
      </c>
      <c r="E805">
        <v>948</v>
      </c>
      <c r="F805">
        <v>1307</v>
      </c>
      <c r="G805">
        <v>98</v>
      </c>
      <c r="I805" t="str">
        <f t="shared" si="24"/>
        <v/>
      </c>
      <c r="J805" t="str">
        <f t="shared" si="25"/>
        <v/>
      </c>
    </row>
    <row r="806" spans="1:10" hidden="1">
      <c r="A806" t="s">
        <v>2376</v>
      </c>
      <c r="B806" t="s">
        <v>2377</v>
      </c>
      <c r="C806">
        <v>1334</v>
      </c>
      <c r="D806" t="s">
        <v>2238</v>
      </c>
      <c r="E806">
        <v>111</v>
      </c>
      <c r="F806">
        <v>289</v>
      </c>
      <c r="G806">
        <v>19</v>
      </c>
      <c r="I806" t="str">
        <f t="shared" si="24"/>
        <v/>
      </c>
      <c r="J806" t="str">
        <f t="shared" si="25"/>
        <v/>
      </c>
    </row>
    <row r="807" spans="1:10" hidden="1">
      <c r="A807" t="s">
        <v>2376</v>
      </c>
      <c r="B807" t="s">
        <v>2377</v>
      </c>
      <c r="C807">
        <v>1334</v>
      </c>
      <c r="D807" t="s">
        <v>2378</v>
      </c>
      <c r="E807">
        <v>1</v>
      </c>
      <c r="F807">
        <v>39</v>
      </c>
      <c r="G807">
        <v>2</v>
      </c>
      <c r="I807" t="str">
        <f t="shared" si="24"/>
        <v/>
      </c>
      <c r="J807" t="str">
        <f t="shared" si="25"/>
        <v/>
      </c>
    </row>
    <row r="808" spans="1:10" hidden="1">
      <c r="A808" t="s">
        <v>2376</v>
      </c>
      <c r="B808" t="s">
        <v>2377</v>
      </c>
      <c r="C808">
        <v>1334</v>
      </c>
      <c r="D808" t="s">
        <v>1800</v>
      </c>
      <c r="E808">
        <v>291</v>
      </c>
      <c r="F808">
        <v>379</v>
      </c>
      <c r="G808">
        <v>80</v>
      </c>
      <c r="I808" t="str">
        <f t="shared" si="24"/>
        <v/>
      </c>
      <c r="J808" t="str">
        <f t="shared" si="25"/>
        <v/>
      </c>
    </row>
    <row r="809" spans="1:10" hidden="1">
      <c r="A809" t="s">
        <v>2376</v>
      </c>
      <c r="B809" t="s">
        <v>2377</v>
      </c>
      <c r="C809">
        <v>1334</v>
      </c>
      <c r="D809" t="s">
        <v>2155</v>
      </c>
      <c r="E809">
        <v>381</v>
      </c>
      <c r="F809">
        <v>642</v>
      </c>
      <c r="G809">
        <v>31</v>
      </c>
      <c r="I809" t="str">
        <f t="shared" si="24"/>
        <v/>
      </c>
      <c r="J809" t="str">
        <f t="shared" si="25"/>
        <v/>
      </c>
    </row>
    <row r="810" spans="1:10" hidden="1">
      <c r="A810" t="s">
        <v>2376</v>
      </c>
      <c r="B810" t="s">
        <v>2377</v>
      </c>
      <c r="C810">
        <v>1334</v>
      </c>
      <c r="D810" t="s">
        <v>2379</v>
      </c>
      <c r="E810">
        <v>41</v>
      </c>
      <c r="F810">
        <v>109</v>
      </c>
      <c r="G810">
        <v>4</v>
      </c>
      <c r="I810" t="str">
        <f t="shared" si="24"/>
        <v/>
      </c>
      <c r="J810" t="str">
        <f t="shared" si="25"/>
        <v/>
      </c>
    </row>
    <row r="811" spans="1:10" hidden="1">
      <c r="A811" t="s">
        <v>2376</v>
      </c>
      <c r="B811" t="s">
        <v>2377</v>
      </c>
      <c r="C811">
        <v>1334</v>
      </c>
      <c r="D811" t="s">
        <v>1696</v>
      </c>
      <c r="E811">
        <v>758</v>
      </c>
      <c r="F811">
        <v>952</v>
      </c>
      <c r="G811">
        <v>1280</v>
      </c>
      <c r="H811" t="s">
        <v>1697</v>
      </c>
      <c r="I811">
        <f t="shared" si="24"/>
        <v>195</v>
      </c>
      <c r="J811" t="str">
        <f t="shared" si="25"/>
        <v/>
      </c>
    </row>
    <row r="812" spans="1:10" hidden="1">
      <c r="A812" t="s">
        <v>2376</v>
      </c>
      <c r="B812" t="s">
        <v>2377</v>
      </c>
      <c r="C812">
        <v>1334</v>
      </c>
      <c r="D812" t="s">
        <v>1801</v>
      </c>
      <c r="E812">
        <v>971</v>
      </c>
      <c r="F812">
        <v>1333</v>
      </c>
      <c r="G812">
        <v>98</v>
      </c>
      <c r="I812" t="str">
        <f t="shared" si="24"/>
        <v/>
      </c>
      <c r="J812" t="str">
        <f t="shared" si="25"/>
        <v/>
      </c>
    </row>
    <row r="813" spans="1:10" hidden="1">
      <c r="A813" t="s">
        <v>2380</v>
      </c>
      <c r="B813" t="s">
        <v>2381</v>
      </c>
      <c r="C813">
        <v>130</v>
      </c>
      <c r="D813" t="s">
        <v>1696</v>
      </c>
      <c r="E813">
        <v>1</v>
      </c>
      <c r="F813">
        <v>65</v>
      </c>
      <c r="G813">
        <v>1280</v>
      </c>
      <c r="H813" t="s">
        <v>1697</v>
      </c>
      <c r="I813">
        <f t="shared" si="24"/>
        <v>65</v>
      </c>
      <c r="J813" t="str">
        <f t="shared" si="25"/>
        <v/>
      </c>
    </row>
    <row r="814" spans="1:10" hidden="1">
      <c r="A814" t="s">
        <v>2382</v>
      </c>
      <c r="B814" t="s">
        <v>2383</v>
      </c>
      <c r="C814">
        <v>581</v>
      </c>
      <c r="D814" t="s">
        <v>1696</v>
      </c>
      <c r="E814">
        <v>2</v>
      </c>
      <c r="F814">
        <v>160</v>
      </c>
      <c r="G814">
        <v>1280</v>
      </c>
      <c r="H814" t="s">
        <v>1697</v>
      </c>
      <c r="I814">
        <f t="shared" si="24"/>
        <v>159</v>
      </c>
      <c r="J814" t="str">
        <f t="shared" si="25"/>
        <v/>
      </c>
    </row>
    <row r="815" spans="1:10" hidden="1">
      <c r="A815" t="s">
        <v>2384</v>
      </c>
      <c r="B815" t="s">
        <v>2385</v>
      </c>
      <c r="C815">
        <v>2009</v>
      </c>
      <c r="D815" t="s">
        <v>1944</v>
      </c>
      <c r="E815">
        <v>1</v>
      </c>
      <c r="F815">
        <v>197</v>
      </c>
      <c r="G815">
        <v>7</v>
      </c>
      <c r="I815" t="str">
        <f t="shared" si="24"/>
        <v/>
      </c>
      <c r="J815" t="str">
        <f t="shared" si="25"/>
        <v/>
      </c>
    </row>
    <row r="816" spans="1:10" hidden="1">
      <c r="A816" t="s">
        <v>2384</v>
      </c>
      <c r="B816" t="s">
        <v>2385</v>
      </c>
      <c r="C816">
        <v>2009</v>
      </c>
      <c r="D816" t="s">
        <v>1698</v>
      </c>
      <c r="E816">
        <v>1368</v>
      </c>
      <c r="F816">
        <v>1454</v>
      </c>
      <c r="G816">
        <v>393</v>
      </c>
      <c r="H816" t="s">
        <v>1699</v>
      </c>
      <c r="I816" t="str">
        <f t="shared" si="24"/>
        <v/>
      </c>
      <c r="J816" t="str">
        <f t="shared" si="25"/>
        <v/>
      </c>
    </row>
    <row r="817" spans="1:10" hidden="1">
      <c r="A817" t="s">
        <v>2384</v>
      </c>
      <c r="B817" t="s">
        <v>2385</v>
      </c>
      <c r="C817">
        <v>2009</v>
      </c>
      <c r="D817" t="s">
        <v>1694</v>
      </c>
      <c r="E817">
        <v>493</v>
      </c>
      <c r="F817">
        <v>664</v>
      </c>
      <c r="G817">
        <v>737</v>
      </c>
      <c r="H817" t="s">
        <v>1695</v>
      </c>
      <c r="I817" t="str">
        <f t="shared" si="24"/>
        <v/>
      </c>
      <c r="J817">
        <f t="shared" si="25"/>
        <v>172</v>
      </c>
    </row>
    <row r="818" spans="1:10" hidden="1">
      <c r="A818" t="s">
        <v>2384</v>
      </c>
      <c r="B818" t="s">
        <v>2385</v>
      </c>
      <c r="C818">
        <v>2009</v>
      </c>
      <c r="D818" t="s">
        <v>1696</v>
      </c>
      <c r="E818">
        <v>824</v>
      </c>
      <c r="F818">
        <v>1010</v>
      </c>
      <c r="G818">
        <v>1280</v>
      </c>
      <c r="H818" t="s">
        <v>1697</v>
      </c>
      <c r="I818">
        <f t="shared" si="24"/>
        <v>187</v>
      </c>
      <c r="J818" t="str">
        <f t="shared" si="25"/>
        <v/>
      </c>
    </row>
    <row r="819" spans="1:10" hidden="1">
      <c r="A819" t="s">
        <v>2386</v>
      </c>
      <c r="B819" t="s">
        <v>2387</v>
      </c>
      <c r="C819">
        <v>911</v>
      </c>
      <c r="D819" t="s">
        <v>1696</v>
      </c>
      <c r="E819">
        <v>7</v>
      </c>
      <c r="F819">
        <v>208</v>
      </c>
      <c r="G819">
        <v>1280</v>
      </c>
      <c r="H819" t="s">
        <v>1697</v>
      </c>
      <c r="I819">
        <f t="shared" si="24"/>
        <v>202</v>
      </c>
      <c r="J819" t="str">
        <f t="shared" si="25"/>
        <v/>
      </c>
    </row>
    <row r="820" spans="1:10" hidden="1">
      <c r="A820" t="s">
        <v>2388</v>
      </c>
      <c r="B820" t="s">
        <v>2389</v>
      </c>
      <c r="C820">
        <v>1408</v>
      </c>
      <c r="D820" t="s">
        <v>1694</v>
      </c>
      <c r="E820">
        <v>314</v>
      </c>
      <c r="F820">
        <v>476</v>
      </c>
      <c r="G820">
        <v>737</v>
      </c>
      <c r="H820" t="s">
        <v>1695</v>
      </c>
      <c r="I820" t="str">
        <f t="shared" si="24"/>
        <v/>
      </c>
      <c r="J820">
        <f t="shared" si="25"/>
        <v>163</v>
      </c>
    </row>
    <row r="821" spans="1:10" hidden="1">
      <c r="A821" t="s">
        <v>2388</v>
      </c>
      <c r="B821" t="s">
        <v>2389</v>
      </c>
      <c r="C821">
        <v>1408</v>
      </c>
      <c r="D821" t="s">
        <v>1696</v>
      </c>
      <c r="E821">
        <v>537</v>
      </c>
      <c r="F821">
        <v>748</v>
      </c>
      <c r="G821">
        <v>1280</v>
      </c>
      <c r="H821" t="s">
        <v>1697</v>
      </c>
      <c r="I821">
        <f t="shared" si="24"/>
        <v>212</v>
      </c>
      <c r="J821" t="str">
        <f t="shared" si="25"/>
        <v/>
      </c>
    </row>
    <row r="822" spans="1:10" hidden="1">
      <c r="A822" t="s">
        <v>2390</v>
      </c>
      <c r="B822" t="s">
        <v>2391</v>
      </c>
      <c r="C822">
        <v>995</v>
      </c>
      <c r="D822" t="s">
        <v>1694</v>
      </c>
      <c r="E822">
        <v>190</v>
      </c>
      <c r="F822">
        <v>354</v>
      </c>
      <c r="G822">
        <v>737</v>
      </c>
      <c r="H822" t="s">
        <v>1695</v>
      </c>
      <c r="I822" t="str">
        <f t="shared" si="24"/>
        <v/>
      </c>
      <c r="J822">
        <f t="shared" si="25"/>
        <v>165</v>
      </c>
    </row>
    <row r="823" spans="1:10" hidden="1">
      <c r="A823" t="s">
        <v>2390</v>
      </c>
      <c r="B823" t="s">
        <v>2391</v>
      </c>
      <c r="C823">
        <v>995</v>
      </c>
      <c r="D823" t="s">
        <v>1696</v>
      </c>
      <c r="E823">
        <v>427</v>
      </c>
      <c r="F823">
        <v>622</v>
      </c>
      <c r="G823">
        <v>1280</v>
      </c>
      <c r="H823" t="s">
        <v>1697</v>
      </c>
      <c r="I823">
        <f t="shared" si="24"/>
        <v>196</v>
      </c>
      <c r="J823" t="str">
        <f t="shared" si="25"/>
        <v/>
      </c>
    </row>
    <row r="824" spans="1:10" hidden="1">
      <c r="A824" t="s">
        <v>2390</v>
      </c>
      <c r="B824" t="s">
        <v>2391</v>
      </c>
      <c r="C824">
        <v>995</v>
      </c>
      <c r="D824" t="s">
        <v>1698</v>
      </c>
      <c r="E824">
        <v>931</v>
      </c>
      <c r="F824">
        <v>995</v>
      </c>
      <c r="G824">
        <v>393</v>
      </c>
      <c r="H824" t="s">
        <v>1699</v>
      </c>
      <c r="I824" t="str">
        <f t="shared" si="24"/>
        <v/>
      </c>
      <c r="J824" t="str">
        <f t="shared" si="25"/>
        <v/>
      </c>
    </row>
    <row r="825" spans="1:10" hidden="1">
      <c r="A825" t="s">
        <v>2392</v>
      </c>
      <c r="B825" t="s">
        <v>2393</v>
      </c>
      <c r="C825">
        <v>1872</v>
      </c>
      <c r="D825" t="s">
        <v>2394</v>
      </c>
      <c r="E825">
        <v>1061</v>
      </c>
      <c r="F825">
        <v>1359</v>
      </c>
      <c r="G825">
        <v>2</v>
      </c>
      <c r="I825" t="str">
        <f t="shared" si="24"/>
        <v/>
      </c>
      <c r="J825" t="str">
        <f t="shared" si="25"/>
        <v/>
      </c>
    </row>
    <row r="826" spans="1:10" hidden="1">
      <c r="A826" t="s">
        <v>2392</v>
      </c>
      <c r="B826" t="s">
        <v>2393</v>
      </c>
      <c r="C826">
        <v>1872</v>
      </c>
      <c r="D826" t="s">
        <v>2395</v>
      </c>
      <c r="E826">
        <v>1361</v>
      </c>
      <c r="F826">
        <v>1871</v>
      </c>
      <c r="G826">
        <v>11</v>
      </c>
      <c r="I826" t="str">
        <f t="shared" si="24"/>
        <v/>
      </c>
      <c r="J826" t="str">
        <f t="shared" si="25"/>
        <v/>
      </c>
    </row>
    <row r="827" spans="1:10" hidden="1">
      <c r="A827" t="s">
        <v>2392</v>
      </c>
      <c r="B827" t="s">
        <v>2393</v>
      </c>
      <c r="C827">
        <v>1872</v>
      </c>
      <c r="D827" t="s">
        <v>1694</v>
      </c>
      <c r="E827">
        <v>262</v>
      </c>
      <c r="F827">
        <v>437</v>
      </c>
      <c r="G827">
        <v>737</v>
      </c>
      <c r="H827" t="s">
        <v>1695</v>
      </c>
      <c r="I827" t="str">
        <f t="shared" si="24"/>
        <v/>
      </c>
      <c r="J827">
        <f t="shared" si="25"/>
        <v>176</v>
      </c>
    </row>
    <row r="828" spans="1:10" hidden="1">
      <c r="A828" t="s">
        <v>2392</v>
      </c>
      <c r="B828" t="s">
        <v>2393</v>
      </c>
      <c r="C828">
        <v>1872</v>
      </c>
      <c r="D828" t="s">
        <v>1696</v>
      </c>
      <c r="E828">
        <v>534</v>
      </c>
      <c r="F828">
        <v>767</v>
      </c>
      <c r="G828">
        <v>1280</v>
      </c>
      <c r="H828" t="s">
        <v>1697</v>
      </c>
      <c r="I828">
        <f t="shared" si="24"/>
        <v>234</v>
      </c>
      <c r="J828" t="str">
        <f t="shared" si="25"/>
        <v/>
      </c>
    </row>
    <row r="829" spans="1:10" hidden="1">
      <c r="A829" t="s">
        <v>2396</v>
      </c>
      <c r="B829" t="s">
        <v>2397</v>
      </c>
      <c r="C829">
        <v>1287</v>
      </c>
      <c r="D829" t="s">
        <v>1874</v>
      </c>
      <c r="E829">
        <v>1066</v>
      </c>
      <c r="F829">
        <v>1228</v>
      </c>
      <c r="G829">
        <v>4277</v>
      </c>
      <c r="H829" t="s">
        <v>1875</v>
      </c>
      <c r="I829" t="str">
        <f t="shared" si="24"/>
        <v/>
      </c>
      <c r="J829" t="str">
        <f t="shared" si="25"/>
        <v/>
      </c>
    </row>
    <row r="830" spans="1:10" hidden="1">
      <c r="A830" t="s">
        <v>2396</v>
      </c>
      <c r="B830" t="s">
        <v>2397</v>
      </c>
      <c r="C830">
        <v>1287</v>
      </c>
      <c r="D830" t="s">
        <v>1696</v>
      </c>
      <c r="E830">
        <v>291</v>
      </c>
      <c r="F830">
        <v>476</v>
      </c>
      <c r="G830">
        <v>1280</v>
      </c>
      <c r="H830" t="s">
        <v>1697</v>
      </c>
      <c r="I830">
        <f t="shared" si="24"/>
        <v>186</v>
      </c>
      <c r="J830" t="str">
        <f t="shared" si="25"/>
        <v/>
      </c>
    </row>
    <row r="831" spans="1:10" hidden="1">
      <c r="A831" t="s">
        <v>2396</v>
      </c>
      <c r="B831" t="s">
        <v>2397</v>
      </c>
      <c r="C831">
        <v>1287</v>
      </c>
      <c r="D831" t="s">
        <v>1873</v>
      </c>
      <c r="E831">
        <v>531</v>
      </c>
      <c r="F831">
        <v>671</v>
      </c>
      <c r="G831">
        <v>8</v>
      </c>
      <c r="I831" t="str">
        <f t="shared" si="24"/>
        <v/>
      </c>
      <c r="J831" t="str">
        <f t="shared" si="25"/>
        <v/>
      </c>
    </row>
    <row r="832" spans="1:10" hidden="1">
      <c r="A832" t="s">
        <v>2396</v>
      </c>
      <c r="B832" t="s">
        <v>2397</v>
      </c>
      <c r="C832">
        <v>1287</v>
      </c>
      <c r="D832" t="s">
        <v>2398</v>
      </c>
      <c r="E832">
        <v>672</v>
      </c>
      <c r="F832">
        <v>759</v>
      </c>
      <c r="G832">
        <v>7</v>
      </c>
      <c r="I832" t="str">
        <f t="shared" si="24"/>
        <v/>
      </c>
      <c r="J832" t="str">
        <f t="shared" si="25"/>
        <v/>
      </c>
    </row>
    <row r="833" spans="1:10" hidden="1">
      <c r="A833" t="s">
        <v>2396</v>
      </c>
      <c r="B833" t="s">
        <v>2397</v>
      </c>
      <c r="C833">
        <v>1287</v>
      </c>
      <c r="D833" t="s">
        <v>1873</v>
      </c>
      <c r="E833">
        <v>871</v>
      </c>
      <c r="F833">
        <v>892</v>
      </c>
      <c r="G833">
        <v>8</v>
      </c>
      <c r="I833" t="str">
        <f t="shared" si="24"/>
        <v/>
      </c>
      <c r="J833" t="str">
        <f t="shared" si="25"/>
        <v/>
      </c>
    </row>
    <row r="834" spans="1:10" hidden="1">
      <c r="A834" t="s">
        <v>2396</v>
      </c>
      <c r="B834" t="s">
        <v>2397</v>
      </c>
      <c r="C834">
        <v>1287</v>
      </c>
      <c r="D834" t="s">
        <v>2398</v>
      </c>
      <c r="E834">
        <v>893</v>
      </c>
      <c r="F834">
        <v>1009</v>
      </c>
      <c r="G834">
        <v>7</v>
      </c>
      <c r="I834" t="str">
        <f t="shared" si="24"/>
        <v/>
      </c>
      <c r="J834" t="str">
        <f t="shared" si="25"/>
        <v/>
      </c>
    </row>
    <row r="835" spans="1:10" hidden="1">
      <c r="A835" t="s">
        <v>2399</v>
      </c>
      <c r="B835" t="s">
        <v>2400</v>
      </c>
      <c r="C835">
        <v>929</v>
      </c>
      <c r="D835" t="s">
        <v>1698</v>
      </c>
      <c r="E835">
        <v>723</v>
      </c>
      <c r="F835">
        <v>806</v>
      </c>
      <c r="G835">
        <v>393</v>
      </c>
      <c r="H835" t="s">
        <v>1699</v>
      </c>
      <c r="I835" t="str">
        <f t="shared" ref="I835:I898" si="26">IF(D835=$D$3, F835-E835+1, "")</f>
        <v/>
      </c>
      <c r="J835" t="str">
        <f t="shared" ref="J835:J898" si="27">IF(D835=$D$2, F835-E835+1, "")</f>
        <v/>
      </c>
    </row>
    <row r="836" spans="1:10" hidden="1">
      <c r="A836" t="s">
        <v>2399</v>
      </c>
      <c r="B836" t="s">
        <v>2400</v>
      </c>
      <c r="C836">
        <v>929</v>
      </c>
      <c r="D836" t="s">
        <v>1696</v>
      </c>
      <c r="E836">
        <v>9</v>
      </c>
      <c r="F836">
        <v>193</v>
      </c>
      <c r="G836">
        <v>1280</v>
      </c>
      <c r="H836" t="s">
        <v>1697</v>
      </c>
      <c r="I836">
        <f t="shared" si="26"/>
        <v>185</v>
      </c>
      <c r="J836" t="str">
        <f t="shared" si="27"/>
        <v/>
      </c>
    </row>
    <row r="837" spans="1:10" hidden="1">
      <c r="A837" t="s">
        <v>2401</v>
      </c>
      <c r="B837" t="s">
        <v>2402</v>
      </c>
      <c r="C837">
        <v>1398</v>
      </c>
      <c r="D837" t="s">
        <v>1737</v>
      </c>
      <c r="E837">
        <v>1</v>
      </c>
      <c r="F837">
        <v>356</v>
      </c>
      <c r="G837">
        <v>58</v>
      </c>
      <c r="I837" t="str">
        <f t="shared" si="26"/>
        <v/>
      </c>
      <c r="J837" t="str">
        <f t="shared" si="27"/>
        <v/>
      </c>
    </row>
    <row r="838" spans="1:10" hidden="1">
      <c r="A838" t="s">
        <v>2401</v>
      </c>
      <c r="B838" t="s">
        <v>2402</v>
      </c>
      <c r="C838">
        <v>1398</v>
      </c>
      <c r="D838" t="s">
        <v>1696</v>
      </c>
      <c r="E838">
        <v>412</v>
      </c>
      <c r="F838">
        <v>583</v>
      </c>
      <c r="G838">
        <v>1280</v>
      </c>
      <c r="H838" t="s">
        <v>1697</v>
      </c>
      <c r="I838">
        <f t="shared" si="26"/>
        <v>172</v>
      </c>
      <c r="J838" t="str">
        <f t="shared" si="27"/>
        <v/>
      </c>
    </row>
    <row r="839" spans="1:10" hidden="1">
      <c r="A839" t="s">
        <v>2403</v>
      </c>
      <c r="B839" t="s">
        <v>2404</v>
      </c>
      <c r="C839">
        <v>1980</v>
      </c>
      <c r="D839" t="s">
        <v>1698</v>
      </c>
      <c r="E839">
        <v>1335</v>
      </c>
      <c r="F839">
        <v>1420</v>
      </c>
      <c r="G839">
        <v>393</v>
      </c>
      <c r="H839" t="s">
        <v>1699</v>
      </c>
      <c r="I839" t="str">
        <f t="shared" si="26"/>
        <v/>
      </c>
      <c r="J839" t="str">
        <f t="shared" si="27"/>
        <v/>
      </c>
    </row>
    <row r="840" spans="1:10" hidden="1">
      <c r="A840" t="s">
        <v>2403</v>
      </c>
      <c r="B840" t="s">
        <v>2404</v>
      </c>
      <c r="C840">
        <v>1980</v>
      </c>
      <c r="D840" t="s">
        <v>1694</v>
      </c>
      <c r="E840">
        <v>468</v>
      </c>
      <c r="F840">
        <v>646</v>
      </c>
      <c r="G840">
        <v>737</v>
      </c>
      <c r="H840" t="s">
        <v>1695</v>
      </c>
      <c r="I840" t="str">
        <f t="shared" si="26"/>
        <v/>
      </c>
      <c r="J840">
        <f t="shared" si="27"/>
        <v>179</v>
      </c>
    </row>
    <row r="841" spans="1:10" hidden="1">
      <c r="A841" t="s">
        <v>2403</v>
      </c>
      <c r="B841" t="s">
        <v>2404</v>
      </c>
      <c r="C841">
        <v>1980</v>
      </c>
      <c r="D841" t="s">
        <v>1696</v>
      </c>
      <c r="E841">
        <v>793</v>
      </c>
      <c r="F841">
        <v>981</v>
      </c>
      <c r="G841">
        <v>1280</v>
      </c>
      <c r="H841" t="s">
        <v>1697</v>
      </c>
      <c r="I841">
        <f t="shared" si="26"/>
        <v>189</v>
      </c>
      <c r="J841" t="str">
        <f t="shared" si="27"/>
        <v/>
      </c>
    </row>
    <row r="842" spans="1:10" hidden="1">
      <c r="A842" t="s">
        <v>2405</v>
      </c>
      <c r="B842" t="s">
        <v>2406</v>
      </c>
      <c r="C842">
        <v>1379</v>
      </c>
      <c r="D842" t="s">
        <v>1732</v>
      </c>
      <c r="E842">
        <v>235</v>
      </c>
      <c r="F842">
        <v>343</v>
      </c>
      <c r="G842">
        <v>59</v>
      </c>
      <c r="I842" t="str">
        <f t="shared" si="26"/>
        <v/>
      </c>
      <c r="J842" t="str">
        <f t="shared" si="27"/>
        <v/>
      </c>
    </row>
    <row r="843" spans="1:10" hidden="1">
      <c r="A843" t="s">
        <v>2405</v>
      </c>
      <c r="B843" t="s">
        <v>2406</v>
      </c>
      <c r="C843">
        <v>1379</v>
      </c>
      <c r="D843" t="s">
        <v>1733</v>
      </c>
      <c r="E843">
        <v>439</v>
      </c>
      <c r="F843">
        <v>497</v>
      </c>
      <c r="G843">
        <v>47</v>
      </c>
      <c r="I843" t="str">
        <f t="shared" si="26"/>
        <v/>
      </c>
      <c r="J843" t="str">
        <f t="shared" si="27"/>
        <v/>
      </c>
    </row>
    <row r="844" spans="1:10" hidden="1">
      <c r="A844" t="s">
        <v>2405</v>
      </c>
      <c r="B844" t="s">
        <v>2406</v>
      </c>
      <c r="C844">
        <v>1379</v>
      </c>
      <c r="D844" t="s">
        <v>1732</v>
      </c>
      <c r="E844">
        <v>49</v>
      </c>
      <c r="F844">
        <v>156</v>
      </c>
      <c r="G844">
        <v>59</v>
      </c>
      <c r="I844" t="str">
        <f t="shared" si="26"/>
        <v/>
      </c>
      <c r="J844" t="str">
        <f t="shared" si="27"/>
        <v/>
      </c>
    </row>
    <row r="845" spans="1:10" hidden="1">
      <c r="A845" t="s">
        <v>2405</v>
      </c>
      <c r="B845" t="s">
        <v>2406</v>
      </c>
      <c r="C845">
        <v>1379</v>
      </c>
      <c r="D845" t="s">
        <v>1696</v>
      </c>
      <c r="E845">
        <v>624</v>
      </c>
      <c r="F845">
        <v>821</v>
      </c>
      <c r="G845">
        <v>1280</v>
      </c>
      <c r="H845" t="s">
        <v>1697</v>
      </c>
      <c r="I845">
        <f t="shared" si="26"/>
        <v>198</v>
      </c>
      <c r="J845" t="str">
        <f t="shared" si="27"/>
        <v/>
      </c>
    </row>
    <row r="846" spans="1:10" hidden="1">
      <c r="A846" t="s">
        <v>2407</v>
      </c>
      <c r="B846" t="s">
        <v>2408</v>
      </c>
      <c r="C846">
        <v>1576</v>
      </c>
      <c r="D846" t="s">
        <v>1694</v>
      </c>
      <c r="E846">
        <v>343</v>
      </c>
      <c r="F846">
        <v>462</v>
      </c>
      <c r="G846">
        <v>737</v>
      </c>
      <c r="H846" t="s">
        <v>1695</v>
      </c>
      <c r="I846" t="str">
        <f t="shared" si="26"/>
        <v/>
      </c>
      <c r="J846">
        <f t="shared" si="27"/>
        <v>120</v>
      </c>
    </row>
    <row r="847" spans="1:10" hidden="1">
      <c r="A847" t="s">
        <v>2407</v>
      </c>
      <c r="B847" t="s">
        <v>2408</v>
      </c>
      <c r="C847">
        <v>1576</v>
      </c>
      <c r="D847" t="s">
        <v>1696</v>
      </c>
      <c r="E847">
        <v>608</v>
      </c>
      <c r="F847">
        <v>798</v>
      </c>
      <c r="G847">
        <v>1280</v>
      </c>
      <c r="H847" t="s">
        <v>1697</v>
      </c>
      <c r="I847">
        <f t="shared" si="26"/>
        <v>191</v>
      </c>
      <c r="J847" t="str">
        <f t="shared" si="27"/>
        <v/>
      </c>
    </row>
    <row r="848" spans="1:10" hidden="1">
      <c r="A848" t="s">
        <v>2409</v>
      </c>
      <c r="B848" t="s">
        <v>2410</v>
      </c>
      <c r="C848">
        <v>851</v>
      </c>
      <c r="D848" t="s">
        <v>1696</v>
      </c>
      <c r="E848">
        <v>235</v>
      </c>
      <c r="F848">
        <v>413</v>
      </c>
      <c r="G848">
        <v>1280</v>
      </c>
      <c r="H848" t="s">
        <v>1697</v>
      </c>
      <c r="I848">
        <f t="shared" si="26"/>
        <v>179</v>
      </c>
      <c r="J848" t="str">
        <f t="shared" si="27"/>
        <v/>
      </c>
    </row>
    <row r="849" spans="1:12" hidden="1">
      <c r="A849" t="s">
        <v>2409</v>
      </c>
      <c r="B849" t="s">
        <v>2410</v>
      </c>
      <c r="C849">
        <v>851</v>
      </c>
      <c r="D849" t="s">
        <v>2411</v>
      </c>
      <c r="E849">
        <v>414</v>
      </c>
      <c r="F849">
        <v>489</v>
      </c>
      <c r="G849">
        <v>2</v>
      </c>
      <c r="I849" t="str">
        <f t="shared" si="26"/>
        <v/>
      </c>
      <c r="J849" t="str">
        <f t="shared" si="27"/>
        <v/>
      </c>
    </row>
    <row r="850" spans="1:12" hidden="1">
      <c r="A850" t="s">
        <v>2409</v>
      </c>
      <c r="B850" t="s">
        <v>2410</v>
      </c>
      <c r="C850">
        <v>851</v>
      </c>
      <c r="D850" t="s">
        <v>1813</v>
      </c>
      <c r="E850">
        <v>591</v>
      </c>
      <c r="F850">
        <v>850</v>
      </c>
      <c r="G850">
        <v>46</v>
      </c>
      <c r="I850" t="str">
        <f t="shared" si="26"/>
        <v/>
      </c>
      <c r="J850" t="str">
        <f t="shared" si="27"/>
        <v/>
      </c>
    </row>
    <row r="851" spans="1:12" hidden="1">
      <c r="A851" t="s">
        <v>2412</v>
      </c>
      <c r="B851" t="s">
        <v>2413</v>
      </c>
      <c r="C851">
        <v>1794</v>
      </c>
      <c r="D851" t="s">
        <v>1698</v>
      </c>
      <c r="E851">
        <v>1223</v>
      </c>
      <c r="F851">
        <v>1308</v>
      </c>
      <c r="G851">
        <v>393</v>
      </c>
      <c r="H851" t="s">
        <v>1699</v>
      </c>
      <c r="I851" t="str">
        <f t="shared" si="26"/>
        <v/>
      </c>
      <c r="J851" t="str">
        <f t="shared" si="27"/>
        <v/>
      </c>
    </row>
    <row r="852" spans="1:12" hidden="1">
      <c r="A852" t="s">
        <v>2412</v>
      </c>
      <c r="B852" t="s">
        <v>2413</v>
      </c>
      <c r="C852">
        <v>1794</v>
      </c>
      <c r="D852" t="s">
        <v>1694</v>
      </c>
      <c r="E852">
        <v>367</v>
      </c>
      <c r="F852">
        <v>543</v>
      </c>
      <c r="G852">
        <v>737</v>
      </c>
      <c r="H852" t="s">
        <v>1695</v>
      </c>
      <c r="I852" t="str">
        <f t="shared" si="26"/>
        <v/>
      </c>
      <c r="J852">
        <f t="shared" si="27"/>
        <v>177</v>
      </c>
    </row>
    <row r="853" spans="1:12" hidden="1">
      <c r="A853" t="s">
        <v>2412</v>
      </c>
      <c r="B853" t="s">
        <v>2413</v>
      </c>
      <c r="C853">
        <v>1794</v>
      </c>
      <c r="D853" t="s">
        <v>1696</v>
      </c>
      <c r="E853">
        <v>685</v>
      </c>
      <c r="F853">
        <v>871</v>
      </c>
      <c r="G853">
        <v>1280</v>
      </c>
      <c r="H853" t="s">
        <v>1697</v>
      </c>
      <c r="I853">
        <f t="shared" si="26"/>
        <v>187</v>
      </c>
      <c r="J853" t="str">
        <f t="shared" si="27"/>
        <v/>
      </c>
    </row>
    <row r="854" spans="1:12" hidden="1">
      <c r="A854" t="s">
        <v>2414</v>
      </c>
      <c r="B854" t="s">
        <v>2415</v>
      </c>
      <c r="C854">
        <v>927</v>
      </c>
      <c r="D854" t="s">
        <v>1696</v>
      </c>
      <c r="E854">
        <v>220</v>
      </c>
      <c r="F854">
        <v>409</v>
      </c>
      <c r="G854">
        <v>1280</v>
      </c>
      <c r="H854" t="s">
        <v>1697</v>
      </c>
      <c r="I854">
        <f t="shared" si="26"/>
        <v>190</v>
      </c>
      <c r="J854" t="str">
        <f t="shared" si="27"/>
        <v/>
      </c>
    </row>
    <row r="855" spans="1:12">
      <c r="A855" t="s">
        <v>2414</v>
      </c>
      <c r="B855" t="s">
        <v>2415</v>
      </c>
      <c r="C855">
        <v>927</v>
      </c>
      <c r="D855" t="s">
        <v>1722</v>
      </c>
      <c r="E855">
        <v>540</v>
      </c>
      <c r="F855">
        <v>675</v>
      </c>
      <c r="G855">
        <v>8137</v>
      </c>
      <c r="H855" t="s">
        <v>1723</v>
      </c>
      <c r="I855" t="str">
        <f t="shared" si="26"/>
        <v/>
      </c>
      <c r="J855" t="str">
        <f t="shared" si="27"/>
        <v/>
      </c>
      <c r="L855">
        <f>F855-E855+1</f>
        <v>136</v>
      </c>
    </row>
    <row r="856" spans="1:12" hidden="1">
      <c r="A856" t="s">
        <v>2416</v>
      </c>
      <c r="B856" t="s">
        <v>2417</v>
      </c>
      <c r="C856">
        <v>1790</v>
      </c>
      <c r="D856" t="s">
        <v>1698</v>
      </c>
      <c r="E856">
        <v>1225</v>
      </c>
      <c r="F856">
        <v>1310</v>
      </c>
      <c r="G856">
        <v>393</v>
      </c>
      <c r="H856" t="s">
        <v>1699</v>
      </c>
      <c r="I856" t="str">
        <f t="shared" si="26"/>
        <v/>
      </c>
      <c r="J856" t="str">
        <f t="shared" si="27"/>
        <v/>
      </c>
    </row>
    <row r="857" spans="1:12" hidden="1">
      <c r="A857" t="s">
        <v>2416</v>
      </c>
      <c r="B857" t="s">
        <v>2417</v>
      </c>
      <c r="C857">
        <v>1790</v>
      </c>
      <c r="D857" t="s">
        <v>1694</v>
      </c>
      <c r="E857">
        <v>360</v>
      </c>
      <c r="F857">
        <v>535</v>
      </c>
      <c r="G857">
        <v>737</v>
      </c>
      <c r="H857" t="s">
        <v>1695</v>
      </c>
      <c r="I857" t="str">
        <f t="shared" si="26"/>
        <v/>
      </c>
      <c r="J857">
        <f t="shared" si="27"/>
        <v>176</v>
      </c>
    </row>
    <row r="858" spans="1:12" hidden="1">
      <c r="A858" t="s">
        <v>2416</v>
      </c>
      <c r="B858" t="s">
        <v>2417</v>
      </c>
      <c r="C858">
        <v>1790</v>
      </c>
      <c r="D858" t="s">
        <v>1696</v>
      </c>
      <c r="E858">
        <v>685</v>
      </c>
      <c r="F858">
        <v>871</v>
      </c>
      <c r="G858">
        <v>1280</v>
      </c>
      <c r="H858" t="s">
        <v>1697</v>
      </c>
      <c r="I858">
        <f t="shared" si="26"/>
        <v>187</v>
      </c>
      <c r="J858" t="str">
        <f t="shared" si="27"/>
        <v/>
      </c>
    </row>
    <row r="859" spans="1:12" hidden="1">
      <c r="A859" t="s">
        <v>2418</v>
      </c>
      <c r="B859" t="s">
        <v>2419</v>
      </c>
      <c r="C859">
        <v>1229</v>
      </c>
      <c r="D859" t="s">
        <v>1696</v>
      </c>
      <c r="E859">
        <v>615</v>
      </c>
      <c r="F859">
        <v>794</v>
      </c>
      <c r="G859">
        <v>1280</v>
      </c>
      <c r="H859" t="s">
        <v>1697</v>
      </c>
      <c r="I859">
        <f t="shared" si="26"/>
        <v>180</v>
      </c>
      <c r="J859" t="str">
        <f t="shared" si="27"/>
        <v/>
      </c>
    </row>
    <row r="860" spans="1:12" hidden="1">
      <c r="A860" t="s">
        <v>2418</v>
      </c>
      <c r="B860" t="s">
        <v>2419</v>
      </c>
      <c r="C860">
        <v>1229</v>
      </c>
      <c r="D860" t="s">
        <v>1813</v>
      </c>
      <c r="E860">
        <v>891</v>
      </c>
      <c r="F860">
        <v>1228</v>
      </c>
      <c r="G860">
        <v>46</v>
      </c>
      <c r="I860" t="str">
        <f t="shared" si="26"/>
        <v/>
      </c>
      <c r="J860" t="str">
        <f t="shared" si="27"/>
        <v/>
      </c>
    </row>
    <row r="861" spans="1:12" hidden="1">
      <c r="A861" t="s">
        <v>2420</v>
      </c>
      <c r="B861" t="s">
        <v>2421</v>
      </c>
      <c r="C861">
        <v>1147</v>
      </c>
      <c r="D861" t="s">
        <v>2422</v>
      </c>
      <c r="E861">
        <v>301</v>
      </c>
      <c r="F861">
        <v>340</v>
      </c>
      <c r="G861">
        <v>2</v>
      </c>
      <c r="I861" t="str">
        <f t="shared" si="26"/>
        <v/>
      </c>
      <c r="J861" t="str">
        <f t="shared" si="27"/>
        <v/>
      </c>
    </row>
    <row r="862" spans="1:12" hidden="1">
      <c r="A862" t="s">
        <v>2420</v>
      </c>
      <c r="B862" t="s">
        <v>2421</v>
      </c>
      <c r="C862">
        <v>1147</v>
      </c>
      <c r="D862" t="s">
        <v>1696</v>
      </c>
      <c r="E862">
        <v>341</v>
      </c>
      <c r="F862">
        <v>534</v>
      </c>
      <c r="G862">
        <v>1280</v>
      </c>
      <c r="H862" t="s">
        <v>1697</v>
      </c>
      <c r="I862">
        <f t="shared" si="26"/>
        <v>194</v>
      </c>
      <c r="J862" t="str">
        <f t="shared" si="27"/>
        <v/>
      </c>
    </row>
    <row r="863" spans="1:12" hidden="1">
      <c r="A863" t="s">
        <v>2423</v>
      </c>
      <c r="B863" t="s">
        <v>2424</v>
      </c>
      <c r="C863">
        <v>1134</v>
      </c>
      <c r="D863" t="s">
        <v>1696</v>
      </c>
      <c r="E863">
        <v>525</v>
      </c>
      <c r="F863">
        <v>702</v>
      </c>
      <c r="G863">
        <v>1280</v>
      </c>
      <c r="H863" t="s">
        <v>1697</v>
      </c>
      <c r="I863">
        <f t="shared" si="26"/>
        <v>178</v>
      </c>
      <c r="J863" t="str">
        <f t="shared" si="27"/>
        <v/>
      </c>
    </row>
    <row r="864" spans="1:12" hidden="1">
      <c r="A864" t="s">
        <v>2423</v>
      </c>
      <c r="B864" t="s">
        <v>2424</v>
      </c>
      <c r="C864">
        <v>1134</v>
      </c>
      <c r="D864" t="s">
        <v>1813</v>
      </c>
      <c r="E864">
        <v>871</v>
      </c>
      <c r="F864">
        <v>1133</v>
      </c>
      <c r="G864">
        <v>46</v>
      </c>
      <c r="I864" t="str">
        <f t="shared" si="26"/>
        <v/>
      </c>
      <c r="J864" t="str">
        <f t="shared" si="27"/>
        <v/>
      </c>
    </row>
    <row r="865" spans="1:10" hidden="1">
      <c r="A865" t="s">
        <v>2425</v>
      </c>
      <c r="B865" t="s">
        <v>2426</v>
      </c>
      <c r="C865">
        <v>2733</v>
      </c>
      <c r="D865" t="s">
        <v>2427</v>
      </c>
      <c r="E865">
        <v>1071</v>
      </c>
      <c r="F865">
        <v>2538</v>
      </c>
      <c r="G865">
        <v>6</v>
      </c>
      <c r="I865" t="str">
        <f t="shared" si="26"/>
        <v/>
      </c>
      <c r="J865" t="str">
        <f t="shared" si="27"/>
        <v/>
      </c>
    </row>
    <row r="866" spans="1:10" hidden="1">
      <c r="A866" t="s">
        <v>2425</v>
      </c>
      <c r="B866" t="s">
        <v>2426</v>
      </c>
      <c r="C866">
        <v>2733</v>
      </c>
      <c r="D866" t="s">
        <v>2428</v>
      </c>
      <c r="E866">
        <v>1</v>
      </c>
      <c r="F866">
        <v>809</v>
      </c>
      <c r="G866">
        <v>4</v>
      </c>
      <c r="I866" t="str">
        <f t="shared" si="26"/>
        <v/>
      </c>
      <c r="J866" t="str">
        <f t="shared" si="27"/>
        <v/>
      </c>
    </row>
    <row r="867" spans="1:10" hidden="1">
      <c r="A867" t="s">
        <v>2425</v>
      </c>
      <c r="B867" t="s">
        <v>2426</v>
      </c>
      <c r="C867">
        <v>2733</v>
      </c>
      <c r="D867" t="s">
        <v>1874</v>
      </c>
      <c r="E867">
        <v>2539</v>
      </c>
      <c r="F867">
        <v>2701</v>
      </c>
      <c r="G867">
        <v>4277</v>
      </c>
      <c r="H867" t="s">
        <v>1875</v>
      </c>
      <c r="I867" t="str">
        <f t="shared" si="26"/>
        <v/>
      </c>
      <c r="J867" t="str">
        <f t="shared" si="27"/>
        <v/>
      </c>
    </row>
    <row r="868" spans="1:10" hidden="1">
      <c r="A868" t="s">
        <v>2425</v>
      </c>
      <c r="B868" t="s">
        <v>2426</v>
      </c>
      <c r="C868">
        <v>2733</v>
      </c>
      <c r="D868" t="s">
        <v>1696</v>
      </c>
      <c r="E868">
        <v>850</v>
      </c>
      <c r="F868">
        <v>1042</v>
      </c>
      <c r="G868">
        <v>1280</v>
      </c>
      <c r="H868" t="s">
        <v>1697</v>
      </c>
      <c r="I868">
        <f t="shared" si="26"/>
        <v>193</v>
      </c>
      <c r="J868" t="str">
        <f t="shared" si="27"/>
        <v/>
      </c>
    </row>
    <row r="869" spans="1:10" hidden="1">
      <c r="A869" t="s">
        <v>2429</v>
      </c>
      <c r="B869" t="s">
        <v>2430</v>
      </c>
      <c r="C869">
        <v>3005</v>
      </c>
      <c r="D869" t="s">
        <v>2431</v>
      </c>
      <c r="E869">
        <v>1051</v>
      </c>
      <c r="F869">
        <v>1129</v>
      </c>
      <c r="G869">
        <v>3</v>
      </c>
      <c r="I869" t="str">
        <f t="shared" si="26"/>
        <v/>
      </c>
      <c r="J869" t="str">
        <f t="shared" si="27"/>
        <v/>
      </c>
    </row>
    <row r="870" spans="1:10" hidden="1">
      <c r="A870" t="s">
        <v>2429</v>
      </c>
      <c r="B870" t="s">
        <v>2430</v>
      </c>
      <c r="C870">
        <v>3005</v>
      </c>
      <c r="D870" t="s">
        <v>1696</v>
      </c>
      <c r="E870">
        <v>1138</v>
      </c>
      <c r="F870">
        <v>1363</v>
      </c>
      <c r="G870">
        <v>1280</v>
      </c>
      <c r="H870" t="s">
        <v>1697</v>
      </c>
      <c r="I870">
        <f t="shared" si="26"/>
        <v>226</v>
      </c>
      <c r="J870" t="str">
        <f t="shared" si="27"/>
        <v/>
      </c>
    </row>
    <row r="871" spans="1:10" hidden="1">
      <c r="A871" t="s">
        <v>2429</v>
      </c>
      <c r="B871" t="s">
        <v>2430</v>
      </c>
      <c r="C871">
        <v>3005</v>
      </c>
      <c r="D871" t="s">
        <v>2432</v>
      </c>
      <c r="E871">
        <v>1</v>
      </c>
      <c r="F871">
        <v>379</v>
      </c>
      <c r="G871">
        <v>5</v>
      </c>
      <c r="I871" t="str">
        <f t="shared" si="26"/>
        <v/>
      </c>
      <c r="J871" t="str">
        <f t="shared" si="27"/>
        <v/>
      </c>
    </row>
    <row r="872" spans="1:10" hidden="1">
      <c r="A872" t="s">
        <v>2429</v>
      </c>
      <c r="B872" t="s">
        <v>2430</v>
      </c>
      <c r="C872">
        <v>3005</v>
      </c>
      <c r="D872" t="s">
        <v>2433</v>
      </c>
      <c r="E872">
        <v>1391</v>
      </c>
      <c r="F872">
        <v>2029</v>
      </c>
      <c r="G872">
        <v>4</v>
      </c>
      <c r="I872" t="str">
        <f t="shared" si="26"/>
        <v/>
      </c>
      <c r="J872" t="str">
        <f t="shared" si="27"/>
        <v/>
      </c>
    </row>
    <row r="873" spans="1:10" hidden="1">
      <c r="A873" t="s">
        <v>2429</v>
      </c>
      <c r="B873" t="s">
        <v>2430</v>
      </c>
      <c r="C873">
        <v>3005</v>
      </c>
      <c r="D873" t="s">
        <v>1698</v>
      </c>
      <c r="E873">
        <v>2180</v>
      </c>
      <c r="F873">
        <v>2265</v>
      </c>
      <c r="G873">
        <v>393</v>
      </c>
      <c r="H873" t="s">
        <v>1699</v>
      </c>
      <c r="I873" t="str">
        <f t="shared" si="26"/>
        <v/>
      </c>
      <c r="J873" t="str">
        <f t="shared" si="27"/>
        <v/>
      </c>
    </row>
    <row r="874" spans="1:10" hidden="1">
      <c r="A874" t="s">
        <v>2429</v>
      </c>
      <c r="B874" t="s">
        <v>2430</v>
      </c>
      <c r="C874">
        <v>3005</v>
      </c>
      <c r="D874" t="s">
        <v>2434</v>
      </c>
      <c r="E874">
        <v>2371</v>
      </c>
      <c r="F874">
        <v>3004</v>
      </c>
      <c r="G874">
        <v>5</v>
      </c>
      <c r="I874" t="str">
        <f t="shared" si="26"/>
        <v/>
      </c>
      <c r="J874" t="str">
        <f t="shared" si="27"/>
        <v/>
      </c>
    </row>
    <row r="875" spans="1:10" hidden="1">
      <c r="A875" t="s">
        <v>2429</v>
      </c>
      <c r="B875" t="s">
        <v>2430</v>
      </c>
      <c r="C875">
        <v>3005</v>
      </c>
      <c r="D875" t="s">
        <v>2435</v>
      </c>
      <c r="E875">
        <v>481</v>
      </c>
      <c r="F875">
        <v>639</v>
      </c>
      <c r="G875">
        <v>5</v>
      </c>
      <c r="I875" t="str">
        <f t="shared" si="26"/>
        <v/>
      </c>
      <c r="J875" t="str">
        <f t="shared" si="27"/>
        <v/>
      </c>
    </row>
    <row r="876" spans="1:10" hidden="1">
      <c r="A876" t="s">
        <v>2429</v>
      </c>
      <c r="B876" t="s">
        <v>2430</v>
      </c>
      <c r="C876">
        <v>3005</v>
      </c>
      <c r="D876" t="s">
        <v>2436</v>
      </c>
      <c r="E876">
        <v>681</v>
      </c>
      <c r="F876">
        <v>739</v>
      </c>
      <c r="G876">
        <v>4</v>
      </c>
      <c r="I876" t="str">
        <f t="shared" si="26"/>
        <v/>
      </c>
      <c r="J876" t="str">
        <f t="shared" si="27"/>
        <v/>
      </c>
    </row>
    <row r="877" spans="1:10" hidden="1">
      <c r="A877" t="s">
        <v>2429</v>
      </c>
      <c r="B877" t="s">
        <v>2430</v>
      </c>
      <c r="C877">
        <v>3005</v>
      </c>
      <c r="D877" t="s">
        <v>1694</v>
      </c>
      <c r="E877">
        <v>794</v>
      </c>
      <c r="F877">
        <v>940</v>
      </c>
      <c r="G877">
        <v>737</v>
      </c>
      <c r="H877" t="s">
        <v>1695</v>
      </c>
      <c r="I877" t="str">
        <f t="shared" si="26"/>
        <v/>
      </c>
      <c r="J877">
        <f t="shared" si="27"/>
        <v>147</v>
      </c>
    </row>
    <row r="878" spans="1:10" hidden="1">
      <c r="A878" t="s">
        <v>2437</v>
      </c>
      <c r="B878" t="s">
        <v>2438</v>
      </c>
      <c r="C878">
        <v>3294</v>
      </c>
      <c r="D878" t="s">
        <v>1696</v>
      </c>
      <c r="E878">
        <v>1140</v>
      </c>
      <c r="F878">
        <v>1452</v>
      </c>
      <c r="G878">
        <v>1280</v>
      </c>
      <c r="H878" t="s">
        <v>1697</v>
      </c>
      <c r="I878">
        <f t="shared" si="26"/>
        <v>313</v>
      </c>
      <c r="J878" t="str">
        <f t="shared" si="27"/>
        <v/>
      </c>
    </row>
    <row r="879" spans="1:10" hidden="1">
      <c r="A879" t="s">
        <v>2437</v>
      </c>
      <c r="B879" t="s">
        <v>2438</v>
      </c>
      <c r="C879">
        <v>3294</v>
      </c>
      <c r="D879" t="s">
        <v>2439</v>
      </c>
      <c r="E879">
        <v>1471</v>
      </c>
      <c r="F879">
        <v>2329</v>
      </c>
      <c r="G879">
        <v>4</v>
      </c>
      <c r="I879" t="str">
        <f t="shared" si="26"/>
        <v/>
      </c>
      <c r="J879" t="str">
        <f t="shared" si="27"/>
        <v/>
      </c>
    </row>
    <row r="880" spans="1:10" hidden="1">
      <c r="A880" t="s">
        <v>2437</v>
      </c>
      <c r="B880" t="s">
        <v>2438</v>
      </c>
      <c r="C880">
        <v>3294</v>
      </c>
      <c r="D880" t="s">
        <v>2440</v>
      </c>
      <c r="E880">
        <v>1</v>
      </c>
      <c r="F880">
        <v>669</v>
      </c>
      <c r="G880">
        <v>4</v>
      </c>
      <c r="I880" t="str">
        <f t="shared" si="26"/>
        <v/>
      </c>
      <c r="J880" t="str">
        <f t="shared" si="27"/>
        <v/>
      </c>
    </row>
    <row r="881" spans="1:10" hidden="1">
      <c r="A881" t="s">
        <v>2437</v>
      </c>
      <c r="B881" t="s">
        <v>2438</v>
      </c>
      <c r="C881">
        <v>3294</v>
      </c>
      <c r="D881" t="s">
        <v>2395</v>
      </c>
      <c r="E881">
        <v>2331</v>
      </c>
      <c r="F881">
        <v>2529</v>
      </c>
      <c r="G881">
        <v>11</v>
      </c>
      <c r="I881" t="str">
        <f t="shared" si="26"/>
        <v/>
      </c>
      <c r="J881" t="str">
        <f t="shared" si="27"/>
        <v/>
      </c>
    </row>
    <row r="882" spans="1:10" hidden="1">
      <c r="A882" t="s">
        <v>2437</v>
      </c>
      <c r="B882" t="s">
        <v>2438</v>
      </c>
      <c r="C882">
        <v>3294</v>
      </c>
      <c r="D882" t="s">
        <v>2441</v>
      </c>
      <c r="E882">
        <v>2531</v>
      </c>
      <c r="F882">
        <v>2789</v>
      </c>
      <c r="G882">
        <v>4</v>
      </c>
      <c r="I882" t="str">
        <f t="shared" si="26"/>
        <v/>
      </c>
      <c r="J882" t="str">
        <f t="shared" si="27"/>
        <v/>
      </c>
    </row>
    <row r="883" spans="1:10" hidden="1">
      <c r="A883" t="s">
        <v>2437</v>
      </c>
      <c r="B883" t="s">
        <v>2438</v>
      </c>
      <c r="C883">
        <v>3294</v>
      </c>
      <c r="D883" t="s">
        <v>2395</v>
      </c>
      <c r="E883">
        <v>2791</v>
      </c>
      <c r="F883">
        <v>2929</v>
      </c>
      <c r="G883">
        <v>11</v>
      </c>
      <c r="I883" t="str">
        <f t="shared" si="26"/>
        <v/>
      </c>
      <c r="J883" t="str">
        <f t="shared" si="27"/>
        <v/>
      </c>
    </row>
    <row r="884" spans="1:10" hidden="1">
      <c r="A884" t="s">
        <v>2437</v>
      </c>
      <c r="B884" t="s">
        <v>2438</v>
      </c>
      <c r="C884">
        <v>3294</v>
      </c>
      <c r="D884" t="s">
        <v>2442</v>
      </c>
      <c r="E884">
        <v>2931</v>
      </c>
      <c r="F884">
        <v>3293</v>
      </c>
      <c r="G884">
        <v>5</v>
      </c>
      <c r="I884" t="str">
        <f t="shared" si="26"/>
        <v/>
      </c>
      <c r="J884" t="str">
        <f t="shared" si="27"/>
        <v/>
      </c>
    </row>
    <row r="885" spans="1:10" hidden="1">
      <c r="A885" t="s">
        <v>2437</v>
      </c>
      <c r="B885" t="s">
        <v>2438</v>
      </c>
      <c r="C885">
        <v>3294</v>
      </c>
      <c r="D885" t="s">
        <v>2443</v>
      </c>
      <c r="E885">
        <v>891</v>
      </c>
      <c r="F885">
        <v>1119</v>
      </c>
      <c r="G885">
        <v>4</v>
      </c>
      <c r="I885" t="str">
        <f t="shared" si="26"/>
        <v/>
      </c>
      <c r="J885" t="str">
        <f t="shared" si="27"/>
        <v/>
      </c>
    </row>
    <row r="886" spans="1:10" hidden="1">
      <c r="A886" t="s">
        <v>2444</v>
      </c>
      <c r="B886" t="s">
        <v>2445</v>
      </c>
      <c r="C886">
        <v>3892</v>
      </c>
      <c r="D886" t="s">
        <v>2446</v>
      </c>
      <c r="E886">
        <v>1</v>
      </c>
      <c r="F886">
        <v>469</v>
      </c>
      <c r="G886">
        <v>5</v>
      </c>
      <c r="I886" t="str">
        <f t="shared" si="26"/>
        <v/>
      </c>
      <c r="J886" t="str">
        <f t="shared" si="27"/>
        <v/>
      </c>
    </row>
    <row r="887" spans="1:10" hidden="1">
      <c r="A887" t="s">
        <v>2444</v>
      </c>
      <c r="B887" t="s">
        <v>2445</v>
      </c>
      <c r="C887">
        <v>3892</v>
      </c>
      <c r="D887" t="s">
        <v>1874</v>
      </c>
      <c r="E887">
        <v>3694</v>
      </c>
      <c r="F887">
        <v>3840</v>
      </c>
      <c r="G887">
        <v>4277</v>
      </c>
      <c r="H887" t="s">
        <v>1875</v>
      </c>
      <c r="I887" t="str">
        <f t="shared" si="26"/>
        <v/>
      </c>
      <c r="J887" t="str">
        <f t="shared" si="27"/>
        <v/>
      </c>
    </row>
    <row r="888" spans="1:10" hidden="1">
      <c r="A888" t="s">
        <v>2444</v>
      </c>
      <c r="B888" t="s">
        <v>2445</v>
      </c>
      <c r="C888">
        <v>3892</v>
      </c>
      <c r="D888" t="s">
        <v>2447</v>
      </c>
      <c r="E888">
        <v>3861</v>
      </c>
      <c r="F888">
        <v>3891</v>
      </c>
      <c r="G888">
        <v>4</v>
      </c>
      <c r="I888" t="str">
        <f t="shared" si="26"/>
        <v/>
      </c>
      <c r="J888" t="str">
        <f t="shared" si="27"/>
        <v/>
      </c>
    </row>
    <row r="889" spans="1:10" hidden="1">
      <c r="A889" t="s">
        <v>2444</v>
      </c>
      <c r="B889" t="s">
        <v>2445</v>
      </c>
      <c r="C889">
        <v>3892</v>
      </c>
      <c r="D889" t="s">
        <v>1696</v>
      </c>
      <c r="E889">
        <v>486</v>
      </c>
      <c r="F889">
        <v>674</v>
      </c>
      <c r="G889">
        <v>1280</v>
      </c>
      <c r="H889" t="s">
        <v>1697</v>
      </c>
      <c r="I889">
        <f t="shared" si="26"/>
        <v>189</v>
      </c>
      <c r="J889" t="str">
        <f t="shared" si="27"/>
        <v/>
      </c>
    </row>
    <row r="890" spans="1:10" hidden="1">
      <c r="A890" t="s">
        <v>2444</v>
      </c>
      <c r="B890" t="s">
        <v>2445</v>
      </c>
      <c r="C890">
        <v>3892</v>
      </c>
      <c r="D890" t="s">
        <v>2448</v>
      </c>
      <c r="E890">
        <v>721</v>
      </c>
      <c r="F890">
        <v>3679</v>
      </c>
      <c r="G890">
        <v>57</v>
      </c>
      <c r="I890" t="str">
        <f t="shared" si="26"/>
        <v/>
      </c>
      <c r="J890" t="str">
        <f t="shared" si="27"/>
        <v/>
      </c>
    </row>
    <row r="891" spans="1:10" hidden="1">
      <c r="A891" t="s">
        <v>2449</v>
      </c>
      <c r="B891" t="s">
        <v>2450</v>
      </c>
      <c r="C891">
        <v>1605</v>
      </c>
      <c r="D891" t="s">
        <v>1694</v>
      </c>
      <c r="E891">
        <v>382</v>
      </c>
      <c r="F891">
        <v>500</v>
      </c>
      <c r="G891">
        <v>737</v>
      </c>
      <c r="H891" t="s">
        <v>1695</v>
      </c>
      <c r="I891" t="str">
        <f t="shared" si="26"/>
        <v/>
      </c>
      <c r="J891">
        <f t="shared" si="27"/>
        <v>119</v>
      </c>
    </row>
    <row r="892" spans="1:10" hidden="1">
      <c r="A892" t="s">
        <v>2449</v>
      </c>
      <c r="B892" t="s">
        <v>2450</v>
      </c>
      <c r="C892">
        <v>1605</v>
      </c>
      <c r="D892" t="s">
        <v>1696</v>
      </c>
      <c r="E892">
        <v>648</v>
      </c>
      <c r="F892">
        <v>836</v>
      </c>
      <c r="G892">
        <v>1280</v>
      </c>
      <c r="H892" t="s">
        <v>1697</v>
      </c>
      <c r="I892">
        <f t="shared" si="26"/>
        <v>189</v>
      </c>
      <c r="J892" t="str">
        <f t="shared" si="27"/>
        <v/>
      </c>
    </row>
    <row r="893" spans="1:10" hidden="1">
      <c r="A893" t="s">
        <v>2451</v>
      </c>
      <c r="B893" t="s">
        <v>2452</v>
      </c>
      <c r="C893">
        <v>1416</v>
      </c>
      <c r="D893" t="s">
        <v>1737</v>
      </c>
      <c r="E893">
        <v>1</v>
      </c>
      <c r="F893">
        <v>363</v>
      </c>
      <c r="G893">
        <v>58</v>
      </c>
      <c r="I893" t="str">
        <f t="shared" si="26"/>
        <v/>
      </c>
      <c r="J893" t="str">
        <f t="shared" si="27"/>
        <v/>
      </c>
    </row>
    <row r="894" spans="1:10" hidden="1">
      <c r="A894" t="s">
        <v>2451</v>
      </c>
      <c r="B894" t="s">
        <v>2452</v>
      </c>
      <c r="C894">
        <v>1416</v>
      </c>
      <c r="D894" t="s">
        <v>1696</v>
      </c>
      <c r="E894">
        <v>417</v>
      </c>
      <c r="F894">
        <v>602</v>
      </c>
      <c r="G894">
        <v>1280</v>
      </c>
      <c r="H894" t="s">
        <v>1697</v>
      </c>
      <c r="I894">
        <f t="shared" si="26"/>
        <v>186</v>
      </c>
      <c r="J894" t="str">
        <f t="shared" si="27"/>
        <v/>
      </c>
    </row>
    <row r="895" spans="1:10" hidden="1">
      <c r="A895" t="s">
        <v>2453</v>
      </c>
      <c r="B895" t="s">
        <v>2454</v>
      </c>
      <c r="C895">
        <v>1976</v>
      </c>
      <c r="D895" t="s">
        <v>2455</v>
      </c>
      <c r="E895">
        <v>1</v>
      </c>
      <c r="F895">
        <v>119</v>
      </c>
      <c r="G895">
        <v>2</v>
      </c>
      <c r="I895" t="str">
        <f t="shared" si="26"/>
        <v/>
      </c>
      <c r="J895" t="str">
        <f t="shared" si="27"/>
        <v/>
      </c>
    </row>
    <row r="896" spans="1:10" hidden="1">
      <c r="A896" t="s">
        <v>2453</v>
      </c>
      <c r="B896" t="s">
        <v>2454</v>
      </c>
      <c r="C896">
        <v>1976</v>
      </c>
      <c r="D896" t="s">
        <v>1698</v>
      </c>
      <c r="E896">
        <v>1316</v>
      </c>
      <c r="F896">
        <v>1401</v>
      </c>
      <c r="G896">
        <v>393</v>
      </c>
      <c r="H896" t="s">
        <v>1699</v>
      </c>
      <c r="I896" t="str">
        <f t="shared" si="26"/>
        <v/>
      </c>
      <c r="J896" t="str">
        <f t="shared" si="27"/>
        <v/>
      </c>
    </row>
    <row r="897" spans="1:10" hidden="1">
      <c r="A897" t="s">
        <v>2453</v>
      </c>
      <c r="B897" t="s">
        <v>2454</v>
      </c>
      <c r="C897">
        <v>1976</v>
      </c>
      <c r="D897" t="s">
        <v>1694</v>
      </c>
      <c r="E897">
        <v>442</v>
      </c>
      <c r="F897">
        <v>620</v>
      </c>
      <c r="G897">
        <v>737</v>
      </c>
      <c r="H897" t="s">
        <v>1695</v>
      </c>
      <c r="I897" t="str">
        <f t="shared" si="26"/>
        <v/>
      </c>
      <c r="J897">
        <f t="shared" si="27"/>
        <v>179</v>
      </c>
    </row>
    <row r="898" spans="1:10" hidden="1">
      <c r="A898" t="s">
        <v>2453</v>
      </c>
      <c r="B898" t="s">
        <v>2454</v>
      </c>
      <c r="C898">
        <v>1976</v>
      </c>
      <c r="D898" t="s">
        <v>1696</v>
      </c>
      <c r="E898">
        <v>771</v>
      </c>
      <c r="F898">
        <v>959</v>
      </c>
      <c r="G898">
        <v>1280</v>
      </c>
      <c r="H898" t="s">
        <v>1697</v>
      </c>
      <c r="I898">
        <f t="shared" si="26"/>
        <v>189</v>
      </c>
      <c r="J898" t="str">
        <f t="shared" si="27"/>
        <v/>
      </c>
    </row>
    <row r="899" spans="1:10" hidden="1">
      <c r="A899" t="s">
        <v>2456</v>
      </c>
      <c r="B899" t="s">
        <v>2457</v>
      </c>
      <c r="C899">
        <v>1422</v>
      </c>
      <c r="D899" t="s">
        <v>1732</v>
      </c>
      <c r="E899">
        <v>1</v>
      </c>
      <c r="F899">
        <v>392</v>
      </c>
      <c r="G899">
        <v>59</v>
      </c>
      <c r="I899" t="str">
        <f t="shared" ref="I899:I962" si="28">IF(D899=$D$3, F899-E899+1, "")</f>
        <v/>
      </c>
      <c r="J899" t="str">
        <f t="shared" ref="J899:J962" si="29">IF(D899=$D$2, F899-E899+1, "")</f>
        <v/>
      </c>
    </row>
    <row r="900" spans="1:10" hidden="1">
      <c r="A900" t="s">
        <v>2456</v>
      </c>
      <c r="B900" t="s">
        <v>2457</v>
      </c>
      <c r="C900">
        <v>1422</v>
      </c>
      <c r="D900" t="s">
        <v>1733</v>
      </c>
      <c r="E900">
        <v>393</v>
      </c>
      <c r="F900">
        <v>509</v>
      </c>
      <c r="G900">
        <v>47</v>
      </c>
      <c r="I900" t="str">
        <f t="shared" si="28"/>
        <v/>
      </c>
      <c r="J900" t="str">
        <f t="shared" si="29"/>
        <v/>
      </c>
    </row>
    <row r="901" spans="1:10" hidden="1">
      <c r="A901" t="s">
        <v>2456</v>
      </c>
      <c r="B901" t="s">
        <v>2457</v>
      </c>
      <c r="C901">
        <v>1422</v>
      </c>
      <c r="D901" t="s">
        <v>2458</v>
      </c>
      <c r="E901">
        <v>511</v>
      </c>
      <c r="F901">
        <v>658</v>
      </c>
      <c r="G901">
        <v>2</v>
      </c>
      <c r="I901" t="str">
        <f t="shared" si="28"/>
        <v/>
      </c>
      <c r="J901" t="str">
        <f t="shared" si="29"/>
        <v/>
      </c>
    </row>
    <row r="902" spans="1:10" hidden="1">
      <c r="A902" t="s">
        <v>2456</v>
      </c>
      <c r="B902" t="s">
        <v>2457</v>
      </c>
      <c r="C902">
        <v>1422</v>
      </c>
      <c r="D902" t="s">
        <v>1696</v>
      </c>
      <c r="E902">
        <v>666</v>
      </c>
      <c r="F902">
        <v>848</v>
      </c>
      <c r="G902">
        <v>1280</v>
      </c>
      <c r="H902" t="s">
        <v>1697</v>
      </c>
      <c r="I902">
        <f t="shared" si="28"/>
        <v>183</v>
      </c>
      <c r="J902" t="str">
        <f t="shared" si="29"/>
        <v/>
      </c>
    </row>
    <row r="903" spans="1:10" hidden="1">
      <c r="A903" t="s">
        <v>2456</v>
      </c>
      <c r="B903" t="s">
        <v>2457</v>
      </c>
      <c r="C903">
        <v>1422</v>
      </c>
      <c r="D903" t="s">
        <v>1813</v>
      </c>
      <c r="E903">
        <v>851</v>
      </c>
      <c r="F903">
        <v>1421</v>
      </c>
      <c r="G903">
        <v>46</v>
      </c>
      <c r="I903" t="str">
        <f t="shared" si="28"/>
        <v/>
      </c>
      <c r="J903" t="str">
        <f t="shared" si="29"/>
        <v/>
      </c>
    </row>
    <row r="904" spans="1:10" hidden="1">
      <c r="A904" t="s">
        <v>2459</v>
      </c>
      <c r="B904" t="s">
        <v>2460</v>
      </c>
      <c r="C904">
        <v>677</v>
      </c>
      <c r="D904" t="s">
        <v>1694</v>
      </c>
      <c r="E904">
        <v>257</v>
      </c>
      <c r="F904">
        <v>423</v>
      </c>
      <c r="G904">
        <v>737</v>
      </c>
      <c r="H904" t="s">
        <v>1695</v>
      </c>
      <c r="I904" t="str">
        <f t="shared" si="28"/>
        <v/>
      </c>
      <c r="J904">
        <f t="shared" si="29"/>
        <v>167</v>
      </c>
    </row>
    <row r="905" spans="1:10" hidden="1">
      <c r="A905" t="s">
        <v>2459</v>
      </c>
      <c r="B905" t="s">
        <v>2460</v>
      </c>
      <c r="C905">
        <v>677</v>
      </c>
      <c r="D905" t="s">
        <v>1696</v>
      </c>
      <c r="E905">
        <v>510</v>
      </c>
      <c r="F905">
        <v>667</v>
      </c>
      <c r="G905">
        <v>1280</v>
      </c>
      <c r="H905" t="s">
        <v>1697</v>
      </c>
      <c r="I905">
        <f t="shared" si="28"/>
        <v>158</v>
      </c>
      <c r="J905" t="str">
        <f t="shared" si="29"/>
        <v/>
      </c>
    </row>
    <row r="906" spans="1:10" hidden="1">
      <c r="A906" t="s">
        <v>2461</v>
      </c>
      <c r="B906" t="s">
        <v>2462</v>
      </c>
      <c r="C906">
        <v>1695</v>
      </c>
      <c r="D906" t="s">
        <v>1696</v>
      </c>
      <c r="E906">
        <v>660</v>
      </c>
      <c r="F906">
        <v>883</v>
      </c>
      <c r="G906">
        <v>1280</v>
      </c>
      <c r="H906" t="s">
        <v>1697</v>
      </c>
      <c r="I906">
        <f t="shared" si="28"/>
        <v>224</v>
      </c>
      <c r="J906" t="str">
        <f t="shared" si="29"/>
        <v/>
      </c>
    </row>
    <row r="907" spans="1:10" hidden="1">
      <c r="A907" t="s">
        <v>2463</v>
      </c>
      <c r="B907" t="s">
        <v>2464</v>
      </c>
      <c r="C907">
        <v>2168</v>
      </c>
      <c r="D907" t="s">
        <v>1698</v>
      </c>
      <c r="E907">
        <v>1320</v>
      </c>
      <c r="F907">
        <v>1405</v>
      </c>
      <c r="G907">
        <v>393</v>
      </c>
      <c r="H907" t="s">
        <v>1699</v>
      </c>
      <c r="I907" t="str">
        <f t="shared" si="28"/>
        <v/>
      </c>
      <c r="J907" t="str">
        <f t="shared" si="29"/>
        <v/>
      </c>
    </row>
    <row r="908" spans="1:10" hidden="1">
      <c r="A908" t="s">
        <v>2463</v>
      </c>
      <c r="B908" t="s">
        <v>2464</v>
      </c>
      <c r="C908">
        <v>2168</v>
      </c>
      <c r="D908" t="s">
        <v>1694</v>
      </c>
      <c r="E908">
        <v>445</v>
      </c>
      <c r="F908">
        <v>625</v>
      </c>
      <c r="G908">
        <v>737</v>
      </c>
      <c r="H908" t="s">
        <v>1695</v>
      </c>
      <c r="I908" t="str">
        <f t="shared" si="28"/>
        <v/>
      </c>
      <c r="J908">
        <f t="shared" si="29"/>
        <v>181</v>
      </c>
    </row>
    <row r="909" spans="1:10" hidden="1">
      <c r="A909" t="s">
        <v>2463</v>
      </c>
      <c r="B909" t="s">
        <v>2464</v>
      </c>
      <c r="C909">
        <v>2168</v>
      </c>
      <c r="D909" t="s">
        <v>1696</v>
      </c>
      <c r="E909">
        <v>756</v>
      </c>
      <c r="F909">
        <v>962</v>
      </c>
      <c r="G909">
        <v>1280</v>
      </c>
      <c r="H909" t="s">
        <v>1697</v>
      </c>
      <c r="I909">
        <f t="shared" si="28"/>
        <v>207</v>
      </c>
      <c r="J909" t="str">
        <f t="shared" si="29"/>
        <v/>
      </c>
    </row>
    <row r="910" spans="1:10" hidden="1">
      <c r="A910" t="s">
        <v>2465</v>
      </c>
      <c r="B910" t="s">
        <v>2466</v>
      </c>
      <c r="C910">
        <v>240</v>
      </c>
      <c r="D910" t="s">
        <v>1696</v>
      </c>
      <c r="E910">
        <v>13</v>
      </c>
      <c r="F910">
        <v>230</v>
      </c>
      <c r="G910">
        <v>1280</v>
      </c>
      <c r="H910" t="s">
        <v>1697</v>
      </c>
      <c r="I910">
        <f t="shared" si="28"/>
        <v>218</v>
      </c>
      <c r="J910" t="str">
        <f t="shared" si="29"/>
        <v/>
      </c>
    </row>
    <row r="911" spans="1:10" hidden="1">
      <c r="A911" t="s">
        <v>2467</v>
      </c>
      <c r="B911" t="s">
        <v>2468</v>
      </c>
      <c r="C911">
        <v>1838</v>
      </c>
      <c r="D911" t="s">
        <v>1694</v>
      </c>
      <c r="E911">
        <v>490</v>
      </c>
      <c r="F911">
        <v>639</v>
      </c>
      <c r="G911">
        <v>737</v>
      </c>
      <c r="H911" t="s">
        <v>1695</v>
      </c>
      <c r="I911" t="str">
        <f t="shared" si="28"/>
        <v/>
      </c>
      <c r="J911">
        <f t="shared" si="29"/>
        <v>150</v>
      </c>
    </row>
    <row r="912" spans="1:10" hidden="1">
      <c r="A912" t="s">
        <v>2467</v>
      </c>
      <c r="B912" t="s">
        <v>2468</v>
      </c>
      <c r="C912">
        <v>1838</v>
      </c>
      <c r="D912" t="s">
        <v>1696</v>
      </c>
      <c r="E912">
        <v>785</v>
      </c>
      <c r="F912">
        <v>981</v>
      </c>
      <c r="G912">
        <v>1280</v>
      </c>
      <c r="H912" t="s">
        <v>1697</v>
      </c>
      <c r="I912">
        <f t="shared" si="28"/>
        <v>197</v>
      </c>
      <c r="J912" t="str">
        <f t="shared" si="29"/>
        <v/>
      </c>
    </row>
    <row r="913" spans="1:12" hidden="1">
      <c r="A913" t="s">
        <v>2469</v>
      </c>
      <c r="B913" t="s">
        <v>2470</v>
      </c>
      <c r="C913">
        <v>200</v>
      </c>
      <c r="D913" t="s">
        <v>1696</v>
      </c>
      <c r="E913">
        <v>10</v>
      </c>
      <c r="F913">
        <v>191</v>
      </c>
      <c r="G913">
        <v>1280</v>
      </c>
      <c r="H913" t="s">
        <v>1697</v>
      </c>
      <c r="I913">
        <f t="shared" si="28"/>
        <v>182</v>
      </c>
      <c r="J913" t="str">
        <f t="shared" si="29"/>
        <v/>
      </c>
    </row>
    <row r="914" spans="1:12" hidden="1">
      <c r="A914" t="s">
        <v>2471</v>
      </c>
      <c r="B914" t="s">
        <v>2472</v>
      </c>
      <c r="C914">
        <v>733</v>
      </c>
      <c r="D914" t="s">
        <v>1696</v>
      </c>
      <c r="E914">
        <v>287</v>
      </c>
      <c r="F914">
        <v>478</v>
      </c>
      <c r="G914">
        <v>1280</v>
      </c>
      <c r="H914" t="s">
        <v>1697</v>
      </c>
      <c r="I914">
        <f t="shared" si="28"/>
        <v>192</v>
      </c>
      <c r="J914" t="str">
        <f t="shared" si="29"/>
        <v/>
      </c>
    </row>
    <row r="915" spans="1:12" hidden="1">
      <c r="A915" t="s">
        <v>2471</v>
      </c>
      <c r="B915" t="s">
        <v>2472</v>
      </c>
      <c r="C915">
        <v>733</v>
      </c>
      <c r="D915" t="s">
        <v>1801</v>
      </c>
      <c r="E915">
        <v>487</v>
      </c>
      <c r="F915">
        <v>710</v>
      </c>
      <c r="G915">
        <v>98</v>
      </c>
      <c r="I915" t="str">
        <f t="shared" si="28"/>
        <v/>
      </c>
      <c r="J915" t="str">
        <f t="shared" si="29"/>
        <v/>
      </c>
    </row>
    <row r="916" spans="1:12" hidden="1">
      <c r="A916" t="s">
        <v>2471</v>
      </c>
      <c r="B916" t="s">
        <v>2472</v>
      </c>
      <c r="C916">
        <v>733</v>
      </c>
      <c r="D916" t="s">
        <v>1800</v>
      </c>
      <c r="E916">
        <v>89</v>
      </c>
      <c r="F916">
        <v>143</v>
      </c>
      <c r="G916">
        <v>80</v>
      </c>
      <c r="I916" t="str">
        <f t="shared" si="28"/>
        <v/>
      </c>
      <c r="J916" t="str">
        <f t="shared" si="29"/>
        <v/>
      </c>
    </row>
    <row r="917" spans="1:12" hidden="1">
      <c r="A917" t="s">
        <v>2473</v>
      </c>
      <c r="B917" t="s">
        <v>2474</v>
      </c>
      <c r="C917">
        <v>1645</v>
      </c>
      <c r="D917" t="s">
        <v>1698</v>
      </c>
      <c r="E917">
        <v>1076</v>
      </c>
      <c r="F917">
        <v>1161</v>
      </c>
      <c r="G917">
        <v>393</v>
      </c>
      <c r="H917" t="s">
        <v>1699</v>
      </c>
      <c r="I917" t="str">
        <f t="shared" si="28"/>
        <v/>
      </c>
      <c r="J917" t="str">
        <f t="shared" si="29"/>
        <v/>
      </c>
    </row>
    <row r="918" spans="1:12" hidden="1">
      <c r="A918" t="s">
        <v>2473</v>
      </c>
      <c r="B918" t="s">
        <v>2474</v>
      </c>
      <c r="C918">
        <v>1645</v>
      </c>
      <c r="D918" t="s">
        <v>1694</v>
      </c>
      <c r="E918">
        <v>306</v>
      </c>
      <c r="F918">
        <v>469</v>
      </c>
      <c r="G918">
        <v>737</v>
      </c>
      <c r="H918" t="s">
        <v>1695</v>
      </c>
      <c r="I918" t="str">
        <f t="shared" si="28"/>
        <v/>
      </c>
      <c r="J918">
        <f t="shared" si="29"/>
        <v>164</v>
      </c>
    </row>
    <row r="919" spans="1:12" hidden="1">
      <c r="A919" t="s">
        <v>2473</v>
      </c>
      <c r="B919" t="s">
        <v>2474</v>
      </c>
      <c r="C919">
        <v>1645</v>
      </c>
      <c r="D919" t="s">
        <v>1696</v>
      </c>
      <c r="E919">
        <v>574</v>
      </c>
      <c r="F919">
        <v>761</v>
      </c>
      <c r="G919">
        <v>1280</v>
      </c>
      <c r="H919" t="s">
        <v>1697</v>
      </c>
      <c r="I919">
        <f t="shared" si="28"/>
        <v>188</v>
      </c>
      <c r="J919" t="str">
        <f t="shared" si="29"/>
        <v/>
      </c>
    </row>
    <row r="920" spans="1:12">
      <c r="A920" t="s">
        <v>2475</v>
      </c>
      <c r="B920" t="s">
        <v>2476</v>
      </c>
      <c r="C920">
        <v>412</v>
      </c>
      <c r="D920" t="s">
        <v>1722</v>
      </c>
      <c r="E920">
        <v>278</v>
      </c>
      <c r="F920">
        <v>391</v>
      </c>
      <c r="G920">
        <v>8137</v>
      </c>
      <c r="H920" t="s">
        <v>1723</v>
      </c>
      <c r="I920" t="str">
        <f t="shared" si="28"/>
        <v/>
      </c>
      <c r="J920" t="str">
        <f t="shared" si="29"/>
        <v/>
      </c>
      <c r="L920">
        <f>F920-E920+1</f>
        <v>114</v>
      </c>
    </row>
    <row r="921" spans="1:12" hidden="1">
      <c r="A921" t="s">
        <v>2475</v>
      </c>
      <c r="B921" t="s">
        <v>2476</v>
      </c>
      <c r="C921">
        <v>412</v>
      </c>
      <c r="D921" t="s">
        <v>1696</v>
      </c>
      <c r="E921">
        <v>75</v>
      </c>
      <c r="F921">
        <v>261</v>
      </c>
      <c r="G921">
        <v>1280</v>
      </c>
      <c r="H921" t="s">
        <v>1697</v>
      </c>
      <c r="I921">
        <f t="shared" si="28"/>
        <v>187</v>
      </c>
      <c r="J921" t="str">
        <f t="shared" si="29"/>
        <v/>
      </c>
    </row>
    <row r="922" spans="1:12" hidden="1">
      <c r="A922" t="s">
        <v>2477</v>
      </c>
      <c r="B922" t="s">
        <v>2478</v>
      </c>
      <c r="C922">
        <v>431</v>
      </c>
      <c r="D922" t="s">
        <v>1696</v>
      </c>
      <c r="E922">
        <v>1</v>
      </c>
      <c r="F922">
        <v>126</v>
      </c>
      <c r="G922">
        <v>1280</v>
      </c>
      <c r="H922" t="s">
        <v>1697</v>
      </c>
      <c r="I922">
        <f t="shared" si="28"/>
        <v>126</v>
      </c>
      <c r="J922" t="str">
        <f t="shared" si="29"/>
        <v/>
      </c>
    </row>
    <row r="923" spans="1:12">
      <c r="A923" t="s">
        <v>2477</v>
      </c>
      <c r="B923" t="s">
        <v>2478</v>
      </c>
      <c r="C923">
        <v>431</v>
      </c>
      <c r="D923" t="s">
        <v>1722</v>
      </c>
      <c r="E923">
        <v>176</v>
      </c>
      <c r="F923">
        <v>288</v>
      </c>
      <c r="G923">
        <v>8137</v>
      </c>
      <c r="H923" t="s">
        <v>1723</v>
      </c>
      <c r="I923" t="str">
        <f t="shared" si="28"/>
        <v/>
      </c>
      <c r="J923" t="str">
        <f t="shared" si="29"/>
        <v/>
      </c>
      <c r="L923">
        <f>F923-E923+1</f>
        <v>113</v>
      </c>
    </row>
    <row r="924" spans="1:12" hidden="1">
      <c r="A924" t="s">
        <v>2479</v>
      </c>
      <c r="B924" t="s">
        <v>2480</v>
      </c>
      <c r="C924">
        <v>399</v>
      </c>
      <c r="D924" t="s">
        <v>2481</v>
      </c>
      <c r="E924">
        <v>2</v>
      </c>
      <c r="F924">
        <v>34</v>
      </c>
      <c r="G924">
        <v>17</v>
      </c>
      <c r="I924" t="str">
        <f t="shared" si="28"/>
        <v/>
      </c>
      <c r="J924" t="str">
        <f t="shared" si="29"/>
        <v/>
      </c>
    </row>
    <row r="925" spans="1:12">
      <c r="A925" t="s">
        <v>2479</v>
      </c>
      <c r="B925" t="s">
        <v>2480</v>
      </c>
      <c r="C925">
        <v>399</v>
      </c>
      <c r="D925" t="s">
        <v>1722</v>
      </c>
      <c r="E925">
        <v>260</v>
      </c>
      <c r="F925">
        <v>375</v>
      </c>
      <c r="G925">
        <v>8137</v>
      </c>
      <c r="H925" t="s">
        <v>1723</v>
      </c>
      <c r="I925" t="str">
        <f t="shared" si="28"/>
        <v/>
      </c>
      <c r="J925" t="str">
        <f t="shared" si="29"/>
        <v/>
      </c>
      <c r="L925">
        <f>F925-E925+1</f>
        <v>116</v>
      </c>
    </row>
    <row r="926" spans="1:12" hidden="1">
      <c r="A926" t="s">
        <v>2479</v>
      </c>
      <c r="B926" t="s">
        <v>2480</v>
      </c>
      <c r="C926">
        <v>399</v>
      </c>
      <c r="D926" t="s">
        <v>1696</v>
      </c>
      <c r="E926">
        <v>58</v>
      </c>
      <c r="F926">
        <v>243</v>
      </c>
      <c r="G926">
        <v>1280</v>
      </c>
      <c r="H926" t="s">
        <v>1697</v>
      </c>
      <c r="I926">
        <f t="shared" si="28"/>
        <v>186</v>
      </c>
      <c r="J926" t="str">
        <f t="shared" si="29"/>
        <v/>
      </c>
    </row>
    <row r="927" spans="1:12" hidden="1">
      <c r="A927" t="s">
        <v>2482</v>
      </c>
      <c r="B927" t="s">
        <v>2483</v>
      </c>
      <c r="C927">
        <v>921</v>
      </c>
      <c r="D927" t="s">
        <v>1696</v>
      </c>
      <c r="E927">
        <v>239</v>
      </c>
      <c r="F927">
        <v>455</v>
      </c>
      <c r="G927">
        <v>1280</v>
      </c>
      <c r="H927" t="s">
        <v>1697</v>
      </c>
      <c r="I927">
        <f t="shared" si="28"/>
        <v>217</v>
      </c>
      <c r="J927" t="str">
        <f t="shared" si="29"/>
        <v/>
      </c>
    </row>
    <row r="928" spans="1:12" hidden="1">
      <c r="A928" t="s">
        <v>2484</v>
      </c>
      <c r="B928" t="s">
        <v>2485</v>
      </c>
      <c r="C928">
        <v>339</v>
      </c>
      <c r="D928" t="s">
        <v>1696</v>
      </c>
      <c r="E928">
        <v>1</v>
      </c>
      <c r="F928">
        <v>185</v>
      </c>
      <c r="G928">
        <v>1280</v>
      </c>
      <c r="H928" t="s">
        <v>1697</v>
      </c>
      <c r="I928">
        <f t="shared" si="28"/>
        <v>185</v>
      </c>
      <c r="J928" t="str">
        <f t="shared" si="29"/>
        <v/>
      </c>
    </row>
    <row r="929" spans="1:12">
      <c r="A929" t="s">
        <v>2484</v>
      </c>
      <c r="B929" t="s">
        <v>2485</v>
      </c>
      <c r="C929">
        <v>339</v>
      </c>
      <c r="D929" t="s">
        <v>1722</v>
      </c>
      <c r="E929">
        <v>202</v>
      </c>
      <c r="F929">
        <v>318</v>
      </c>
      <c r="G929">
        <v>8137</v>
      </c>
      <c r="H929" t="s">
        <v>1723</v>
      </c>
      <c r="I929" t="str">
        <f t="shared" si="28"/>
        <v/>
      </c>
      <c r="J929" t="str">
        <f t="shared" si="29"/>
        <v/>
      </c>
      <c r="L929">
        <f>F929-E929+1</f>
        <v>117</v>
      </c>
    </row>
    <row r="930" spans="1:12">
      <c r="A930" t="s">
        <v>2486</v>
      </c>
      <c r="B930" t="s">
        <v>2487</v>
      </c>
      <c r="C930">
        <v>314</v>
      </c>
      <c r="D930" t="s">
        <v>1722</v>
      </c>
      <c r="E930">
        <v>180</v>
      </c>
      <c r="F930">
        <v>295</v>
      </c>
      <c r="G930">
        <v>8137</v>
      </c>
      <c r="H930" t="s">
        <v>1723</v>
      </c>
      <c r="I930" t="str">
        <f t="shared" si="28"/>
        <v/>
      </c>
      <c r="J930" t="str">
        <f t="shared" si="29"/>
        <v/>
      </c>
      <c r="L930">
        <f>F930-E930+1</f>
        <v>116</v>
      </c>
    </row>
    <row r="931" spans="1:12" hidden="1">
      <c r="A931" t="s">
        <v>2486</v>
      </c>
      <c r="B931" t="s">
        <v>2487</v>
      </c>
      <c r="C931">
        <v>314</v>
      </c>
      <c r="D931" t="s">
        <v>1696</v>
      </c>
      <c r="E931">
        <v>62</v>
      </c>
      <c r="F931">
        <v>163</v>
      </c>
      <c r="G931">
        <v>1280</v>
      </c>
      <c r="H931" t="s">
        <v>1697</v>
      </c>
      <c r="I931">
        <f t="shared" si="28"/>
        <v>102</v>
      </c>
      <c r="J931" t="str">
        <f t="shared" si="29"/>
        <v/>
      </c>
    </row>
    <row r="932" spans="1:12" hidden="1">
      <c r="A932" t="s">
        <v>2488</v>
      </c>
      <c r="B932" t="s">
        <v>2489</v>
      </c>
      <c r="C932">
        <v>339</v>
      </c>
      <c r="D932" t="s">
        <v>1696</v>
      </c>
      <c r="E932">
        <v>1</v>
      </c>
      <c r="F932">
        <v>185</v>
      </c>
      <c r="G932">
        <v>1280</v>
      </c>
      <c r="H932" t="s">
        <v>1697</v>
      </c>
      <c r="I932">
        <f t="shared" si="28"/>
        <v>185</v>
      </c>
      <c r="J932" t="str">
        <f t="shared" si="29"/>
        <v/>
      </c>
    </row>
    <row r="933" spans="1:12">
      <c r="A933" t="s">
        <v>2488</v>
      </c>
      <c r="B933" t="s">
        <v>2489</v>
      </c>
      <c r="C933">
        <v>339</v>
      </c>
      <c r="D933" t="s">
        <v>1722</v>
      </c>
      <c r="E933">
        <v>202</v>
      </c>
      <c r="F933">
        <v>318</v>
      </c>
      <c r="G933">
        <v>8137</v>
      </c>
      <c r="H933" t="s">
        <v>1723</v>
      </c>
      <c r="I933" t="str">
        <f t="shared" si="28"/>
        <v/>
      </c>
      <c r="J933" t="str">
        <f t="shared" si="29"/>
        <v/>
      </c>
      <c r="L933">
        <f>F933-E933+1</f>
        <v>117</v>
      </c>
    </row>
    <row r="934" spans="1:12" hidden="1">
      <c r="A934" t="s">
        <v>2490</v>
      </c>
      <c r="B934" t="s">
        <v>2491</v>
      </c>
      <c r="C934">
        <v>1025</v>
      </c>
      <c r="D934" t="s">
        <v>2492</v>
      </c>
      <c r="E934">
        <v>1</v>
      </c>
      <c r="F934">
        <v>224</v>
      </c>
      <c r="G934">
        <v>7</v>
      </c>
      <c r="I934" t="str">
        <f t="shared" si="28"/>
        <v/>
      </c>
      <c r="J934" t="str">
        <f t="shared" si="29"/>
        <v/>
      </c>
    </row>
    <row r="935" spans="1:12" hidden="1">
      <c r="A935" t="s">
        <v>2490</v>
      </c>
      <c r="B935" t="s">
        <v>2491</v>
      </c>
      <c r="C935">
        <v>1025</v>
      </c>
      <c r="D935" t="s">
        <v>2218</v>
      </c>
      <c r="E935">
        <v>380</v>
      </c>
      <c r="F935">
        <v>515</v>
      </c>
      <c r="G935">
        <v>36</v>
      </c>
      <c r="I935" t="str">
        <f t="shared" si="28"/>
        <v/>
      </c>
      <c r="J935" t="str">
        <f t="shared" si="29"/>
        <v/>
      </c>
    </row>
    <row r="936" spans="1:12" hidden="1">
      <c r="A936" t="s">
        <v>2490</v>
      </c>
      <c r="B936" t="s">
        <v>2491</v>
      </c>
      <c r="C936">
        <v>1025</v>
      </c>
      <c r="D936" t="s">
        <v>1696</v>
      </c>
      <c r="E936">
        <v>529</v>
      </c>
      <c r="F936">
        <v>709</v>
      </c>
      <c r="G936">
        <v>1280</v>
      </c>
      <c r="H936" t="s">
        <v>1697</v>
      </c>
      <c r="I936">
        <f t="shared" si="28"/>
        <v>181</v>
      </c>
      <c r="J936" t="str">
        <f t="shared" si="29"/>
        <v/>
      </c>
    </row>
    <row r="937" spans="1:12">
      <c r="A937" t="s">
        <v>2490</v>
      </c>
      <c r="B937" t="s">
        <v>2491</v>
      </c>
      <c r="C937">
        <v>1025</v>
      </c>
      <c r="D937" t="s">
        <v>1722</v>
      </c>
      <c r="E937">
        <v>758</v>
      </c>
      <c r="F937">
        <v>870</v>
      </c>
      <c r="G937">
        <v>8137</v>
      </c>
      <c r="H937" t="s">
        <v>1723</v>
      </c>
      <c r="I937" t="str">
        <f t="shared" si="28"/>
        <v/>
      </c>
      <c r="J937" t="str">
        <f t="shared" si="29"/>
        <v/>
      </c>
      <c r="L937">
        <f>F937-E937+1</f>
        <v>113</v>
      </c>
    </row>
    <row r="938" spans="1:12" hidden="1">
      <c r="A938" t="s">
        <v>2493</v>
      </c>
      <c r="B938" t="s">
        <v>2494</v>
      </c>
      <c r="C938">
        <v>1641</v>
      </c>
      <c r="D938" t="s">
        <v>1698</v>
      </c>
      <c r="E938">
        <v>1045</v>
      </c>
      <c r="F938">
        <v>1130</v>
      </c>
      <c r="G938">
        <v>393</v>
      </c>
      <c r="H938" t="s">
        <v>1699</v>
      </c>
      <c r="I938" t="str">
        <f t="shared" si="28"/>
        <v/>
      </c>
      <c r="J938" t="str">
        <f t="shared" si="29"/>
        <v/>
      </c>
    </row>
    <row r="939" spans="1:12" hidden="1">
      <c r="A939" t="s">
        <v>2493</v>
      </c>
      <c r="B939" t="s">
        <v>2494</v>
      </c>
      <c r="C939">
        <v>1641</v>
      </c>
      <c r="D939" t="s">
        <v>1694</v>
      </c>
      <c r="E939">
        <v>267</v>
      </c>
      <c r="F939">
        <v>430</v>
      </c>
      <c r="G939">
        <v>737</v>
      </c>
      <c r="H939" t="s">
        <v>1695</v>
      </c>
      <c r="I939" t="str">
        <f t="shared" si="28"/>
        <v/>
      </c>
      <c r="J939">
        <f t="shared" si="29"/>
        <v>164</v>
      </c>
    </row>
    <row r="940" spans="1:12" hidden="1">
      <c r="A940" t="s">
        <v>2493</v>
      </c>
      <c r="B940" t="s">
        <v>2494</v>
      </c>
      <c r="C940">
        <v>1641</v>
      </c>
      <c r="D940" t="s">
        <v>1696</v>
      </c>
      <c r="E940">
        <v>536</v>
      </c>
      <c r="F940">
        <v>721</v>
      </c>
      <c r="G940">
        <v>1280</v>
      </c>
      <c r="H940" t="s">
        <v>1697</v>
      </c>
      <c r="I940">
        <f t="shared" si="28"/>
        <v>186</v>
      </c>
      <c r="J940" t="str">
        <f t="shared" si="29"/>
        <v/>
      </c>
    </row>
    <row r="941" spans="1:12" hidden="1">
      <c r="A941" t="s">
        <v>2495</v>
      </c>
      <c r="B941" t="s">
        <v>2496</v>
      </c>
      <c r="C941">
        <v>1789</v>
      </c>
      <c r="D941" t="s">
        <v>1698</v>
      </c>
      <c r="E941">
        <v>1177</v>
      </c>
      <c r="F941">
        <v>1262</v>
      </c>
      <c r="G941">
        <v>393</v>
      </c>
      <c r="H941" t="s">
        <v>1699</v>
      </c>
      <c r="I941" t="str">
        <f t="shared" si="28"/>
        <v/>
      </c>
      <c r="J941" t="str">
        <f t="shared" si="29"/>
        <v/>
      </c>
    </row>
    <row r="942" spans="1:12" hidden="1">
      <c r="A942" t="s">
        <v>2495</v>
      </c>
      <c r="B942" t="s">
        <v>2496</v>
      </c>
      <c r="C942">
        <v>1789</v>
      </c>
      <c r="D942" t="s">
        <v>1694</v>
      </c>
      <c r="E942">
        <v>363</v>
      </c>
      <c r="F942">
        <v>526</v>
      </c>
      <c r="G942">
        <v>737</v>
      </c>
      <c r="H942" t="s">
        <v>1695</v>
      </c>
      <c r="I942" t="str">
        <f t="shared" si="28"/>
        <v/>
      </c>
      <c r="J942">
        <f t="shared" si="29"/>
        <v>164</v>
      </c>
    </row>
    <row r="943" spans="1:12" hidden="1">
      <c r="A943" t="s">
        <v>2495</v>
      </c>
      <c r="B943" t="s">
        <v>2496</v>
      </c>
      <c r="C943">
        <v>1789</v>
      </c>
      <c r="D943" t="s">
        <v>1696</v>
      </c>
      <c r="E943">
        <v>635</v>
      </c>
      <c r="F943">
        <v>820</v>
      </c>
      <c r="G943">
        <v>1280</v>
      </c>
      <c r="H943" t="s">
        <v>1697</v>
      </c>
      <c r="I943">
        <f t="shared" si="28"/>
        <v>186</v>
      </c>
      <c r="J943" t="str">
        <f t="shared" si="29"/>
        <v/>
      </c>
    </row>
    <row r="944" spans="1:12" hidden="1">
      <c r="A944" t="s">
        <v>2497</v>
      </c>
      <c r="B944" t="s">
        <v>2498</v>
      </c>
      <c r="C944">
        <v>1410</v>
      </c>
      <c r="D944" t="s">
        <v>1694</v>
      </c>
      <c r="E944">
        <v>282</v>
      </c>
      <c r="F944">
        <v>440</v>
      </c>
      <c r="G944">
        <v>737</v>
      </c>
      <c r="H944" t="s">
        <v>1695</v>
      </c>
      <c r="I944" t="str">
        <f t="shared" si="28"/>
        <v/>
      </c>
      <c r="J944">
        <f t="shared" si="29"/>
        <v>159</v>
      </c>
    </row>
    <row r="945" spans="1:12" hidden="1">
      <c r="A945" t="s">
        <v>2497</v>
      </c>
      <c r="B945" t="s">
        <v>2498</v>
      </c>
      <c r="C945">
        <v>1410</v>
      </c>
      <c r="D945" t="s">
        <v>1696</v>
      </c>
      <c r="E945">
        <v>520</v>
      </c>
      <c r="F945">
        <v>708</v>
      </c>
      <c r="G945">
        <v>1280</v>
      </c>
      <c r="H945" t="s">
        <v>1697</v>
      </c>
      <c r="I945">
        <f t="shared" si="28"/>
        <v>189</v>
      </c>
      <c r="J945" t="str">
        <f t="shared" si="29"/>
        <v/>
      </c>
    </row>
    <row r="946" spans="1:12" hidden="1">
      <c r="A946" t="s">
        <v>2499</v>
      </c>
      <c r="B946" t="s">
        <v>2500</v>
      </c>
      <c r="C946">
        <v>1363</v>
      </c>
      <c r="D946" t="s">
        <v>1694</v>
      </c>
      <c r="E946">
        <v>237</v>
      </c>
      <c r="F946">
        <v>403</v>
      </c>
      <c r="G946">
        <v>737</v>
      </c>
      <c r="H946" t="s">
        <v>1695</v>
      </c>
      <c r="I946" t="str">
        <f t="shared" si="28"/>
        <v/>
      </c>
      <c r="J946">
        <f t="shared" si="29"/>
        <v>167</v>
      </c>
    </row>
    <row r="947" spans="1:12" hidden="1">
      <c r="A947" t="s">
        <v>2499</v>
      </c>
      <c r="B947" t="s">
        <v>2500</v>
      </c>
      <c r="C947">
        <v>1363</v>
      </c>
      <c r="D947" t="s">
        <v>1696</v>
      </c>
      <c r="E947">
        <v>490</v>
      </c>
      <c r="F947">
        <v>612</v>
      </c>
      <c r="G947">
        <v>1280</v>
      </c>
      <c r="H947" t="s">
        <v>1697</v>
      </c>
      <c r="I947">
        <f t="shared" si="28"/>
        <v>123</v>
      </c>
      <c r="J947" t="str">
        <f t="shared" si="29"/>
        <v/>
      </c>
    </row>
    <row r="948" spans="1:12" hidden="1">
      <c r="A948" t="s">
        <v>2499</v>
      </c>
      <c r="B948" t="s">
        <v>2500</v>
      </c>
      <c r="C948">
        <v>1363</v>
      </c>
      <c r="D948" t="s">
        <v>1696</v>
      </c>
      <c r="E948">
        <v>608</v>
      </c>
      <c r="F948">
        <v>652</v>
      </c>
      <c r="G948">
        <v>1280</v>
      </c>
      <c r="H948" t="s">
        <v>1697</v>
      </c>
      <c r="I948">
        <f t="shared" si="28"/>
        <v>45</v>
      </c>
      <c r="J948" t="str">
        <f t="shared" si="29"/>
        <v/>
      </c>
    </row>
    <row r="949" spans="1:12" hidden="1">
      <c r="A949" t="s">
        <v>2501</v>
      </c>
      <c r="B949" t="s">
        <v>2502</v>
      </c>
      <c r="C949">
        <v>353</v>
      </c>
      <c r="D949" t="s">
        <v>1696</v>
      </c>
      <c r="E949">
        <v>28</v>
      </c>
      <c r="F949">
        <v>184</v>
      </c>
      <c r="G949">
        <v>1280</v>
      </c>
      <c r="H949" t="s">
        <v>1697</v>
      </c>
      <c r="I949">
        <f t="shared" si="28"/>
        <v>157</v>
      </c>
      <c r="J949" t="str">
        <f t="shared" si="29"/>
        <v/>
      </c>
    </row>
    <row r="950" spans="1:12" hidden="1">
      <c r="A950" t="s">
        <v>2503</v>
      </c>
      <c r="B950" t="s">
        <v>2504</v>
      </c>
      <c r="C950">
        <v>1597</v>
      </c>
      <c r="D950" t="s">
        <v>1698</v>
      </c>
      <c r="E950">
        <v>1095</v>
      </c>
      <c r="F950">
        <v>1180</v>
      </c>
      <c r="G950">
        <v>393</v>
      </c>
      <c r="H950" t="s">
        <v>1699</v>
      </c>
      <c r="I950" t="str">
        <f t="shared" si="28"/>
        <v/>
      </c>
      <c r="J950" t="str">
        <f t="shared" si="29"/>
        <v/>
      </c>
    </row>
    <row r="951" spans="1:12" hidden="1">
      <c r="A951" t="s">
        <v>2503</v>
      </c>
      <c r="B951" t="s">
        <v>2504</v>
      </c>
      <c r="C951">
        <v>1597</v>
      </c>
      <c r="D951" t="s">
        <v>1694</v>
      </c>
      <c r="E951">
        <v>277</v>
      </c>
      <c r="F951">
        <v>440</v>
      </c>
      <c r="G951">
        <v>737</v>
      </c>
      <c r="H951" t="s">
        <v>1695</v>
      </c>
      <c r="I951" t="str">
        <f t="shared" si="28"/>
        <v/>
      </c>
      <c r="J951">
        <f t="shared" si="29"/>
        <v>164</v>
      </c>
    </row>
    <row r="952" spans="1:12" hidden="1">
      <c r="A952" t="s">
        <v>2503</v>
      </c>
      <c r="B952" t="s">
        <v>2504</v>
      </c>
      <c r="C952">
        <v>1597</v>
      </c>
      <c r="D952" t="s">
        <v>1696</v>
      </c>
      <c r="E952">
        <v>543</v>
      </c>
      <c r="F952">
        <v>728</v>
      </c>
      <c r="G952">
        <v>1280</v>
      </c>
      <c r="H952" t="s">
        <v>1697</v>
      </c>
      <c r="I952">
        <f t="shared" si="28"/>
        <v>186</v>
      </c>
      <c r="J952" t="str">
        <f t="shared" si="29"/>
        <v/>
      </c>
    </row>
    <row r="953" spans="1:12" hidden="1">
      <c r="A953" t="s">
        <v>2505</v>
      </c>
      <c r="B953" t="s">
        <v>2506</v>
      </c>
      <c r="C953">
        <v>310</v>
      </c>
      <c r="D953" t="s">
        <v>1696</v>
      </c>
      <c r="E953">
        <v>102</v>
      </c>
      <c r="F953">
        <v>307</v>
      </c>
      <c r="G953">
        <v>1280</v>
      </c>
      <c r="H953" t="s">
        <v>1697</v>
      </c>
      <c r="I953">
        <f t="shared" si="28"/>
        <v>206</v>
      </c>
      <c r="J953" t="str">
        <f t="shared" si="29"/>
        <v/>
      </c>
    </row>
    <row r="954" spans="1:12" hidden="1">
      <c r="A954" t="s">
        <v>2507</v>
      </c>
      <c r="B954" t="s">
        <v>2508</v>
      </c>
      <c r="C954">
        <v>835</v>
      </c>
      <c r="D954" t="s">
        <v>1694</v>
      </c>
      <c r="E954">
        <v>2</v>
      </c>
      <c r="F954">
        <v>156</v>
      </c>
      <c r="G954">
        <v>737</v>
      </c>
      <c r="H954" t="s">
        <v>1695</v>
      </c>
      <c r="I954" t="str">
        <f t="shared" si="28"/>
        <v/>
      </c>
      <c r="J954">
        <f t="shared" si="29"/>
        <v>155</v>
      </c>
    </row>
    <row r="955" spans="1:12" hidden="1">
      <c r="A955" t="s">
        <v>2507</v>
      </c>
      <c r="B955" t="s">
        <v>2508</v>
      </c>
      <c r="C955">
        <v>835</v>
      </c>
      <c r="D955" t="s">
        <v>1696</v>
      </c>
      <c r="E955">
        <v>233</v>
      </c>
      <c r="F955">
        <v>429</v>
      </c>
      <c r="G955">
        <v>1280</v>
      </c>
      <c r="H955" t="s">
        <v>1697</v>
      </c>
      <c r="I955">
        <f t="shared" si="28"/>
        <v>197</v>
      </c>
      <c r="J955" t="str">
        <f t="shared" si="29"/>
        <v/>
      </c>
    </row>
    <row r="956" spans="1:12" hidden="1">
      <c r="A956" t="s">
        <v>2509</v>
      </c>
      <c r="B956" t="s">
        <v>2510</v>
      </c>
      <c r="C956">
        <v>1567</v>
      </c>
      <c r="D956" t="s">
        <v>1696</v>
      </c>
      <c r="E956">
        <v>368</v>
      </c>
      <c r="F956">
        <v>563</v>
      </c>
      <c r="G956">
        <v>1280</v>
      </c>
      <c r="H956" t="s">
        <v>1697</v>
      </c>
      <c r="I956">
        <f t="shared" si="28"/>
        <v>196</v>
      </c>
      <c r="J956" t="str">
        <f t="shared" si="29"/>
        <v/>
      </c>
    </row>
    <row r="957" spans="1:12" hidden="1">
      <c r="A957" t="s">
        <v>2509</v>
      </c>
      <c r="B957" t="s">
        <v>2510</v>
      </c>
      <c r="C957">
        <v>1567</v>
      </c>
      <c r="D957" t="s">
        <v>1694</v>
      </c>
      <c r="E957">
        <v>91</v>
      </c>
      <c r="F957">
        <v>263</v>
      </c>
      <c r="G957">
        <v>737</v>
      </c>
      <c r="H957" t="s">
        <v>1695</v>
      </c>
      <c r="I957" t="str">
        <f t="shared" si="28"/>
        <v/>
      </c>
      <c r="J957">
        <f t="shared" si="29"/>
        <v>173</v>
      </c>
    </row>
    <row r="958" spans="1:12" hidden="1">
      <c r="A958" t="s">
        <v>2509</v>
      </c>
      <c r="B958" t="s">
        <v>2510</v>
      </c>
      <c r="C958">
        <v>1567</v>
      </c>
      <c r="D958" t="s">
        <v>1698</v>
      </c>
      <c r="E958">
        <v>921</v>
      </c>
      <c r="F958">
        <v>972</v>
      </c>
      <c r="G958">
        <v>393</v>
      </c>
      <c r="H958" t="s">
        <v>1699</v>
      </c>
      <c r="I958" t="str">
        <f t="shared" si="28"/>
        <v/>
      </c>
      <c r="J958" t="str">
        <f t="shared" si="29"/>
        <v/>
      </c>
    </row>
    <row r="959" spans="1:12">
      <c r="A959" t="s">
        <v>2511</v>
      </c>
      <c r="B959" t="s">
        <v>2512</v>
      </c>
      <c r="C959">
        <v>503</v>
      </c>
      <c r="D959" t="s">
        <v>1722</v>
      </c>
      <c r="E959">
        <v>228</v>
      </c>
      <c r="F959">
        <v>340</v>
      </c>
      <c r="G959">
        <v>8137</v>
      </c>
      <c r="H959" t="s">
        <v>1723</v>
      </c>
      <c r="I959" t="str">
        <f t="shared" si="28"/>
        <v/>
      </c>
      <c r="J959" t="str">
        <f t="shared" si="29"/>
        <v/>
      </c>
      <c r="L959">
        <f>F959-E959+1</f>
        <v>113</v>
      </c>
    </row>
    <row r="960" spans="1:12" hidden="1">
      <c r="A960" t="s">
        <v>2511</v>
      </c>
      <c r="B960" t="s">
        <v>2512</v>
      </c>
      <c r="C960">
        <v>503</v>
      </c>
      <c r="D960" t="s">
        <v>1696</v>
      </c>
      <c r="E960">
        <v>8</v>
      </c>
      <c r="F960">
        <v>180</v>
      </c>
      <c r="G960">
        <v>1280</v>
      </c>
      <c r="H960" t="s">
        <v>1697</v>
      </c>
      <c r="I960">
        <f t="shared" si="28"/>
        <v>173</v>
      </c>
      <c r="J960" t="str">
        <f t="shared" si="29"/>
        <v/>
      </c>
    </row>
    <row r="961" spans="1:10" hidden="1">
      <c r="A961" t="s">
        <v>2513</v>
      </c>
      <c r="B961" t="s">
        <v>2514</v>
      </c>
      <c r="C961">
        <v>1176</v>
      </c>
      <c r="D961" t="s">
        <v>2515</v>
      </c>
      <c r="E961">
        <v>1048</v>
      </c>
      <c r="F961">
        <v>1174</v>
      </c>
      <c r="G961">
        <v>4</v>
      </c>
      <c r="I961" t="str">
        <f t="shared" si="28"/>
        <v/>
      </c>
      <c r="J961" t="str">
        <f t="shared" si="29"/>
        <v/>
      </c>
    </row>
    <row r="962" spans="1:10" hidden="1">
      <c r="A962" t="s">
        <v>2513</v>
      </c>
      <c r="B962" t="s">
        <v>2514</v>
      </c>
      <c r="C962">
        <v>1176</v>
      </c>
      <c r="D962" t="s">
        <v>1696</v>
      </c>
      <c r="E962">
        <v>24</v>
      </c>
      <c r="F962">
        <v>212</v>
      </c>
      <c r="G962">
        <v>1280</v>
      </c>
      <c r="H962" t="s">
        <v>1697</v>
      </c>
      <c r="I962">
        <f t="shared" si="28"/>
        <v>189</v>
      </c>
      <c r="J962" t="str">
        <f t="shared" si="29"/>
        <v/>
      </c>
    </row>
    <row r="963" spans="1:10" hidden="1">
      <c r="A963" t="s">
        <v>2516</v>
      </c>
      <c r="B963" t="s">
        <v>2517</v>
      </c>
      <c r="C963">
        <v>1574</v>
      </c>
      <c r="D963" t="s">
        <v>1694</v>
      </c>
      <c r="E963">
        <v>350</v>
      </c>
      <c r="F963">
        <v>468</v>
      </c>
      <c r="G963">
        <v>737</v>
      </c>
      <c r="H963" t="s">
        <v>1695</v>
      </c>
      <c r="I963" t="str">
        <f t="shared" ref="I963:I1026" si="30">IF(D963=$D$3, F963-E963+1, "")</f>
        <v/>
      </c>
      <c r="J963">
        <f t="shared" ref="J963:J1026" si="31">IF(D963=$D$2, F963-E963+1, "")</f>
        <v>119</v>
      </c>
    </row>
    <row r="964" spans="1:10" hidden="1">
      <c r="A964" t="s">
        <v>2516</v>
      </c>
      <c r="B964" t="s">
        <v>2517</v>
      </c>
      <c r="C964">
        <v>1574</v>
      </c>
      <c r="D964" t="s">
        <v>1696</v>
      </c>
      <c r="E964">
        <v>616</v>
      </c>
      <c r="F964">
        <v>804</v>
      </c>
      <c r="G964">
        <v>1280</v>
      </c>
      <c r="H964" t="s">
        <v>1697</v>
      </c>
      <c r="I964">
        <f t="shared" si="30"/>
        <v>189</v>
      </c>
      <c r="J964" t="str">
        <f t="shared" si="31"/>
        <v/>
      </c>
    </row>
    <row r="965" spans="1:10" hidden="1">
      <c r="A965" t="s">
        <v>2518</v>
      </c>
      <c r="B965" t="s">
        <v>2519</v>
      </c>
      <c r="C965">
        <v>1400</v>
      </c>
      <c r="D965" t="s">
        <v>1737</v>
      </c>
      <c r="E965">
        <v>1</v>
      </c>
      <c r="F965">
        <v>360</v>
      </c>
      <c r="G965">
        <v>58</v>
      </c>
      <c r="I965" t="str">
        <f t="shared" si="30"/>
        <v/>
      </c>
      <c r="J965" t="str">
        <f t="shared" si="31"/>
        <v/>
      </c>
    </row>
    <row r="966" spans="1:10" hidden="1">
      <c r="A966" t="s">
        <v>2518</v>
      </c>
      <c r="B966" t="s">
        <v>2519</v>
      </c>
      <c r="C966">
        <v>1400</v>
      </c>
      <c r="D966" t="s">
        <v>1696</v>
      </c>
      <c r="E966">
        <v>406</v>
      </c>
      <c r="F966">
        <v>599</v>
      </c>
      <c r="G966">
        <v>1280</v>
      </c>
      <c r="H966" t="s">
        <v>1697</v>
      </c>
      <c r="I966">
        <f t="shared" si="30"/>
        <v>194</v>
      </c>
      <c r="J966" t="str">
        <f t="shared" si="31"/>
        <v/>
      </c>
    </row>
    <row r="967" spans="1:10" hidden="1">
      <c r="A967" t="s">
        <v>2520</v>
      </c>
      <c r="B967" t="s">
        <v>2521</v>
      </c>
      <c r="C967">
        <v>1987</v>
      </c>
      <c r="D967" t="s">
        <v>2455</v>
      </c>
      <c r="E967">
        <v>1</v>
      </c>
      <c r="F967">
        <v>124</v>
      </c>
      <c r="G967">
        <v>2</v>
      </c>
      <c r="I967" t="str">
        <f t="shared" si="30"/>
        <v/>
      </c>
      <c r="J967" t="str">
        <f t="shared" si="31"/>
        <v/>
      </c>
    </row>
    <row r="968" spans="1:10" hidden="1">
      <c r="A968" t="s">
        <v>2520</v>
      </c>
      <c r="B968" t="s">
        <v>2521</v>
      </c>
      <c r="C968">
        <v>1987</v>
      </c>
      <c r="D968" t="s">
        <v>1698</v>
      </c>
      <c r="E968">
        <v>1326</v>
      </c>
      <c r="F968">
        <v>1411</v>
      </c>
      <c r="G968">
        <v>393</v>
      </c>
      <c r="H968" t="s">
        <v>1699</v>
      </c>
      <c r="I968" t="str">
        <f t="shared" si="30"/>
        <v/>
      </c>
      <c r="J968" t="str">
        <f t="shared" si="31"/>
        <v/>
      </c>
    </row>
    <row r="969" spans="1:10" hidden="1">
      <c r="A969" t="s">
        <v>2520</v>
      </c>
      <c r="B969" t="s">
        <v>2521</v>
      </c>
      <c r="C969">
        <v>1987</v>
      </c>
      <c r="D969" t="s">
        <v>1694</v>
      </c>
      <c r="E969">
        <v>453</v>
      </c>
      <c r="F969">
        <v>631</v>
      </c>
      <c r="G969">
        <v>737</v>
      </c>
      <c r="H969" t="s">
        <v>1695</v>
      </c>
      <c r="I969" t="str">
        <f t="shared" si="30"/>
        <v/>
      </c>
      <c r="J969">
        <f t="shared" si="31"/>
        <v>179</v>
      </c>
    </row>
    <row r="970" spans="1:10" hidden="1">
      <c r="A970" t="s">
        <v>2520</v>
      </c>
      <c r="B970" t="s">
        <v>2521</v>
      </c>
      <c r="C970">
        <v>1987</v>
      </c>
      <c r="D970" t="s">
        <v>1696</v>
      </c>
      <c r="E970">
        <v>781</v>
      </c>
      <c r="F970">
        <v>969</v>
      </c>
      <c r="G970">
        <v>1280</v>
      </c>
      <c r="H970" t="s">
        <v>1697</v>
      </c>
      <c r="I970">
        <f t="shared" si="30"/>
        <v>189</v>
      </c>
      <c r="J970" t="str">
        <f t="shared" si="31"/>
        <v/>
      </c>
    </row>
    <row r="971" spans="1:10" hidden="1">
      <c r="A971" t="s">
        <v>2522</v>
      </c>
      <c r="B971" t="s">
        <v>2523</v>
      </c>
      <c r="C971">
        <v>1430</v>
      </c>
      <c r="D971" t="s">
        <v>1732</v>
      </c>
      <c r="E971">
        <v>1</v>
      </c>
      <c r="F971">
        <v>387</v>
      </c>
      <c r="G971">
        <v>59</v>
      </c>
      <c r="I971" t="str">
        <f t="shared" si="30"/>
        <v/>
      </c>
      <c r="J971" t="str">
        <f t="shared" si="31"/>
        <v/>
      </c>
    </row>
    <row r="972" spans="1:10" hidden="1">
      <c r="A972" t="s">
        <v>2522</v>
      </c>
      <c r="B972" t="s">
        <v>2523</v>
      </c>
      <c r="C972">
        <v>1430</v>
      </c>
      <c r="D972" t="s">
        <v>1733</v>
      </c>
      <c r="E972">
        <v>388</v>
      </c>
      <c r="F972">
        <v>498</v>
      </c>
      <c r="G972">
        <v>47</v>
      </c>
      <c r="I972" t="str">
        <f t="shared" si="30"/>
        <v/>
      </c>
      <c r="J972" t="str">
        <f t="shared" si="31"/>
        <v/>
      </c>
    </row>
    <row r="973" spans="1:10" hidden="1">
      <c r="A973" t="s">
        <v>2522</v>
      </c>
      <c r="B973" t="s">
        <v>2523</v>
      </c>
      <c r="C973">
        <v>1430</v>
      </c>
      <c r="D973" t="s">
        <v>2458</v>
      </c>
      <c r="E973">
        <v>522</v>
      </c>
      <c r="F973">
        <v>662</v>
      </c>
      <c r="G973">
        <v>2</v>
      </c>
      <c r="I973" t="str">
        <f t="shared" si="30"/>
        <v/>
      </c>
      <c r="J973" t="str">
        <f t="shared" si="31"/>
        <v/>
      </c>
    </row>
    <row r="974" spans="1:10" hidden="1">
      <c r="A974" t="s">
        <v>2522</v>
      </c>
      <c r="B974" t="s">
        <v>2523</v>
      </c>
      <c r="C974">
        <v>1430</v>
      </c>
      <c r="D974" t="s">
        <v>1696</v>
      </c>
      <c r="E974">
        <v>663</v>
      </c>
      <c r="F974">
        <v>850</v>
      </c>
      <c r="G974">
        <v>1280</v>
      </c>
      <c r="H974" t="s">
        <v>1697</v>
      </c>
      <c r="I974">
        <f t="shared" si="30"/>
        <v>188</v>
      </c>
      <c r="J974" t="str">
        <f t="shared" si="31"/>
        <v/>
      </c>
    </row>
    <row r="975" spans="1:10" hidden="1">
      <c r="A975" t="s">
        <v>2524</v>
      </c>
      <c r="B975" t="s">
        <v>2525</v>
      </c>
      <c r="C975">
        <v>1994</v>
      </c>
      <c r="D975" t="s">
        <v>1698</v>
      </c>
      <c r="E975">
        <v>1344</v>
      </c>
      <c r="F975">
        <v>1429</v>
      </c>
      <c r="G975">
        <v>393</v>
      </c>
      <c r="H975" t="s">
        <v>1699</v>
      </c>
      <c r="I975" t="str">
        <f t="shared" si="30"/>
        <v/>
      </c>
      <c r="J975" t="str">
        <f t="shared" si="31"/>
        <v/>
      </c>
    </row>
    <row r="976" spans="1:10" hidden="1">
      <c r="A976" t="s">
        <v>2524</v>
      </c>
      <c r="B976" t="s">
        <v>2525</v>
      </c>
      <c r="C976">
        <v>1994</v>
      </c>
      <c r="D976" t="s">
        <v>1694</v>
      </c>
      <c r="E976">
        <v>470</v>
      </c>
      <c r="F976">
        <v>648</v>
      </c>
      <c r="G976">
        <v>737</v>
      </c>
      <c r="H976" t="s">
        <v>1695</v>
      </c>
      <c r="I976" t="str">
        <f t="shared" si="30"/>
        <v/>
      </c>
      <c r="J976">
        <f t="shared" si="31"/>
        <v>179</v>
      </c>
    </row>
    <row r="977" spans="1:10" hidden="1">
      <c r="A977" t="s">
        <v>2524</v>
      </c>
      <c r="B977" t="s">
        <v>2525</v>
      </c>
      <c r="C977">
        <v>1994</v>
      </c>
      <c r="D977" t="s">
        <v>1696</v>
      </c>
      <c r="E977">
        <v>799</v>
      </c>
      <c r="F977">
        <v>986</v>
      </c>
      <c r="G977">
        <v>1280</v>
      </c>
      <c r="H977" t="s">
        <v>1697</v>
      </c>
      <c r="I977">
        <f t="shared" si="30"/>
        <v>188</v>
      </c>
      <c r="J977" t="str">
        <f t="shared" si="31"/>
        <v/>
      </c>
    </row>
    <row r="978" spans="1:10" hidden="1">
      <c r="A978" t="s">
        <v>2526</v>
      </c>
      <c r="B978" t="s">
        <v>2527</v>
      </c>
      <c r="C978">
        <v>1138</v>
      </c>
      <c r="D978" t="s">
        <v>1737</v>
      </c>
      <c r="E978">
        <v>1</v>
      </c>
      <c r="F978">
        <v>109</v>
      </c>
      <c r="G978">
        <v>58</v>
      </c>
      <c r="I978" t="str">
        <f t="shared" si="30"/>
        <v/>
      </c>
      <c r="J978" t="str">
        <f t="shared" si="31"/>
        <v/>
      </c>
    </row>
    <row r="979" spans="1:10" hidden="1">
      <c r="A979" t="s">
        <v>2526</v>
      </c>
      <c r="B979" t="s">
        <v>2527</v>
      </c>
      <c r="C979">
        <v>1138</v>
      </c>
      <c r="D979" t="s">
        <v>1696</v>
      </c>
      <c r="E979">
        <v>166</v>
      </c>
      <c r="F979">
        <v>335</v>
      </c>
      <c r="G979">
        <v>1280</v>
      </c>
      <c r="H979" t="s">
        <v>1697</v>
      </c>
      <c r="I979">
        <f t="shared" si="30"/>
        <v>170</v>
      </c>
      <c r="J979" t="str">
        <f t="shared" si="31"/>
        <v/>
      </c>
    </row>
    <row r="980" spans="1:10" hidden="1">
      <c r="A980" t="s">
        <v>2528</v>
      </c>
      <c r="B980" t="s">
        <v>2529</v>
      </c>
      <c r="C980">
        <v>1569</v>
      </c>
      <c r="D980" t="s">
        <v>1694</v>
      </c>
      <c r="E980">
        <v>345</v>
      </c>
      <c r="F980">
        <v>463</v>
      </c>
      <c r="G980">
        <v>737</v>
      </c>
      <c r="H980" t="s">
        <v>1695</v>
      </c>
      <c r="I980" t="str">
        <f t="shared" si="30"/>
        <v/>
      </c>
      <c r="J980">
        <f t="shared" si="31"/>
        <v>119</v>
      </c>
    </row>
    <row r="981" spans="1:10" hidden="1">
      <c r="A981" t="s">
        <v>2528</v>
      </c>
      <c r="B981" t="s">
        <v>2529</v>
      </c>
      <c r="C981">
        <v>1569</v>
      </c>
      <c r="D981" t="s">
        <v>1696</v>
      </c>
      <c r="E981">
        <v>611</v>
      </c>
      <c r="F981">
        <v>799</v>
      </c>
      <c r="G981">
        <v>1280</v>
      </c>
      <c r="H981" t="s">
        <v>1697</v>
      </c>
      <c r="I981">
        <f t="shared" si="30"/>
        <v>189</v>
      </c>
      <c r="J981" t="str">
        <f t="shared" si="31"/>
        <v/>
      </c>
    </row>
    <row r="982" spans="1:10" hidden="1">
      <c r="A982" t="s">
        <v>2530</v>
      </c>
      <c r="B982" t="s">
        <v>2531</v>
      </c>
      <c r="C982">
        <v>1446</v>
      </c>
      <c r="D982" t="s">
        <v>1732</v>
      </c>
      <c r="E982">
        <v>1</v>
      </c>
      <c r="F982">
        <v>355</v>
      </c>
      <c r="G982">
        <v>59</v>
      </c>
      <c r="I982" t="str">
        <f t="shared" si="30"/>
        <v/>
      </c>
      <c r="J982" t="str">
        <f t="shared" si="31"/>
        <v/>
      </c>
    </row>
    <row r="983" spans="1:10" hidden="1">
      <c r="A983" t="s">
        <v>2530</v>
      </c>
      <c r="B983" t="s">
        <v>2531</v>
      </c>
      <c r="C983">
        <v>1446</v>
      </c>
      <c r="D983" t="s">
        <v>1733</v>
      </c>
      <c r="E983">
        <v>356</v>
      </c>
      <c r="F983">
        <v>498</v>
      </c>
      <c r="G983">
        <v>47</v>
      </c>
      <c r="I983" t="str">
        <f t="shared" si="30"/>
        <v/>
      </c>
      <c r="J983" t="str">
        <f t="shared" si="31"/>
        <v/>
      </c>
    </row>
    <row r="984" spans="1:10" hidden="1">
      <c r="A984" t="s">
        <v>2530</v>
      </c>
      <c r="B984" t="s">
        <v>2531</v>
      </c>
      <c r="C984">
        <v>1446</v>
      </c>
      <c r="D984" t="s">
        <v>1920</v>
      </c>
      <c r="E984">
        <v>500</v>
      </c>
      <c r="F984">
        <v>672</v>
      </c>
      <c r="G984">
        <v>15</v>
      </c>
      <c r="I984" t="str">
        <f t="shared" si="30"/>
        <v/>
      </c>
      <c r="J984" t="str">
        <f t="shared" si="31"/>
        <v/>
      </c>
    </row>
    <row r="985" spans="1:10" hidden="1">
      <c r="A985" t="s">
        <v>2530</v>
      </c>
      <c r="B985" t="s">
        <v>2531</v>
      </c>
      <c r="C985">
        <v>1446</v>
      </c>
      <c r="D985" t="s">
        <v>1696</v>
      </c>
      <c r="E985">
        <v>689</v>
      </c>
      <c r="F985">
        <v>881</v>
      </c>
      <c r="G985">
        <v>1280</v>
      </c>
      <c r="H985" t="s">
        <v>1697</v>
      </c>
      <c r="I985">
        <f t="shared" si="30"/>
        <v>193</v>
      </c>
      <c r="J985" t="str">
        <f t="shared" si="31"/>
        <v/>
      </c>
    </row>
    <row r="986" spans="1:10" hidden="1">
      <c r="A986" t="s">
        <v>2532</v>
      </c>
      <c r="B986" t="s">
        <v>2533</v>
      </c>
      <c r="C986">
        <v>1476</v>
      </c>
      <c r="D986" t="s">
        <v>1694</v>
      </c>
      <c r="E986">
        <v>275</v>
      </c>
      <c r="F986">
        <v>474</v>
      </c>
      <c r="G986">
        <v>737</v>
      </c>
      <c r="H986" t="s">
        <v>1695</v>
      </c>
      <c r="I986" t="str">
        <f t="shared" si="30"/>
        <v/>
      </c>
      <c r="J986">
        <f t="shared" si="31"/>
        <v>200</v>
      </c>
    </row>
    <row r="987" spans="1:10" hidden="1">
      <c r="A987" t="s">
        <v>2532</v>
      </c>
      <c r="B987" t="s">
        <v>2533</v>
      </c>
      <c r="C987">
        <v>1476</v>
      </c>
      <c r="D987" t="s">
        <v>1696</v>
      </c>
      <c r="E987">
        <v>540</v>
      </c>
      <c r="F987">
        <v>728</v>
      </c>
      <c r="G987">
        <v>1280</v>
      </c>
      <c r="H987" t="s">
        <v>1697</v>
      </c>
      <c r="I987">
        <f t="shared" si="30"/>
        <v>189</v>
      </c>
      <c r="J987" t="str">
        <f t="shared" si="31"/>
        <v/>
      </c>
    </row>
    <row r="988" spans="1:10" hidden="1">
      <c r="A988" t="s">
        <v>2534</v>
      </c>
      <c r="B988" t="s">
        <v>2535</v>
      </c>
      <c r="C988">
        <v>1818</v>
      </c>
      <c r="D988" t="s">
        <v>1698</v>
      </c>
      <c r="E988">
        <v>1242</v>
      </c>
      <c r="F988">
        <v>1327</v>
      </c>
      <c r="G988">
        <v>393</v>
      </c>
      <c r="H988" t="s">
        <v>1699</v>
      </c>
      <c r="I988" t="str">
        <f t="shared" si="30"/>
        <v/>
      </c>
      <c r="J988" t="str">
        <f t="shared" si="31"/>
        <v/>
      </c>
    </row>
    <row r="989" spans="1:10" hidden="1">
      <c r="A989" t="s">
        <v>2534</v>
      </c>
      <c r="B989" t="s">
        <v>2535</v>
      </c>
      <c r="C989">
        <v>1818</v>
      </c>
      <c r="D989" t="s">
        <v>1694</v>
      </c>
      <c r="E989">
        <v>402</v>
      </c>
      <c r="F989">
        <v>579</v>
      </c>
      <c r="G989">
        <v>737</v>
      </c>
      <c r="H989" t="s">
        <v>1695</v>
      </c>
      <c r="I989" t="str">
        <f t="shared" si="30"/>
        <v/>
      </c>
      <c r="J989">
        <f t="shared" si="31"/>
        <v>178</v>
      </c>
    </row>
    <row r="990" spans="1:10" hidden="1">
      <c r="A990" t="s">
        <v>2534</v>
      </c>
      <c r="B990" t="s">
        <v>2535</v>
      </c>
      <c r="C990">
        <v>1818</v>
      </c>
      <c r="D990" t="s">
        <v>1696</v>
      </c>
      <c r="E990">
        <v>727</v>
      </c>
      <c r="F990">
        <v>921</v>
      </c>
      <c r="G990">
        <v>1280</v>
      </c>
      <c r="H990" t="s">
        <v>1697</v>
      </c>
      <c r="I990">
        <f t="shared" si="30"/>
        <v>195</v>
      </c>
      <c r="J990" t="str">
        <f t="shared" si="31"/>
        <v/>
      </c>
    </row>
    <row r="991" spans="1:10" hidden="1">
      <c r="A991" t="s">
        <v>2536</v>
      </c>
      <c r="B991" t="s">
        <v>2537</v>
      </c>
      <c r="C991">
        <v>1779</v>
      </c>
      <c r="D991" t="s">
        <v>2026</v>
      </c>
      <c r="E991">
        <v>1157</v>
      </c>
      <c r="F991">
        <v>1228</v>
      </c>
      <c r="G991">
        <v>16</v>
      </c>
      <c r="I991" t="str">
        <f t="shared" si="30"/>
        <v/>
      </c>
      <c r="J991" t="str">
        <f t="shared" si="31"/>
        <v/>
      </c>
    </row>
    <row r="992" spans="1:10" hidden="1">
      <c r="A992" t="s">
        <v>2536</v>
      </c>
      <c r="B992" t="s">
        <v>2537</v>
      </c>
      <c r="C992">
        <v>1779</v>
      </c>
      <c r="D992" t="s">
        <v>1696</v>
      </c>
      <c r="E992">
        <v>1245</v>
      </c>
      <c r="F992">
        <v>1443</v>
      </c>
      <c r="G992">
        <v>1280</v>
      </c>
      <c r="H992" t="s">
        <v>1697</v>
      </c>
      <c r="I992">
        <f t="shared" si="30"/>
        <v>199</v>
      </c>
      <c r="J992" t="str">
        <f t="shared" si="31"/>
        <v/>
      </c>
    </row>
    <row r="993" spans="1:12" hidden="1">
      <c r="A993" t="s">
        <v>2536</v>
      </c>
      <c r="B993" t="s">
        <v>2537</v>
      </c>
      <c r="C993">
        <v>1779</v>
      </c>
      <c r="D993" t="s">
        <v>2538</v>
      </c>
      <c r="E993">
        <v>1</v>
      </c>
      <c r="F993">
        <v>56</v>
      </c>
      <c r="G993">
        <v>65</v>
      </c>
      <c r="I993" t="str">
        <f t="shared" si="30"/>
        <v/>
      </c>
      <c r="J993" t="str">
        <f t="shared" si="31"/>
        <v/>
      </c>
    </row>
    <row r="994" spans="1:12" hidden="1">
      <c r="A994" t="s">
        <v>2536</v>
      </c>
      <c r="B994" t="s">
        <v>2537</v>
      </c>
      <c r="C994">
        <v>1779</v>
      </c>
      <c r="D994" t="s">
        <v>2117</v>
      </c>
      <c r="E994">
        <v>239</v>
      </c>
      <c r="F994">
        <v>273</v>
      </c>
      <c r="G994">
        <v>3</v>
      </c>
      <c r="I994" t="str">
        <f t="shared" si="30"/>
        <v/>
      </c>
      <c r="J994" t="str">
        <f t="shared" si="31"/>
        <v/>
      </c>
    </row>
    <row r="995" spans="1:12" hidden="1">
      <c r="A995" t="s">
        <v>2539</v>
      </c>
      <c r="B995" t="s">
        <v>2540</v>
      </c>
      <c r="C995">
        <v>399</v>
      </c>
      <c r="D995" t="s">
        <v>2481</v>
      </c>
      <c r="E995">
        <v>2</v>
      </c>
      <c r="F995">
        <v>34</v>
      </c>
      <c r="G995">
        <v>17</v>
      </c>
      <c r="I995" t="str">
        <f t="shared" si="30"/>
        <v/>
      </c>
      <c r="J995" t="str">
        <f t="shared" si="31"/>
        <v/>
      </c>
    </row>
    <row r="996" spans="1:12">
      <c r="A996" t="s">
        <v>2539</v>
      </c>
      <c r="B996" t="s">
        <v>2540</v>
      </c>
      <c r="C996">
        <v>399</v>
      </c>
      <c r="D996" t="s">
        <v>1722</v>
      </c>
      <c r="E996">
        <v>260</v>
      </c>
      <c r="F996">
        <v>375</v>
      </c>
      <c r="G996">
        <v>8137</v>
      </c>
      <c r="H996" t="s">
        <v>1723</v>
      </c>
      <c r="I996" t="str">
        <f t="shared" si="30"/>
        <v/>
      </c>
      <c r="J996" t="str">
        <f t="shared" si="31"/>
        <v/>
      </c>
      <c r="L996">
        <f>F996-E996+1</f>
        <v>116</v>
      </c>
    </row>
    <row r="997" spans="1:12" hidden="1">
      <c r="A997" t="s">
        <v>2539</v>
      </c>
      <c r="B997" t="s">
        <v>2540</v>
      </c>
      <c r="C997">
        <v>399</v>
      </c>
      <c r="D997" t="s">
        <v>1696</v>
      </c>
      <c r="E997">
        <v>58</v>
      </c>
      <c r="F997">
        <v>243</v>
      </c>
      <c r="G997">
        <v>1280</v>
      </c>
      <c r="H997" t="s">
        <v>1697</v>
      </c>
      <c r="I997">
        <f t="shared" si="30"/>
        <v>186</v>
      </c>
      <c r="J997" t="str">
        <f t="shared" si="31"/>
        <v/>
      </c>
    </row>
    <row r="998" spans="1:12">
      <c r="A998" t="s">
        <v>2541</v>
      </c>
      <c r="B998" t="s">
        <v>2542</v>
      </c>
      <c r="C998">
        <v>394</v>
      </c>
      <c r="D998" t="s">
        <v>1722</v>
      </c>
      <c r="E998">
        <v>260</v>
      </c>
      <c r="F998">
        <v>375</v>
      </c>
      <c r="G998">
        <v>8137</v>
      </c>
      <c r="H998" t="s">
        <v>1723</v>
      </c>
      <c r="I998" t="str">
        <f t="shared" si="30"/>
        <v/>
      </c>
      <c r="J998" t="str">
        <f t="shared" si="31"/>
        <v/>
      </c>
      <c r="L998">
        <f>F998-E998+1</f>
        <v>116</v>
      </c>
    </row>
    <row r="999" spans="1:12" hidden="1">
      <c r="A999" t="s">
        <v>2541</v>
      </c>
      <c r="B999" t="s">
        <v>2542</v>
      </c>
      <c r="C999">
        <v>394</v>
      </c>
      <c r="D999" t="s">
        <v>1696</v>
      </c>
      <c r="E999">
        <v>58</v>
      </c>
      <c r="F999">
        <v>243</v>
      </c>
      <c r="G999">
        <v>1280</v>
      </c>
      <c r="H999" t="s">
        <v>1697</v>
      </c>
      <c r="I999">
        <f t="shared" si="30"/>
        <v>186</v>
      </c>
      <c r="J999" t="str">
        <f t="shared" si="31"/>
        <v/>
      </c>
    </row>
    <row r="1000" spans="1:12" hidden="1">
      <c r="A1000" t="s">
        <v>2543</v>
      </c>
      <c r="B1000" t="s">
        <v>2544</v>
      </c>
      <c r="C1000">
        <v>1504</v>
      </c>
      <c r="D1000" t="s">
        <v>1694</v>
      </c>
      <c r="E1000">
        <v>130</v>
      </c>
      <c r="F1000">
        <v>293</v>
      </c>
      <c r="G1000">
        <v>737</v>
      </c>
      <c r="H1000" t="s">
        <v>1695</v>
      </c>
      <c r="I1000" t="str">
        <f t="shared" si="30"/>
        <v/>
      </c>
      <c r="J1000">
        <f t="shared" si="31"/>
        <v>164</v>
      </c>
    </row>
    <row r="1001" spans="1:12" hidden="1">
      <c r="A1001" t="s">
        <v>2543</v>
      </c>
      <c r="B1001" t="s">
        <v>2544</v>
      </c>
      <c r="C1001">
        <v>1504</v>
      </c>
      <c r="D1001" t="s">
        <v>1696</v>
      </c>
      <c r="E1001">
        <v>398</v>
      </c>
      <c r="F1001">
        <v>584</v>
      </c>
      <c r="G1001">
        <v>1280</v>
      </c>
      <c r="H1001" t="s">
        <v>1697</v>
      </c>
      <c r="I1001">
        <f t="shared" si="30"/>
        <v>187</v>
      </c>
      <c r="J1001" t="str">
        <f t="shared" si="31"/>
        <v/>
      </c>
    </row>
    <row r="1002" spans="1:12" hidden="1">
      <c r="A1002" t="s">
        <v>2543</v>
      </c>
      <c r="B1002" t="s">
        <v>2544</v>
      </c>
      <c r="C1002">
        <v>1504</v>
      </c>
      <c r="D1002" t="s">
        <v>1698</v>
      </c>
      <c r="E1002">
        <v>908</v>
      </c>
      <c r="F1002">
        <v>993</v>
      </c>
      <c r="G1002">
        <v>393</v>
      </c>
      <c r="H1002" t="s">
        <v>1699</v>
      </c>
      <c r="I1002" t="str">
        <f t="shared" si="30"/>
        <v/>
      </c>
      <c r="J1002" t="str">
        <f t="shared" si="31"/>
        <v/>
      </c>
    </row>
    <row r="1003" spans="1:12" hidden="1">
      <c r="A1003" t="s">
        <v>2545</v>
      </c>
      <c r="B1003" t="s">
        <v>2546</v>
      </c>
      <c r="C1003">
        <v>1789</v>
      </c>
      <c r="D1003" t="s">
        <v>1698</v>
      </c>
      <c r="E1003">
        <v>1177</v>
      </c>
      <c r="F1003">
        <v>1262</v>
      </c>
      <c r="G1003">
        <v>393</v>
      </c>
      <c r="H1003" t="s">
        <v>1699</v>
      </c>
      <c r="I1003" t="str">
        <f t="shared" si="30"/>
        <v/>
      </c>
      <c r="J1003" t="str">
        <f t="shared" si="31"/>
        <v/>
      </c>
    </row>
    <row r="1004" spans="1:12" hidden="1">
      <c r="A1004" t="s">
        <v>2545</v>
      </c>
      <c r="B1004" t="s">
        <v>2546</v>
      </c>
      <c r="C1004">
        <v>1789</v>
      </c>
      <c r="D1004" t="s">
        <v>1694</v>
      </c>
      <c r="E1004">
        <v>363</v>
      </c>
      <c r="F1004">
        <v>526</v>
      </c>
      <c r="G1004">
        <v>737</v>
      </c>
      <c r="H1004" t="s">
        <v>1695</v>
      </c>
      <c r="I1004" t="str">
        <f t="shared" si="30"/>
        <v/>
      </c>
      <c r="J1004">
        <f t="shared" si="31"/>
        <v>164</v>
      </c>
    </row>
    <row r="1005" spans="1:12" hidden="1">
      <c r="A1005" t="s">
        <v>2545</v>
      </c>
      <c r="B1005" t="s">
        <v>2546</v>
      </c>
      <c r="C1005">
        <v>1789</v>
      </c>
      <c r="D1005" t="s">
        <v>1696</v>
      </c>
      <c r="E1005">
        <v>635</v>
      </c>
      <c r="F1005">
        <v>820</v>
      </c>
      <c r="G1005">
        <v>1280</v>
      </c>
      <c r="H1005" t="s">
        <v>1697</v>
      </c>
      <c r="I1005">
        <f t="shared" si="30"/>
        <v>186</v>
      </c>
      <c r="J1005" t="str">
        <f t="shared" si="31"/>
        <v/>
      </c>
    </row>
    <row r="1006" spans="1:12" hidden="1">
      <c r="A1006" t="s">
        <v>2547</v>
      </c>
      <c r="B1006" t="s">
        <v>2548</v>
      </c>
      <c r="C1006">
        <v>1384</v>
      </c>
      <c r="D1006" t="s">
        <v>1694</v>
      </c>
      <c r="E1006">
        <v>256</v>
      </c>
      <c r="F1006">
        <v>414</v>
      </c>
      <c r="G1006">
        <v>737</v>
      </c>
      <c r="H1006" t="s">
        <v>1695</v>
      </c>
      <c r="I1006" t="str">
        <f t="shared" si="30"/>
        <v/>
      </c>
      <c r="J1006">
        <f t="shared" si="31"/>
        <v>159</v>
      </c>
    </row>
    <row r="1007" spans="1:12" hidden="1">
      <c r="A1007" t="s">
        <v>2547</v>
      </c>
      <c r="B1007" t="s">
        <v>2548</v>
      </c>
      <c r="C1007">
        <v>1384</v>
      </c>
      <c r="D1007" t="s">
        <v>1696</v>
      </c>
      <c r="E1007">
        <v>494</v>
      </c>
      <c r="F1007">
        <v>682</v>
      </c>
      <c r="G1007">
        <v>1280</v>
      </c>
      <c r="H1007" t="s">
        <v>1697</v>
      </c>
      <c r="I1007">
        <f t="shared" si="30"/>
        <v>189</v>
      </c>
      <c r="J1007" t="str">
        <f t="shared" si="31"/>
        <v/>
      </c>
    </row>
    <row r="1008" spans="1:12" hidden="1">
      <c r="A1008" t="s">
        <v>2549</v>
      </c>
      <c r="B1008" t="s">
        <v>2550</v>
      </c>
      <c r="C1008">
        <v>1381</v>
      </c>
      <c r="D1008" t="s">
        <v>1694</v>
      </c>
      <c r="E1008">
        <v>257</v>
      </c>
      <c r="F1008">
        <v>423</v>
      </c>
      <c r="G1008">
        <v>737</v>
      </c>
      <c r="H1008" t="s">
        <v>1695</v>
      </c>
      <c r="I1008" t="str">
        <f t="shared" si="30"/>
        <v/>
      </c>
      <c r="J1008">
        <f t="shared" si="31"/>
        <v>167</v>
      </c>
    </row>
    <row r="1009" spans="1:10" hidden="1">
      <c r="A1009" t="s">
        <v>2549</v>
      </c>
      <c r="B1009" t="s">
        <v>2550</v>
      </c>
      <c r="C1009">
        <v>1381</v>
      </c>
      <c r="D1009" t="s">
        <v>1696</v>
      </c>
      <c r="E1009">
        <v>510</v>
      </c>
      <c r="F1009">
        <v>632</v>
      </c>
      <c r="G1009">
        <v>1280</v>
      </c>
      <c r="H1009" t="s">
        <v>1697</v>
      </c>
      <c r="I1009">
        <f t="shared" si="30"/>
        <v>123</v>
      </c>
      <c r="J1009" t="str">
        <f t="shared" si="31"/>
        <v/>
      </c>
    </row>
    <row r="1010" spans="1:10" hidden="1">
      <c r="A1010" t="s">
        <v>2549</v>
      </c>
      <c r="B1010" t="s">
        <v>2550</v>
      </c>
      <c r="C1010">
        <v>1381</v>
      </c>
      <c r="D1010" t="s">
        <v>1696</v>
      </c>
      <c r="E1010">
        <v>629</v>
      </c>
      <c r="F1010">
        <v>672</v>
      </c>
      <c r="G1010">
        <v>1280</v>
      </c>
      <c r="H1010" t="s">
        <v>1697</v>
      </c>
      <c r="I1010">
        <f t="shared" si="30"/>
        <v>44</v>
      </c>
      <c r="J1010" t="str">
        <f t="shared" si="31"/>
        <v/>
      </c>
    </row>
    <row r="1011" spans="1:10" hidden="1">
      <c r="A1011" t="s">
        <v>2551</v>
      </c>
      <c r="B1011" t="s">
        <v>2552</v>
      </c>
      <c r="C1011">
        <v>1650</v>
      </c>
      <c r="D1011" t="s">
        <v>1806</v>
      </c>
      <c r="E1011">
        <v>230</v>
      </c>
      <c r="F1011">
        <v>252</v>
      </c>
      <c r="G1011">
        <v>9</v>
      </c>
      <c r="I1011" t="str">
        <f t="shared" si="30"/>
        <v/>
      </c>
      <c r="J1011" t="str">
        <f t="shared" si="31"/>
        <v/>
      </c>
    </row>
    <row r="1012" spans="1:10" hidden="1">
      <c r="A1012" t="s">
        <v>2551</v>
      </c>
      <c r="B1012" t="s">
        <v>2552</v>
      </c>
      <c r="C1012">
        <v>1650</v>
      </c>
      <c r="D1012" t="s">
        <v>1694</v>
      </c>
      <c r="E1012">
        <v>288</v>
      </c>
      <c r="F1012">
        <v>445</v>
      </c>
      <c r="G1012">
        <v>737</v>
      </c>
      <c r="H1012" t="s">
        <v>1695</v>
      </c>
      <c r="I1012" t="str">
        <f t="shared" si="30"/>
        <v/>
      </c>
      <c r="J1012">
        <f t="shared" si="31"/>
        <v>158</v>
      </c>
    </row>
    <row r="1013" spans="1:10" hidden="1">
      <c r="A1013" t="s">
        <v>2551</v>
      </c>
      <c r="B1013" t="s">
        <v>2552</v>
      </c>
      <c r="C1013">
        <v>1650</v>
      </c>
      <c r="D1013" t="s">
        <v>1696</v>
      </c>
      <c r="E1013">
        <v>537</v>
      </c>
      <c r="F1013">
        <v>657</v>
      </c>
      <c r="G1013">
        <v>1280</v>
      </c>
      <c r="H1013" t="s">
        <v>1697</v>
      </c>
      <c r="I1013">
        <f t="shared" si="30"/>
        <v>121</v>
      </c>
      <c r="J1013" t="str">
        <f t="shared" si="31"/>
        <v/>
      </c>
    </row>
    <row r="1014" spans="1:10" hidden="1">
      <c r="A1014" t="s">
        <v>2551</v>
      </c>
      <c r="B1014" t="s">
        <v>2552</v>
      </c>
      <c r="C1014">
        <v>1650</v>
      </c>
      <c r="D1014" t="s">
        <v>1698</v>
      </c>
      <c r="E1014">
        <v>983</v>
      </c>
      <c r="F1014">
        <v>1068</v>
      </c>
      <c r="G1014">
        <v>393</v>
      </c>
      <c r="H1014" t="s">
        <v>1699</v>
      </c>
      <c r="I1014" t="str">
        <f t="shared" si="30"/>
        <v/>
      </c>
      <c r="J1014" t="str">
        <f t="shared" si="31"/>
        <v/>
      </c>
    </row>
    <row r="1015" spans="1:10" hidden="1">
      <c r="A1015" t="s">
        <v>2553</v>
      </c>
      <c r="B1015" t="s">
        <v>2554</v>
      </c>
      <c r="C1015">
        <v>365</v>
      </c>
      <c r="D1015" t="s">
        <v>1696</v>
      </c>
      <c r="E1015">
        <v>1</v>
      </c>
      <c r="F1015">
        <v>116</v>
      </c>
      <c r="G1015">
        <v>1280</v>
      </c>
      <c r="H1015" t="s">
        <v>1697</v>
      </c>
      <c r="I1015">
        <f t="shared" si="30"/>
        <v>116</v>
      </c>
      <c r="J1015" t="str">
        <f t="shared" si="31"/>
        <v/>
      </c>
    </row>
    <row r="1016" spans="1:10" hidden="1">
      <c r="A1016" t="s">
        <v>2555</v>
      </c>
      <c r="B1016" t="s">
        <v>2556</v>
      </c>
      <c r="C1016">
        <v>1323</v>
      </c>
      <c r="D1016" t="s">
        <v>1806</v>
      </c>
      <c r="E1016">
        <v>106</v>
      </c>
      <c r="F1016">
        <v>138</v>
      </c>
      <c r="G1016">
        <v>9</v>
      </c>
      <c r="I1016" t="str">
        <f t="shared" si="30"/>
        <v/>
      </c>
      <c r="J1016" t="str">
        <f t="shared" si="31"/>
        <v/>
      </c>
    </row>
    <row r="1017" spans="1:10" hidden="1">
      <c r="A1017" t="s">
        <v>2555</v>
      </c>
      <c r="B1017" t="s">
        <v>2556</v>
      </c>
      <c r="C1017">
        <v>1323</v>
      </c>
      <c r="D1017" t="s">
        <v>1694</v>
      </c>
      <c r="E1017">
        <v>174</v>
      </c>
      <c r="F1017">
        <v>331</v>
      </c>
      <c r="G1017">
        <v>737</v>
      </c>
      <c r="H1017" t="s">
        <v>1695</v>
      </c>
      <c r="I1017" t="str">
        <f t="shared" si="30"/>
        <v/>
      </c>
      <c r="J1017">
        <f t="shared" si="31"/>
        <v>158</v>
      </c>
    </row>
    <row r="1018" spans="1:10" hidden="1">
      <c r="A1018" t="s">
        <v>2555</v>
      </c>
      <c r="B1018" t="s">
        <v>2556</v>
      </c>
      <c r="C1018">
        <v>1323</v>
      </c>
      <c r="D1018" t="s">
        <v>1696</v>
      </c>
      <c r="E1018">
        <v>420</v>
      </c>
      <c r="F1018">
        <v>606</v>
      </c>
      <c r="G1018">
        <v>1280</v>
      </c>
      <c r="H1018" t="s">
        <v>1697</v>
      </c>
      <c r="I1018">
        <f t="shared" si="30"/>
        <v>187</v>
      </c>
      <c r="J1018" t="str">
        <f t="shared" si="31"/>
        <v/>
      </c>
    </row>
    <row r="1019" spans="1:10" hidden="1">
      <c r="A1019" t="s">
        <v>2555</v>
      </c>
      <c r="B1019" t="s">
        <v>2556</v>
      </c>
      <c r="C1019">
        <v>1323</v>
      </c>
      <c r="D1019" t="s">
        <v>1698</v>
      </c>
      <c r="E1019">
        <v>918</v>
      </c>
      <c r="F1019">
        <v>1003</v>
      </c>
      <c r="G1019">
        <v>393</v>
      </c>
      <c r="H1019" t="s">
        <v>1699</v>
      </c>
      <c r="I1019" t="str">
        <f t="shared" si="30"/>
        <v/>
      </c>
      <c r="J1019" t="str">
        <f t="shared" si="31"/>
        <v/>
      </c>
    </row>
    <row r="1020" spans="1:10" hidden="1">
      <c r="A1020" t="s">
        <v>2557</v>
      </c>
      <c r="B1020" t="s">
        <v>2558</v>
      </c>
      <c r="C1020">
        <v>1729</v>
      </c>
      <c r="D1020" t="s">
        <v>1698</v>
      </c>
      <c r="E1020">
        <v>1124</v>
      </c>
      <c r="F1020">
        <v>1209</v>
      </c>
      <c r="G1020">
        <v>393</v>
      </c>
      <c r="H1020" t="s">
        <v>1699</v>
      </c>
      <c r="I1020" t="str">
        <f t="shared" si="30"/>
        <v/>
      </c>
      <c r="J1020" t="str">
        <f t="shared" si="31"/>
        <v/>
      </c>
    </row>
    <row r="1021" spans="1:10" hidden="1">
      <c r="A1021" t="s">
        <v>2557</v>
      </c>
      <c r="B1021" t="s">
        <v>2558</v>
      </c>
      <c r="C1021">
        <v>1729</v>
      </c>
      <c r="D1021" t="s">
        <v>1694</v>
      </c>
      <c r="E1021">
        <v>273</v>
      </c>
      <c r="F1021">
        <v>467</v>
      </c>
      <c r="G1021">
        <v>737</v>
      </c>
      <c r="H1021" t="s">
        <v>1695</v>
      </c>
      <c r="I1021" t="str">
        <f t="shared" si="30"/>
        <v/>
      </c>
      <c r="J1021">
        <f t="shared" si="31"/>
        <v>195</v>
      </c>
    </row>
    <row r="1022" spans="1:10" hidden="1">
      <c r="A1022" t="s">
        <v>2557</v>
      </c>
      <c r="B1022" t="s">
        <v>2558</v>
      </c>
      <c r="C1022">
        <v>1729</v>
      </c>
      <c r="D1022" t="s">
        <v>1696</v>
      </c>
      <c r="E1022">
        <v>572</v>
      </c>
      <c r="F1022">
        <v>757</v>
      </c>
      <c r="G1022">
        <v>1280</v>
      </c>
      <c r="H1022" t="s">
        <v>1697</v>
      </c>
      <c r="I1022">
        <f t="shared" si="30"/>
        <v>186</v>
      </c>
      <c r="J1022" t="str">
        <f t="shared" si="31"/>
        <v/>
      </c>
    </row>
    <row r="1023" spans="1:10" hidden="1">
      <c r="A1023" t="s">
        <v>2559</v>
      </c>
      <c r="B1023" t="s">
        <v>2560</v>
      </c>
      <c r="C1023">
        <v>1783</v>
      </c>
      <c r="D1023" t="s">
        <v>1698</v>
      </c>
      <c r="E1023">
        <v>1169</v>
      </c>
      <c r="F1023">
        <v>1254</v>
      </c>
      <c r="G1023">
        <v>393</v>
      </c>
      <c r="H1023" t="s">
        <v>1699</v>
      </c>
      <c r="I1023" t="str">
        <f t="shared" si="30"/>
        <v/>
      </c>
      <c r="J1023" t="str">
        <f t="shared" si="31"/>
        <v/>
      </c>
    </row>
    <row r="1024" spans="1:10" hidden="1">
      <c r="A1024" t="s">
        <v>2559</v>
      </c>
      <c r="B1024" t="s">
        <v>2560</v>
      </c>
      <c r="C1024">
        <v>1783</v>
      </c>
      <c r="D1024" t="s">
        <v>1694</v>
      </c>
      <c r="E1024">
        <v>344</v>
      </c>
      <c r="F1024">
        <v>507</v>
      </c>
      <c r="G1024">
        <v>737</v>
      </c>
      <c r="H1024" t="s">
        <v>1695</v>
      </c>
      <c r="I1024" t="str">
        <f t="shared" si="30"/>
        <v/>
      </c>
      <c r="J1024">
        <f t="shared" si="31"/>
        <v>164</v>
      </c>
    </row>
    <row r="1025" spans="1:10" hidden="1">
      <c r="A1025" t="s">
        <v>2559</v>
      </c>
      <c r="B1025" t="s">
        <v>2560</v>
      </c>
      <c r="C1025">
        <v>1783</v>
      </c>
      <c r="D1025" t="s">
        <v>1696</v>
      </c>
      <c r="E1025">
        <v>616</v>
      </c>
      <c r="F1025">
        <v>801</v>
      </c>
      <c r="G1025">
        <v>1280</v>
      </c>
      <c r="H1025" t="s">
        <v>1697</v>
      </c>
      <c r="I1025">
        <f t="shared" si="30"/>
        <v>186</v>
      </c>
      <c r="J1025" t="str">
        <f t="shared" si="31"/>
        <v/>
      </c>
    </row>
    <row r="1026" spans="1:10" hidden="1">
      <c r="A1026" t="s">
        <v>2561</v>
      </c>
      <c r="B1026" t="s">
        <v>2562</v>
      </c>
      <c r="C1026">
        <v>1375</v>
      </c>
      <c r="D1026" t="s">
        <v>1694</v>
      </c>
      <c r="E1026">
        <v>247</v>
      </c>
      <c r="F1026">
        <v>411</v>
      </c>
      <c r="G1026">
        <v>737</v>
      </c>
      <c r="H1026" t="s">
        <v>1695</v>
      </c>
      <c r="I1026" t="str">
        <f t="shared" si="30"/>
        <v/>
      </c>
      <c r="J1026">
        <f t="shared" si="31"/>
        <v>165</v>
      </c>
    </row>
    <row r="1027" spans="1:10" hidden="1">
      <c r="A1027" t="s">
        <v>2561</v>
      </c>
      <c r="B1027" t="s">
        <v>2562</v>
      </c>
      <c r="C1027">
        <v>1375</v>
      </c>
      <c r="D1027" t="s">
        <v>1696</v>
      </c>
      <c r="E1027">
        <v>494</v>
      </c>
      <c r="F1027">
        <v>682</v>
      </c>
      <c r="G1027">
        <v>1280</v>
      </c>
      <c r="H1027" t="s">
        <v>1697</v>
      </c>
      <c r="I1027">
        <f t="shared" ref="I1027:I1090" si="32">IF(D1027=$D$3, F1027-E1027+1, "")</f>
        <v>189</v>
      </c>
      <c r="J1027" t="str">
        <f t="shared" ref="J1027:J1090" si="33">IF(D1027=$D$2, F1027-E1027+1, "")</f>
        <v/>
      </c>
    </row>
    <row r="1028" spans="1:10" hidden="1">
      <c r="A1028" t="s">
        <v>2563</v>
      </c>
      <c r="B1028" t="s">
        <v>2564</v>
      </c>
      <c r="C1028">
        <v>1638</v>
      </c>
      <c r="D1028" t="s">
        <v>1698</v>
      </c>
      <c r="E1028">
        <v>1033</v>
      </c>
      <c r="F1028">
        <v>1118</v>
      </c>
      <c r="G1028">
        <v>393</v>
      </c>
      <c r="H1028" t="s">
        <v>1699</v>
      </c>
      <c r="I1028" t="str">
        <f t="shared" si="32"/>
        <v/>
      </c>
      <c r="J1028" t="str">
        <f t="shared" si="33"/>
        <v/>
      </c>
    </row>
    <row r="1029" spans="1:10" hidden="1">
      <c r="A1029" t="s">
        <v>2563</v>
      </c>
      <c r="B1029" t="s">
        <v>2564</v>
      </c>
      <c r="C1029">
        <v>1638</v>
      </c>
      <c r="D1029" t="s">
        <v>1694</v>
      </c>
      <c r="E1029">
        <v>269</v>
      </c>
      <c r="F1029">
        <v>443</v>
      </c>
      <c r="G1029">
        <v>737</v>
      </c>
      <c r="H1029" t="s">
        <v>1695</v>
      </c>
      <c r="I1029" t="str">
        <f t="shared" si="32"/>
        <v/>
      </c>
      <c r="J1029">
        <f t="shared" si="33"/>
        <v>175</v>
      </c>
    </row>
    <row r="1030" spans="1:10" hidden="1">
      <c r="A1030" t="s">
        <v>2563</v>
      </c>
      <c r="B1030" t="s">
        <v>2564</v>
      </c>
      <c r="C1030">
        <v>1638</v>
      </c>
      <c r="D1030" t="s">
        <v>1696</v>
      </c>
      <c r="E1030">
        <v>548</v>
      </c>
      <c r="F1030">
        <v>733</v>
      </c>
      <c r="G1030">
        <v>1280</v>
      </c>
      <c r="H1030" t="s">
        <v>1697</v>
      </c>
      <c r="I1030">
        <f t="shared" si="32"/>
        <v>186</v>
      </c>
      <c r="J1030" t="str">
        <f t="shared" si="33"/>
        <v/>
      </c>
    </row>
    <row r="1031" spans="1:10" hidden="1">
      <c r="A1031" t="s">
        <v>2565</v>
      </c>
      <c r="B1031" t="s">
        <v>2566</v>
      </c>
      <c r="C1031">
        <v>3288</v>
      </c>
      <c r="D1031" t="s">
        <v>1696</v>
      </c>
      <c r="E1031">
        <v>1134</v>
      </c>
      <c r="F1031">
        <v>1446</v>
      </c>
      <c r="G1031">
        <v>1280</v>
      </c>
      <c r="H1031" t="s">
        <v>1697</v>
      </c>
      <c r="I1031">
        <f t="shared" si="32"/>
        <v>313</v>
      </c>
      <c r="J1031" t="str">
        <f t="shared" si="33"/>
        <v/>
      </c>
    </row>
    <row r="1032" spans="1:10" hidden="1">
      <c r="A1032" t="s">
        <v>2565</v>
      </c>
      <c r="B1032" t="s">
        <v>2566</v>
      </c>
      <c r="C1032">
        <v>3288</v>
      </c>
      <c r="D1032" t="s">
        <v>2439</v>
      </c>
      <c r="E1032">
        <v>1465</v>
      </c>
      <c r="F1032">
        <v>2323</v>
      </c>
      <c r="G1032">
        <v>4</v>
      </c>
      <c r="I1032" t="str">
        <f t="shared" si="32"/>
        <v/>
      </c>
      <c r="J1032" t="str">
        <f t="shared" si="33"/>
        <v/>
      </c>
    </row>
    <row r="1033" spans="1:10" hidden="1">
      <c r="A1033" t="s">
        <v>2565</v>
      </c>
      <c r="B1033" t="s">
        <v>2566</v>
      </c>
      <c r="C1033">
        <v>3288</v>
      </c>
      <c r="D1033" t="s">
        <v>2440</v>
      </c>
      <c r="E1033">
        <v>1</v>
      </c>
      <c r="F1033">
        <v>669</v>
      </c>
      <c r="G1033">
        <v>4</v>
      </c>
      <c r="I1033" t="str">
        <f t="shared" si="32"/>
        <v/>
      </c>
      <c r="J1033" t="str">
        <f t="shared" si="33"/>
        <v/>
      </c>
    </row>
    <row r="1034" spans="1:10" hidden="1">
      <c r="A1034" t="s">
        <v>2565</v>
      </c>
      <c r="B1034" t="s">
        <v>2566</v>
      </c>
      <c r="C1034">
        <v>3288</v>
      </c>
      <c r="D1034" t="s">
        <v>2395</v>
      </c>
      <c r="E1034">
        <v>2325</v>
      </c>
      <c r="F1034">
        <v>2523</v>
      </c>
      <c r="G1034">
        <v>11</v>
      </c>
      <c r="I1034" t="str">
        <f t="shared" si="32"/>
        <v/>
      </c>
      <c r="J1034" t="str">
        <f t="shared" si="33"/>
        <v/>
      </c>
    </row>
    <row r="1035" spans="1:10" hidden="1">
      <c r="A1035" t="s">
        <v>2565</v>
      </c>
      <c r="B1035" t="s">
        <v>2566</v>
      </c>
      <c r="C1035">
        <v>3288</v>
      </c>
      <c r="D1035" t="s">
        <v>2441</v>
      </c>
      <c r="E1035">
        <v>2525</v>
      </c>
      <c r="F1035">
        <v>2783</v>
      </c>
      <c r="G1035">
        <v>4</v>
      </c>
      <c r="I1035" t="str">
        <f t="shared" si="32"/>
        <v/>
      </c>
      <c r="J1035" t="str">
        <f t="shared" si="33"/>
        <v/>
      </c>
    </row>
    <row r="1036" spans="1:10" hidden="1">
      <c r="A1036" t="s">
        <v>2565</v>
      </c>
      <c r="B1036" t="s">
        <v>2566</v>
      </c>
      <c r="C1036">
        <v>3288</v>
      </c>
      <c r="D1036" t="s">
        <v>2395</v>
      </c>
      <c r="E1036">
        <v>2785</v>
      </c>
      <c r="F1036">
        <v>2923</v>
      </c>
      <c r="G1036">
        <v>11</v>
      </c>
      <c r="I1036" t="str">
        <f t="shared" si="32"/>
        <v/>
      </c>
      <c r="J1036" t="str">
        <f t="shared" si="33"/>
        <v/>
      </c>
    </row>
    <row r="1037" spans="1:10" hidden="1">
      <c r="A1037" t="s">
        <v>2565</v>
      </c>
      <c r="B1037" t="s">
        <v>2566</v>
      </c>
      <c r="C1037">
        <v>3288</v>
      </c>
      <c r="D1037" t="s">
        <v>2442</v>
      </c>
      <c r="E1037">
        <v>2925</v>
      </c>
      <c r="F1037">
        <v>3286</v>
      </c>
      <c r="G1037">
        <v>5</v>
      </c>
      <c r="I1037" t="str">
        <f t="shared" si="32"/>
        <v/>
      </c>
      <c r="J1037" t="str">
        <f t="shared" si="33"/>
        <v/>
      </c>
    </row>
    <row r="1038" spans="1:10" hidden="1">
      <c r="A1038" t="s">
        <v>2565</v>
      </c>
      <c r="B1038" t="s">
        <v>2566</v>
      </c>
      <c r="C1038">
        <v>3288</v>
      </c>
      <c r="D1038" t="s">
        <v>2443</v>
      </c>
      <c r="E1038">
        <v>891</v>
      </c>
      <c r="F1038">
        <v>1113</v>
      </c>
      <c r="G1038">
        <v>4</v>
      </c>
      <c r="I1038" t="str">
        <f t="shared" si="32"/>
        <v/>
      </c>
      <c r="J1038" t="str">
        <f t="shared" si="33"/>
        <v/>
      </c>
    </row>
    <row r="1039" spans="1:10" hidden="1">
      <c r="A1039" t="s">
        <v>2567</v>
      </c>
      <c r="B1039" t="s">
        <v>2568</v>
      </c>
      <c r="C1039">
        <v>232</v>
      </c>
      <c r="D1039" t="s">
        <v>1696</v>
      </c>
      <c r="E1039">
        <v>4</v>
      </c>
      <c r="F1039">
        <v>196</v>
      </c>
      <c r="G1039">
        <v>1280</v>
      </c>
      <c r="H1039" t="s">
        <v>1697</v>
      </c>
      <c r="I1039">
        <f t="shared" si="32"/>
        <v>193</v>
      </c>
      <c r="J1039" t="str">
        <f t="shared" si="33"/>
        <v/>
      </c>
    </row>
    <row r="1040" spans="1:10" hidden="1">
      <c r="A1040" t="s">
        <v>2569</v>
      </c>
      <c r="B1040" t="s">
        <v>2570</v>
      </c>
      <c r="C1040">
        <v>3007</v>
      </c>
      <c r="D1040" t="s">
        <v>2431</v>
      </c>
      <c r="E1040">
        <v>1051</v>
      </c>
      <c r="F1040">
        <v>1131</v>
      </c>
      <c r="G1040">
        <v>3</v>
      </c>
      <c r="I1040" t="str">
        <f t="shared" si="32"/>
        <v/>
      </c>
      <c r="J1040" t="str">
        <f t="shared" si="33"/>
        <v/>
      </c>
    </row>
    <row r="1041" spans="1:10" hidden="1">
      <c r="A1041" t="s">
        <v>2569</v>
      </c>
      <c r="B1041" t="s">
        <v>2570</v>
      </c>
      <c r="C1041">
        <v>3007</v>
      </c>
      <c r="D1041" t="s">
        <v>1696</v>
      </c>
      <c r="E1041">
        <v>1140</v>
      </c>
      <c r="F1041">
        <v>1365</v>
      </c>
      <c r="G1041">
        <v>1280</v>
      </c>
      <c r="H1041" t="s">
        <v>1697</v>
      </c>
      <c r="I1041">
        <f t="shared" si="32"/>
        <v>226</v>
      </c>
      <c r="J1041" t="str">
        <f t="shared" si="33"/>
        <v/>
      </c>
    </row>
    <row r="1042" spans="1:10" hidden="1">
      <c r="A1042" t="s">
        <v>2569</v>
      </c>
      <c r="B1042" t="s">
        <v>2570</v>
      </c>
      <c r="C1042">
        <v>3007</v>
      </c>
      <c r="D1042" t="s">
        <v>2432</v>
      </c>
      <c r="E1042">
        <v>1</v>
      </c>
      <c r="F1042">
        <v>379</v>
      </c>
      <c r="G1042">
        <v>5</v>
      </c>
      <c r="I1042" t="str">
        <f t="shared" si="32"/>
        <v/>
      </c>
      <c r="J1042" t="str">
        <f t="shared" si="33"/>
        <v/>
      </c>
    </row>
    <row r="1043" spans="1:10" hidden="1">
      <c r="A1043" t="s">
        <v>2569</v>
      </c>
      <c r="B1043" t="s">
        <v>2570</v>
      </c>
      <c r="C1043">
        <v>3007</v>
      </c>
      <c r="D1043" t="s">
        <v>2433</v>
      </c>
      <c r="E1043">
        <v>1393</v>
      </c>
      <c r="F1043">
        <v>2031</v>
      </c>
      <c r="G1043">
        <v>4</v>
      </c>
      <c r="I1043" t="str">
        <f t="shared" si="32"/>
        <v/>
      </c>
      <c r="J1043" t="str">
        <f t="shared" si="33"/>
        <v/>
      </c>
    </row>
    <row r="1044" spans="1:10" hidden="1">
      <c r="A1044" t="s">
        <v>2569</v>
      </c>
      <c r="B1044" t="s">
        <v>2570</v>
      </c>
      <c r="C1044">
        <v>3007</v>
      </c>
      <c r="D1044" t="s">
        <v>1698</v>
      </c>
      <c r="E1044">
        <v>2182</v>
      </c>
      <c r="F1044">
        <v>2267</v>
      </c>
      <c r="G1044">
        <v>393</v>
      </c>
      <c r="H1044" t="s">
        <v>1699</v>
      </c>
      <c r="I1044" t="str">
        <f t="shared" si="32"/>
        <v/>
      </c>
      <c r="J1044" t="str">
        <f t="shared" si="33"/>
        <v/>
      </c>
    </row>
    <row r="1045" spans="1:10" hidden="1">
      <c r="A1045" t="s">
        <v>2569</v>
      </c>
      <c r="B1045" t="s">
        <v>2570</v>
      </c>
      <c r="C1045">
        <v>3007</v>
      </c>
      <c r="D1045" t="s">
        <v>2434</v>
      </c>
      <c r="E1045">
        <v>2373</v>
      </c>
      <c r="F1045">
        <v>3005</v>
      </c>
      <c r="G1045">
        <v>5</v>
      </c>
      <c r="I1045" t="str">
        <f t="shared" si="32"/>
        <v/>
      </c>
      <c r="J1045" t="str">
        <f t="shared" si="33"/>
        <v/>
      </c>
    </row>
    <row r="1046" spans="1:10" hidden="1">
      <c r="A1046" t="s">
        <v>2569</v>
      </c>
      <c r="B1046" t="s">
        <v>2570</v>
      </c>
      <c r="C1046">
        <v>3007</v>
      </c>
      <c r="D1046" t="s">
        <v>2435</v>
      </c>
      <c r="E1046">
        <v>481</v>
      </c>
      <c r="F1046">
        <v>639</v>
      </c>
      <c r="G1046">
        <v>5</v>
      </c>
      <c r="I1046" t="str">
        <f t="shared" si="32"/>
        <v/>
      </c>
      <c r="J1046" t="str">
        <f t="shared" si="33"/>
        <v/>
      </c>
    </row>
    <row r="1047" spans="1:10" hidden="1">
      <c r="A1047" t="s">
        <v>2569</v>
      </c>
      <c r="B1047" t="s">
        <v>2570</v>
      </c>
      <c r="C1047">
        <v>3007</v>
      </c>
      <c r="D1047" t="s">
        <v>2436</v>
      </c>
      <c r="E1047">
        <v>681</v>
      </c>
      <c r="F1047">
        <v>739</v>
      </c>
      <c r="G1047">
        <v>4</v>
      </c>
      <c r="I1047" t="str">
        <f t="shared" si="32"/>
        <v/>
      </c>
      <c r="J1047" t="str">
        <f t="shared" si="33"/>
        <v/>
      </c>
    </row>
    <row r="1048" spans="1:10" hidden="1">
      <c r="A1048" t="s">
        <v>2569</v>
      </c>
      <c r="B1048" t="s">
        <v>2570</v>
      </c>
      <c r="C1048">
        <v>3007</v>
      </c>
      <c r="D1048" t="s">
        <v>1694</v>
      </c>
      <c r="E1048">
        <v>794</v>
      </c>
      <c r="F1048">
        <v>940</v>
      </c>
      <c r="G1048">
        <v>737</v>
      </c>
      <c r="H1048" t="s">
        <v>1695</v>
      </c>
      <c r="I1048" t="str">
        <f t="shared" si="32"/>
        <v/>
      </c>
      <c r="J1048">
        <f t="shared" si="33"/>
        <v>147</v>
      </c>
    </row>
    <row r="1049" spans="1:10" hidden="1">
      <c r="A1049" t="s">
        <v>2571</v>
      </c>
      <c r="B1049" t="s">
        <v>2572</v>
      </c>
      <c r="C1049">
        <v>3892</v>
      </c>
      <c r="D1049" t="s">
        <v>2446</v>
      </c>
      <c r="E1049">
        <v>1</v>
      </c>
      <c r="F1049">
        <v>469</v>
      </c>
      <c r="G1049">
        <v>5</v>
      </c>
      <c r="I1049" t="str">
        <f t="shared" si="32"/>
        <v/>
      </c>
      <c r="J1049" t="str">
        <f t="shared" si="33"/>
        <v/>
      </c>
    </row>
    <row r="1050" spans="1:10" hidden="1">
      <c r="A1050" t="s">
        <v>2571</v>
      </c>
      <c r="B1050" t="s">
        <v>2572</v>
      </c>
      <c r="C1050">
        <v>3892</v>
      </c>
      <c r="D1050" t="s">
        <v>1874</v>
      </c>
      <c r="E1050">
        <v>3694</v>
      </c>
      <c r="F1050">
        <v>3840</v>
      </c>
      <c r="G1050">
        <v>4277</v>
      </c>
      <c r="H1050" t="s">
        <v>1875</v>
      </c>
      <c r="I1050" t="str">
        <f t="shared" si="32"/>
        <v/>
      </c>
      <c r="J1050" t="str">
        <f t="shared" si="33"/>
        <v/>
      </c>
    </row>
    <row r="1051" spans="1:10" hidden="1">
      <c r="A1051" t="s">
        <v>2571</v>
      </c>
      <c r="B1051" t="s">
        <v>2572</v>
      </c>
      <c r="C1051">
        <v>3892</v>
      </c>
      <c r="D1051" t="s">
        <v>2447</v>
      </c>
      <c r="E1051">
        <v>3861</v>
      </c>
      <c r="F1051">
        <v>3890</v>
      </c>
      <c r="G1051">
        <v>4</v>
      </c>
      <c r="I1051" t="str">
        <f t="shared" si="32"/>
        <v/>
      </c>
      <c r="J1051" t="str">
        <f t="shared" si="33"/>
        <v/>
      </c>
    </row>
    <row r="1052" spans="1:10" hidden="1">
      <c r="A1052" t="s">
        <v>2571</v>
      </c>
      <c r="B1052" t="s">
        <v>2572</v>
      </c>
      <c r="C1052">
        <v>3892</v>
      </c>
      <c r="D1052" t="s">
        <v>1696</v>
      </c>
      <c r="E1052">
        <v>486</v>
      </c>
      <c r="F1052">
        <v>674</v>
      </c>
      <c r="G1052">
        <v>1280</v>
      </c>
      <c r="H1052" t="s">
        <v>1697</v>
      </c>
      <c r="I1052">
        <f t="shared" si="32"/>
        <v>189</v>
      </c>
      <c r="J1052" t="str">
        <f t="shared" si="33"/>
        <v/>
      </c>
    </row>
    <row r="1053" spans="1:10" hidden="1">
      <c r="A1053" t="s">
        <v>2571</v>
      </c>
      <c r="B1053" t="s">
        <v>2572</v>
      </c>
      <c r="C1053">
        <v>3892</v>
      </c>
      <c r="D1053" t="s">
        <v>2448</v>
      </c>
      <c r="E1053">
        <v>721</v>
      </c>
      <c r="F1053">
        <v>3679</v>
      </c>
      <c r="G1053">
        <v>57</v>
      </c>
      <c r="I1053" t="str">
        <f t="shared" si="32"/>
        <v/>
      </c>
      <c r="J1053" t="str">
        <f t="shared" si="33"/>
        <v/>
      </c>
    </row>
    <row r="1054" spans="1:10" hidden="1">
      <c r="A1054" t="s">
        <v>2573</v>
      </c>
      <c r="B1054" t="s">
        <v>2574</v>
      </c>
      <c r="C1054">
        <v>3294</v>
      </c>
      <c r="D1054" t="s">
        <v>1696</v>
      </c>
      <c r="E1054">
        <v>1140</v>
      </c>
      <c r="F1054">
        <v>1452</v>
      </c>
      <c r="G1054">
        <v>1280</v>
      </c>
      <c r="H1054" t="s">
        <v>1697</v>
      </c>
      <c r="I1054">
        <f t="shared" si="32"/>
        <v>313</v>
      </c>
      <c r="J1054" t="str">
        <f t="shared" si="33"/>
        <v/>
      </c>
    </row>
    <row r="1055" spans="1:10" hidden="1">
      <c r="A1055" t="s">
        <v>2573</v>
      </c>
      <c r="B1055" t="s">
        <v>2574</v>
      </c>
      <c r="C1055">
        <v>3294</v>
      </c>
      <c r="D1055" t="s">
        <v>2439</v>
      </c>
      <c r="E1055">
        <v>1471</v>
      </c>
      <c r="F1055">
        <v>2329</v>
      </c>
      <c r="G1055">
        <v>4</v>
      </c>
      <c r="I1055" t="str">
        <f t="shared" si="32"/>
        <v/>
      </c>
      <c r="J1055" t="str">
        <f t="shared" si="33"/>
        <v/>
      </c>
    </row>
    <row r="1056" spans="1:10" hidden="1">
      <c r="A1056" t="s">
        <v>2573</v>
      </c>
      <c r="B1056" t="s">
        <v>2574</v>
      </c>
      <c r="C1056">
        <v>3294</v>
      </c>
      <c r="D1056" t="s">
        <v>2440</v>
      </c>
      <c r="E1056">
        <v>1</v>
      </c>
      <c r="F1056">
        <v>669</v>
      </c>
      <c r="G1056">
        <v>4</v>
      </c>
      <c r="I1056" t="str">
        <f t="shared" si="32"/>
        <v/>
      </c>
      <c r="J1056" t="str">
        <f t="shared" si="33"/>
        <v/>
      </c>
    </row>
    <row r="1057" spans="1:10" hidden="1">
      <c r="A1057" t="s">
        <v>2573</v>
      </c>
      <c r="B1057" t="s">
        <v>2574</v>
      </c>
      <c r="C1057">
        <v>3294</v>
      </c>
      <c r="D1057" t="s">
        <v>2395</v>
      </c>
      <c r="E1057">
        <v>2331</v>
      </c>
      <c r="F1057">
        <v>2529</v>
      </c>
      <c r="G1057">
        <v>11</v>
      </c>
      <c r="I1057" t="str">
        <f t="shared" si="32"/>
        <v/>
      </c>
      <c r="J1057" t="str">
        <f t="shared" si="33"/>
        <v/>
      </c>
    </row>
    <row r="1058" spans="1:10" hidden="1">
      <c r="A1058" t="s">
        <v>2573</v>
      </c>
      <c r="B1058" t="s">
        <v>2574</v>
      </c>
      <c r="C1058">
        <v>3294</v>
      </c>
      <c r="D1058" t="s">
        <v>2441</v>
      </c>
      <c r="E1058">
        <v>2531</v>
      </c>
      <c r="F1058">
        <v>2789</v>
      </c>
      <c r="G1058">
        <v>4</v>
      </c>
      <c r="I1058" t="str">
        <f t="shared" si="32"/>
        <v/>
      </c>
      <c r="J1058" t="str">
        <f t="shared" si="33"/>
        <v/>
      </c>
    </row>
    <row r="1059" spans="1:10" hidden="1">
      <c r="A1059" t="s">
        <v>2573</v>
      </c>
      <c r="B1059" t="s">
        <v>2574</v>
      </c>
      <c r="C1059">
        <v>3294</v>
      </c>
      <c r="D1059" t="s">
        <v>2395</v>
      </c>
      <c r="E1059">
        <v>2791</v>
      </c>
      <c r="F1059">
        <v>2929</v>
      </c>
      <c r="G1059">
        <v>11</v>
      </c>
      <c r="I1059" t="str">
        <f t="shared" si="32"/>
        <v/>
      </c>
      <c r="J1059" t="str">
        <f t="shared" si="33"/>
        <v/>
      </c>
    </row>
    <row r="1060" spans="1:10" hidden="1">
      <c r="A1060" t="s">
        <v>2573</v>
      </c>
      <c r="B1060" t="s">
        <v>2574</v>
      </c>
      <c r="C1060">
        <v>3294</v>
      </c>
      <c r="D1060" t="s">
        <v>2442</v>
      </c>
      <c r="E1060">
        <v>2931</v>
      </c>
      <c r="F1060">
        <v>3293</v>
      </c>
      <c r="G1060">
        <v>5</v>
      </c>
      <c r="I1060" t="str">
        <f t="shared" si="32"/>
        <v/>
      </c>
      <c r="J1060" t="str">
        <f t="shared" si="33"/>
        <v/>
      </c>
    </row>
    <row r="1061" spans="1:10" hidden="1">
      <c r="A1061" t="s">
        <v>2573</v>
      </c>
      <c r="B1061" t="s">
        <v>2574</v>
      </c>
      <c r="C1061">
        <v>3294</v>
      </c>
      <c r="D1061" t="s">
        <v>2443</v>
      </c>
      <c r="E1061">
        <v>891</v>
      </c>
      <c r="F1061">
        <v>1119</v>
      </c>
      <c r="G1061">
        <v>4</v>
      </c>
      <c r="I1061" t="str">
        <f t="shared" si="32"/>
        <v/>
      </c>
      <c r="J1061" t="str">
        <f t="shared" si="33"/>
        <v/>
      </c>
    </row>
    <row r="1062" spans="1:10" hidden="1">
      <c r="A1062" t="s">
        <v>2575</v>
      </c>
      <c r="B1062" t="s">
        <v>2576</v>
      </c>
      <c r="C1062">
        <v>3006</v>
      </c>
      <c r="D1062" t="s">
        <v>2431</v>
      </c>
      <c r="E1062">
        <v>1051</v>
      </c>
      <c r="F1062">
        <v>1130</v>
      </c>
      <c r="G1062">
        <v>3</v>
      </c>
      <c r="I1062" t="str">
        <f t="shared" si="32"/>
        <v/>
      </c>
      <c r="J1062" t="str">
        <f t="shared" si="33"/>
        <v/>
      </c>
    </row>
    <row r="1063" spans="1:10" hidden="1">
      <c r="A1063" t="s">
        <v>2575</v>
      </c>
      <c r="B1063" t="s">
        <v>2576</v>
      </c>
      <c r="C1063">
        <v>3006</v>
      </c>
      <c r="D1063" t="s">
        <v>1696</v>
      </c>
      <c r="E1063">
        <v>1139</v>
      </c>
      <c r="F1063">
        <v>1364</v>
      </c>
      <c r="G1063">
        <v>1280</v>
      </c>
      <c r="H1063" t="s">
        <v>1697</v>
      </c>
      <c r="I1063">
        <f t="shared" si="32"/>
        <v>226</v>
      </c>
      <c r="J1063" t="str">
        <f t="shared" si="33"/>
        <v/>
      </c>
    </row>
    <row r="1064" spans="1:10" hidden="1">
      <c r="A1064" t="s">
        <v>2575</v>
      </c>
      <c r="B1064" t="s">
        <v>2576</v>
      </c>
      <c r="C1064">
        <v>3006</v>
      </c>
      <c r="D1064" t="s">
        <v>2432</v>
      </c>
      <c r="E1064">
        <v>1</v>
      </c>
      <c r="F1064">
        <v>379</v>
      </c>
      <c r="G1064">
        <v>5</v>
      </c>
      <c r="I1064" t="str">
        <f t="shared" si="32"/>
        <v/>
      </c>
      <c r="J1064" t="str">
        <f t="shared" si="33"/>
        <v/>
      </c>
    </row>
    <row r="1065" spans="1:10" hidden="1">
      <c r="A1065" t="s">
        <v>2575</v>
      </c>
      <c r="B1065" t="s">
        <v>2576</v>
      </c>
      <c r="C1065">
        <v>3006</v>
      </c>
      <c r="D1065" t="s">
        <v>2433</v>
      </c>
      <c r="E1065">
        <v>1392</v>
      </c>
      <c r="F1065">
        <v>2030</v>
      </c>
      <c r="G1065">
        <v>4</v>
      </c>
      <c r="I1065" t="str">
        <f t="shared" si="32"/>
        <v/>
      </c>
      <c r="J1065" t="str">
        <f t="shared" si="33"/>
        <v/>
      </c>
    </row>
    <row r="1066" spans="1:10" hidden="1">
      <c r="A1066" t="s">
        <v>2575</v>
      </c>
      <c r="B1066" t="s">
        <v>2576</v>
      </c>
      <c r="C1066">
        <v>3006</v>
      </c>
      <c r="D1066" t="s">
        <v>1698</v>
      </c>
      <c r="E1066">
        <v>2181</v>
      </c>
      <c r="F1066">
        <v>2266</v>
      </c>
      <c r="G1066">
        <v>393</v>
      </c>
      <c r="H1066" t="s">
        <v>1699</v>
      </c>
      <c r="I1066" t="str">
        <f t="shared" si="32"/>
        <v/>
      </c>
      <c r="J1066" t="str">
        <f t="shared" si="33"/>
        <v/>
      </c>
    </row>
    <row r="1067" spans="1:10" hidden="1">
      <c r="A1067" t="s">
        <v>2575</v>
      </c>
      <c r="B1067" t="s">
        <v>2576</v>
      </c>
      <c r="C1067">
        <v>3006</v>
      </c>
      <c r="D1067" t="s">
        <v>2434</v>
      </c>
      <c r="E1067">
        <v>2372</v>
      </c>
      <c r="F1067">
        <v>3004</v>
      </c>
      <c r="G1067">
        <v>5</v>
      </c>
      <c r="I1067" t="str">
        <f t="shared" si="32"/>
        <v/>
      </c>
      <c r="J1067" t="str">
        <f t="shared" si="33"/>
        <v/>
      </c>
    </row>
    <row r="1068" spans="1:10" hidden="1">
      <c r="A1068" t="s">
        <v>2575</v>
      </c>
      <c r="B1068" t="s">
        <v>2576</v>
      </c>
      <c r="C1068">
        <v>3006</v>
      </c>
      <c r="D1068" t="s">
        <v>2435</v>
      </c>
      <c r="E1068">
        <v>481</v>
      </c>
      <c r="F1068">
        <v>639</v>
      </c>
      <c r="G1068">
        <v>5</v>
      </c>
      <c r="I1068" t="str">
        <f t="shared" si="32"/>
        <v/>
      </c>
      <c r="J1068" t="str">
        <f t="shared" si="33"/>
        <v/>
      </c>
    </row>
    <row r="1069" spans="1:10" hidden="1">
      <c r="A1069" t="s">
        <v>2575</v>
      </c>
      <c r="B1069" t="s">
        <v>2576</v>
      </c>
      <c r="C1069">
        <v>3006</v>
      </c>
      <c r="D1069" t="s">
        <v>2436</v>
      </c>
      <c r="E1069">
        <v>681</v>
      </c>
      <c r="F1069">
        <v>739</v>
      </c>
      <c r="G1069">
        <v>4</v>
      </c>
      <c r="I1069" t="str">
        <f t="shared" si="32"/>
        <v/>
      </c>
      <c r="J1069" t="str">
        <f t="shared" si="33"/>
        <v/>
      </c>
    </row>
    <row r="1070" spans="1:10" hidden="1">
      <c r="A1070" t="s">
        <v>2575</v>
      </c>
      <c r="B1070" t="s">
        <v>2576</v>
      </c>
      <c r="C1070">
        <v>3006</v>
      </c>
      <c r="D1070" t="s">
        <v>1694</v>
      </c>
      <c r="E1070">
        <v>794</v>
      </c>
      <c r="F1070">
        <v>940</v>
      </c>
      <c r="G1070">
        <v>737</v>
      </c>
      <c r="H1070" t="s">
        <v>1695</v>
      </c>
      <c r="I1070" t="str">
        <f t="shared" si="32"/>
        <v/>
      </c>
      <c r="J1070">
        <f t="shared" si="33"/>
        <v>147</v>
      </c>
    </row>
    <row r="1071" spans="1:10" hidden="1">
      <c r="A1071" t="s">
        <v>2577</v>
      </c>
      <c r="B1071" t="s">
        <v>2578</v>
      </c>
      <c r="C1071">
        <v>3892</v>
      </c>
      <c r="D1071" t="s">
        <v>2446</v>
      </c>
      <c r="E1071">
        <v>1</v>
      </c>
      <c r="F1071">
        <v>469</v>
      </c>
      <c r="G1071">
        <v>5</v>
      </c>
      <c r="I1071" t="str">
        <f t="shared" si="32"/>
        <v/>
      </c>
      <c r="J1071" t="str">
        <f t="shared" si="33"/>
        <v/>
      </c>
    </row>
    <row r="1072" spans="1:10" hidden="1">
      <c r="A1072" t="s">
        <v>2577</v>
      </c>
      <c r="B1072" t="s">
        <v>2578</v>
      </c>
      <c r="C1072">
        <v>3892</v>
      </c>
      <c r="D1072" t="s">
        <v>1874</v>
      </c>
      <c r="E1072">
        <v>3694</v>
      </c>
      <c r="F1072">
        <v>3840</v>
      </c>
      <c r="G1072">
        <v>4277</v>
      </c>
      <c r="H1072" t="s">
        <v>1875</v>
      </c>
      <c r="I1072" t="str">
        <f t="shared" si="32"/>
        <v/>
      </c>
      <c r="J1072" t="str">
        <f t="shared" si="33"/>
        <v/>
      </c>
    </row>
    <row r="1073" spans="1:10" hidden="1">
      <c r="A1073" t="s">
        <v>2577</v>
      </c>
      <c r="B1073" t="s">
        <v>2578</v>
      </c>
      <c r="C1073">
        <v>3892</v>
      </c>
      <c r="D1073" t="s">
        <v>2447</v>
      </c>
      <c r="E1073">
        <v>3861</v>
      </c>
      <c r="F1073">
        <v>3890</v>
      </c>
      <c r="G1073">
        <v>4</v>
      </c>
      <c r="I1073" t="str">
        <f t="shared" si="32"/>
        <v/>
      </c>
      <c r="J1073" t="str">
        <f t="shared" si="33"/>
        <v/>
      </c>
    </row>
    <row r="1074" spans="1:10" hidden="1">
      <c r="A1074" t="s">
        <v>2577</v>
      </c>
      <c r="B1074" t="s">
        <v>2578</v>
      </c>
      <c r="C1074">
        <v>3892</v>
      </c>
      <c r="D1074" t="s">
        <v>1696</v>
      </c>
      <c r="E1074">
        <v>486</v>
      </c>
      <c r="F1074">
        <v>674</v>
      </c>
      <c r="G1074">
        <v>1280</v>
      </c>
      <c r="H1074" t="s">
        <v>1697</v>
      </c>
      <c r="I1074">
        <f t="shared" si="32"/>
        <v>189</v>
      </c>
      <c r="J1074" t="str">
        <f t="shared" si="33"/>
        <v/>
      </c>
    </row>
    <row r="1075" spans="1:10" hidden="1">
      <c r="A1075" t="s">
        <v>2577</v>
      </c>
      <c r="B1075" t="s">
        <v>2578</v>
      </c>
      <c r="C1075">
        <v>3892</v>
      </c>
      <c r="D1075" t="s">
        <v>2448</v>
      </c>
      <c r="E1075">
        <v>721</v>
      </c>
      <c r="F1075">
        <v>3679</v>
      </c>
      <c r="G1075">
        <v>57</v>
      </c>
      <c r="I1075" t="str">
        <f t="shared" si="32"/>
        <v/>
      </c>
      <c r="J1075" t="str">
        <f t="shared" si="33"/>
        <v/>
      </c>
    </row>
    <row r="1076" spans="1:10" hidden="1">
      <c r="A1076" t="s">
        <v>2579</v>
      </c>
      <c r="B1076" t="s">
        <v>2580</v>
      </c>
      <c r="C1076">
        <v>1780</v>
      </c>
      <c r="D1076" t="s">
        <v>1698</v>
      </c>
      <c r="E1076">
        <v>1160</v>
      </c>
      <c r="F1076">
        <v>1245</v>
      </c>
      <c r="G1076">
        <v>393</v>
      </c>
      <c r="H1076" t="s">
        <v>1699</v>
      </c>
      <c r="I1076" t="str">
        <f t="shared" si="32"/>
        <v/>
      </c>
      <c r="J1076" t="str">
        <f t="shared" si="33"/>
        <v/>
      </c>
    </row>
    <row r="1077" spans="1:10" hidden="1">
      <c r="A1077" t="s">
        <v>2579</v>
      </c>
      <c r="B1077" t="s">
        <v>2580</v>
      </c>
      <c r="C1077">
        <v>1780</v>
      </c>
      <c r="D1077" t="s">
        <v>1694</v>
      </c>
      <c r="E1077">
        <v>336</v>
      </c>
      <c r="F1077">
        <v>499</v>
      </c>
      <c r="G1077">
        <v>737</v>
      </c>
      <c r="H1077" t="s">
        <v>1695</v>
      </c>
      <c r="I1077" t="str">
        <f t="shared" si="32"/>
        <v/>
      </c>
      <c r="J1077">
        <f t="shared" si="33"/>
        <v>164</v>
      </c>
    </row>
    <row r="1078" spans="1:10" hidden="1">
      <c r="A1078" t="s">
        <v>2579</v>
      </c>
      <c r="B1078" t="s">
        <v>2580</v>
      </c>
      <c r="C1078">
        <v>1780</v>
      </c>
      <c r="D1078" t="s">
        <v>1696</v>
      </c>
      <c r="E1078">
        <v>608</v>
      </c>
      <c r="F1078">
        <v>793</v>
      </c>
      <c r="G1078">
        <v>1280</v>
      </c>
      <c r="H1078" t="s">
        <v>1697</v>
      </c>
      <c r="I1078">
        <f t="shared" si="32"/>
        <v>186</v>
      </c>
      <c r="J1078" t="str">
        <f t="shared" si="33"/>
        <v/>
      </c>
    </row>
    <row r="1079" spans="1:10" hidden="1">
      <c r="A1079" t="s">
        <v>2581</v>
      </c>
      <c r="B1079" t="s">
        <v>2582</v>
      </c>
      <c r="C1079">
        <v>247</v>
      </c>
      <c r="D1079" t="s">
        <v>1696</v>
      </c>
      <c r="E1079">
        <v>1</v>
      </c>
      <c r="F1079">
        <v>90</v>
      </c>
      <c r="G1079">
        <v>1280</v>
      </c>
      <c r="H1079" t="s">
        <v>1697</v>
      </c>
      <c r="I1079">
        <f t="shared" si="32"/>
        <v>90</v>
      </c>
      <c r="J1079" t="str">
        <f t="shared" si="33"/>
        <v/>
      </c>
    </row>
    <row r="1080" spans="1:10" hidden="1">
      <c r="A1080" t="s">
        <v>2583</v>
      </c>
      <c r="B1080" t="s">
        <v>2584</v>
      </c>
      <c r="C1080">
        <v>1714</v>
      </c>
      <c r="D1080" t="s">
        <v>1698</v>
      </c>
      <c r="E1080">
        <v>1087</v>
      </c>
      <c r="F1080">
        <v>1172</v>
      </c>
      <c r="G1080">
        <v>393</v>
      </c>
      <c r="H1080" t="s">
        <v>1699</v>
      </c>
      <c r="I1080" t="str">
        <f t="shared" si="32"/>
        <v/>
      </c>
      <c r="J1080" t="str">
        <f t="shared" si="33"/>
        <v/>
      </c>
    </row>
    <row r="1081" spans="1:10" hidden="1">
      <c r="A1081" t="s">
        <v>2583</v>
      </c>
      <c r="B1081" t="s">
        <v>2584</v>
      </c>
      <c r="C1081">
        <v>1714</v>
      </c>
      <c r="D1081" t="s">
        <v>1806</v>
      </c>
      <c r="E1081">
        <v>277</v>
      </c>
      <c r="F1081">
        <v>309</v>
      </c>
      <c r="G1081">
        <v>9</v>
      </c>
      <c r="I1081" t="str">
        <f t="shared" si="32"/>
        <v/>
      </c>
      <c r="J1081" t="str">
        <f t="shared" si="33"/>
        <v/>
      </c>
    </row>
    <row r="1082" spans="1:10" hidden="1">
      <c r="A1082" t="s">
        <v>2583</v>
      </c>
      <c r="B1082" t="s">
        <v>2584</v>
      </c>
      <c r="C1082">
        <v>1714</v>
      </c>
      <c r="D1082" t="s">
        <v>1694</v>
      </c>
      <c r="E1082">
        <v>345</v>
      </c>
      <c r="F1082">
        <v>502</v>
      </c>
      <c r="G1082">
        <v>737</v>
      </c>
      <c r="H1082" t="s">
        <v>1695</v>
      </c>
      <c r="I1082" t="str">
        <f t="shared" si="32"/>
        <v/>
      </c>
      <c r="J1082">
        <f t="shared" si="33"/>
        <v>158</v>
      </c>
    </row>
    <row r="1083" spans="1:10" hidden="1">
      <c r="A1083" t="s">
        <v>2583</v>
      </c>
      <c r="B1083" t="s">
        <v>2584</v>
      </c>
      <c r="C1083">
        <v>1714</v>
      </c>
      <c r="D1083" t="s">
        <v>1696</v>
      </c>
      <c r="E1083">
        <v>590</v>
      </c>
      <c r="F1083">
        <v>776</v>
      </c>
      <c r="G1083">
        <v>1280</v>
      </c>
      <c r="H1083" t="s">
        <v>1697</v>
      </c>
      <c r="I1083">
        <f t="shared" si="32"/>
        <v>187</v>
      </c>
      <c r="J1083" t="str">
        <f t="shared" si="33"/>
        <v/>
      </c>
    </row>
    <row r="1084" spans="1:10" hidden="1">
      <c r="A1084" t="s">
        <v>2585</v>
      </c>
      <c r="B1084" t="s">
        <v>2586</v>
      </c>
      <c r="C1084">
        <v>2072</v>
      </c>
      <c r="D1084" t="s">
        <v>2587</v>
      </c>
      <c r="E1084">
        <v>109</v>
      </c>
      <c r="F1084">
        <v>558</v>
      </c>
      <c r="G1084">
        <v>10741</v>
      </c>
      <c r="H1084" t="s">
        <v>2588</v>
      </c>
      <c r="I1084" t="str">
        <f t="shared" si="32"/>
        <v/>
      </c>
      <c r="J1084" t="str">
        <f t="shared" si="33"/>
        <v/>
      </c>
    </row>
    <row r="1085" spans="1:10" hidden="1">
      <c r="A1085" t="s">
        <v>2585</v>
      </c>
      <c r="B1085" t="s">
        <v>2586</v>
      </c>
      <c r="C1085">
        <v>2072</v>
      </c>
      <c r="D1085" t="s">
        <v>1696</v>
      </c>
      <c r="E1085">
        <v>1185</v>
      </c>
      <c r="F1085">
        <v>1373</v>
      </c>
      <c r="G1085">
        <v>1280</v>
      </c>
      <c r="H1085" t="s">
        <v>1697</v>
      </c>
      <c r="I1085">
        <f t="shared" si="32"/>
        <v>189</v>
      </c>
      <c r="J1085" t="str">
        <f t="shared" si="33"/>
        <v/>
      </c>
    </row>
    <row r="1086" spans="1:10" hidden="1">
      <c r="A1086" t="s">
        <v>2585</v>
      </c>
      <c r="B1086" t="s">
        <v>2586</v>
      </c>
      <c r="C1086">
        <v>2072</v>
      </c>
      <c r="D1086" t="s">
        <v>2589</v>
      </c>
      <c r="E1086">
        <v>7</v>
      </c>
      <c r="F1086">
        <v>84</v>
      </c>
      <c r="G1086">
        <v>2434</v>
      </c>
      <c r="H1086" t="s">
        <v>2590</v>
      </c>
      <c r="I1086" t="str">
        <f t="shared" si="32"/>
        <v/>
      </c>
      <c r="J1086" t="str">
        <f t="shared" si="33"/>
        <v/>
      </c>
    </row>
    <row r="1087" spans="1:10" hidden="1">
      <c r="A1087" t="s">
        <v>2585</v>
      </c>
      <c r="B1087" t="s">
        <v>2586</v>
      </c>
      <c r="C1087">
        <v>2072</v>
      </c>
      <c r="D1087" t="s">
        <v>1694</v>
      </c>
      <c r="E1087">
        <v>940</v>
      </c>
      <c r="F1087">
        <v>1104</v>
      </c>
      <c r="G1087">
        <v>737</v>
      </c>
      <c r="H1087" t="s">
        <v>1695</v>
      </c>
      <c r="I1087" t="str">
        <f t="shared" si="32"/>
        <v/>
      </c>
      <c r="J1087">
        <f t="shared" si="33"/>
        <v>165</v>
      </c>
    </row>
    <row r="1088" spans="1:10" hidden="1">
      <c r="A1088" t="s">
        <v>2591</v>
      </c>
      <c r="B1088" t="s">
        <v>2592</v>
      </c>
      <c r="C1088">
        <v>1470</v>
      </c>
      <c r="D1088" t="s">
        <v>1694</v>
      </c>
      <c r="E1088">
        <v>313</v>
      </c>
      <c r="F1088">
        <v>480</v>
      </c>
      <c r="G1088">
        <v>737</v>
      </c>
      <c r="H1088" t="s">
        <v>1695</v>
      </c>
      <c r="I1088" t="str">
        <f t="shared" si="32"/>
        <v/>
      </c>
      <c r="J1088">
        <f t="shared" si="33"/>
        <v>168</v>
      </c>
    </row>
    <row r="1089" spans="1:10" hidden="1">
      <c r="A1089" t="s">
        <v>2591</v>
      </c>
      <c r="B1089" t="s">
        <v>2592</v>
      </c>
      <c r="C1089">
        <v>1470</v>
      </c>
      <c r="D1089" t="s">
        <v>1696</v>
      </c>
      <c r="E1089">
        <v>560</v>
      </c>
      <c r="F1089">
        <v>748</v>
      </c>
      <c r="G1089">
        <v>1280</v>
      </c>
      <c r="H1089" t="s">
        <v>1697</v>
      </c>
      <c r="I1089">
        <f t="shared" si="32"/>
        <v>189</v>
      </c>
      <c r="J1089" t="str">
        <f t="shared" si="33"/>
        <v/>
      </c>
    </row>
    <row r="1090" spans="1:10" hidden="1">
      <c r="A1090" t="s">
        <v>2593</v>
      </c>
      <c r="B1090" t="s">
        <v>2594</v>
      </c>
      <c r="C1090">
        <v>319</v>
      </c>
      <c r="D1090" t="s">
        <v>1696</v>
      </c>
      <c r="E1090">
        <v>60</v>
      </c>
      <c r="F1090">
        <v>163</v>
      </c>
      <c r="G1090">
        <v>1280</v>
      </c>
      <c r="H1090" t="s">
        <v>1697</v>
      </c>
      <c r="I1090">
        <f t="shared" si="32"/>
        <v>104</v>
      </c>
      <c r="J1090" t="str">
        <f t="shared" si="33"/>
        <v/>
      </c>
    </row>
    <row r="1091" spans="1:10" hidden="1">
      <c r="A1091" t="s">
        <v>2595</v>
      </c>
      <c r="B1091" t="s">
        <v>2596</v>
      </c>
      <c r="C1091">
        <v>1450</v>
      </c>
      <c r="D1091" t="s">
        <v>1694</v>
      </c>
      <c r="E1091">
        <v>312</v>
      </c>
      <c r="F1091">
        <v>479</v>
      </c>
      <c r="G1091">
        <v>737</v>
      </c>
      <c r="H1091" t="s">
        <v>1695</v>
      </c>
      <c r="I1091" t="str">
        <f t="shared" ref="I1091:I1154" si="34">IF(D1091=$D$3, F1091-E1091+1, "")</f>
        <v/>
      </c>
      <c r="J1091">
        <f t="shared" ref="J1091:J1154" si="35">IF(D1091=$D$2, F1091-E1091+1, "")</f>
        <v>168</v>
      </c>
    </row>
    <row r="1092" spans="1:10" hidden="1">
      <c r="A1092" t="s">
        <v>2595</v>
      </c>
      <c r="B1092" t="s">
        <v>2596</v>
      </c>
      <c r="C1092">
        <v>1450</v>
      </c>
      <c r="D1092" t="s">
        <v>1696</v>
      </c>
      <c r="E1092">
        <v>560</v>
      </c>
      <c r="F1092">
        <v>747</v>
      </c>
      <c r="G1092">
        <v>1280</v>
      </c>
      <c r="H1092" t="s">
        <v>1697</v>
      </c>
      <c r="I1092">
        <f t="shared" si="34"/>
        <v>188</v>
      </c>
      <c r="J1092" t="str">
        <f t="shared" si="35"/>
        <v/>
      </c>
    </row>
    <row r="1093" spans="1:10" hidden="1">
      <c r="A1093" t="s">
        <v>2597</v>
      </c>
      <c r="B1093" t="s">
        <v>2598</v>
      </c>
      <c r="C1093">
        <v>1114</v>
      </c>
      <c r="D1093" t="s">
        <v>1696</v>
      </c>
      <c r="E1093">
        <v>640</v>
      </c>
      <c r="F1093">
        <v>842</v>
      </c>
      <c r="G1093">
        <v>1280</v>
      </c>
      <c r="H1093" t="s">
        <v>1697</v>
      </c>
      <c r="I1093">
        <f t="shared" si="34"/>
        <v>203</v>
      </c>
      <c r="J1093" t="str">
        <f t="shared" si="35"/>
        <v/>
      </c>
    </row>
    <row r="1094" spans="1:10" hidden="1">
      <c r="A1094" t="s">
        <v>2599</v>
      </c>
      <c r="B1094" t="s">
        <v>2600</v>
      </c>
      <c r="C1094">
        <v>1842</v>
      </c>
      <c r="D1094" t="s">
        <v>1698</v>
      </c>
      <c r="E1094">
        <v>1260</v>
      </c>
      <c r="F1094">
        <v>1345</v>
      </c>
      <c r="G1094">
        <v>393</v>
      </c>
      <c r="H1094" t="s">
        <v>1699</v>
      </c>
      <c r="I1094" t="str">
        <f t="shared" si="34"/>
        <v/>
      </c>
      <c r="J1094" t="str">
        <f t="shared" si="35"/>
        <v/>
      </c>
    </row>
    <row r="1095" spans="1:10" hidden="1">
      <c r="A1095" t="s">
        <v>2599</v>
      </c>
      <c r="B1095" t="s">
        <v>2600</v>
      </c>
      <c r="C1095">
        <v>1842</v>
      </c>
      <c r="D1095" t="s">
        <v>1694</v>
      </c>
      <c r="E1095">
        <v>390</v>
      </c>
      <c r="F1095">
        <v>565</v>
      </c>
      <c r="G1095">
        <v>737</v>
      </c>
      <c r="H1095" t="s">
        <v>1695</v>
      </c>
      <c r="I1095" t="str">
        <f t="shared" si="34"/>
        <v/>
      </c>
      <c r="J1095">
        <f t="shared" si="35"/>
        <v>176</v>
      </c>
    </row>
    <row r="1096" spans="1:10" hidden="1">
      <c r="A1096" t="s">
        <v>2599</v>
      </c>
      <c r="B1096" t="s">
        <v>2600</v>
      </c>
      <c r="C1096">
        <v>1842</v>
      </c>
      <c r="D1096" t="s">
        <v>2601</v>
      </c>
      <c r="E1096">
        <v>5</v>
      </c>
      <c r="F1096">
        <v>118</v>
      </c>
      <c r="G1096">
        <v>3</v>
      </c>
      <c r="I1096" t="str">
        <f t="shared" si="34"/>
        <v/>
      </c>
      <c r="J1096" t="str">
        <f t="shared" si="35"/>
        <v/>
      </c>
    </row>
    <row r="1097" spans="1:10" hidden="1">
      <c r="A1097" t="s">
        <v>2599</v>
      </c>
      <c r="B1097" t="s">
        <v>2600</v>
      </c>
      <c r="C1097">
        <v>1842</v>
      </c>
      <c r="D1097" t="s">
        <v>1696</v>
      </c>
      <c r="E1097">
        <v>715</v>
      </c>
      <c r="F1097">
        <v>901</v>
      </c>
      <c r="G1097">
        <v>1280</v>
      </c>
      <c r="H1097" t="s">
        <v>1697</v>
      </c>
      <c r="I1097">
        <f t="shared" si="34"/>
        <v>187</v>
      </c>
      <c r="J1097" t="str">
        <f t="shared" si="35"/>
        <v/>
      </c>
    </row>
    <row r="1098" spans="1:10" hidden="1">
      <c r="A1098" t="s">
        <v>2602</v>
      </c>
      <c r="B1098" t="s">
        <v>2603</v>
      </c>
      <c r="C1098">
        <v>1048</v>
      </c>
      <c r="D1098" t="s">
        <v>2604</v>
      </c>
      <c r="E1098">
        <v>1</v>
      </c>
      <c r="F1098">
        <v>57</v>
      </c>
      <c r="G1098">
        <v>3</v>
      </c>
      <c r="I1098" t="str">
        <f t="shared" si="34"/>
        <v/>
      </c>
      <c r="J1098" t="str">
        <f t="shared" si="35"/>
        <v/>
      </c>
    </row>
    <row r="1099" spans="1:10" hidden="1">
      <c r="A1099" t="s">
        <v>2602</v>
      </c>
      <c r="B1099" t="s">
        <v>2603</v>
      </c>
      <c r="C1099">
        <v>1048</v>
      </c>
      <c r="D1099" t="s">
        <v>1813</v>
      </c>
      <c r="E1099">
        <v>292</v>
      </c>
      <c r="F1099">
        <v>1046</v>
      </c>
      <c r="G1099">
        <v>46</v>
      </c>
      <c r="I1099" t="str">
        <f t="shared" si="34"/>
        <v/>
      </c>
      <c r="J1099" t="str">
        <f t="shared" si="35"/>
        <v/>
      </c>
    </row>
    <row r="1100" spans="1:10" hidden="1">
      <c r="A1100" t="s">
        <v>2602</v>
      </c>
      <c r="B1100" t="s">
        <v>2603</v>
      </c>
      <c r="C1100">
        <v>1048</v>
      </c>
      <c r="D1100" t="s">
        <v>1696</v>
      </c>
      <c r="E1100">
        <v>59</v>
      </c>
      <c r="F1100">
        <v>274</v>
      </c>
      <c r="G1100">
        <v>1280</v>
      </c>
      <c r="H1100" t="s">
        <v>1697</v>
      </c>
      <c r="I1100">
        <f t="shared" si="34"/>
        <v>216</v>
      </c>
      <c r="J1100" t="str">
        <f t="shared" si="35"/>
        <v/>
      </c>
    </row>
    <row r="1101" spans="1:10" hidden="1">
      <c r="A1101" t="s">
        <v>2605</v>
      </c>
      <c r="B1101" t="s">
        <v>2606</v>
      </c>
      <c r="C1101">
        <v>1849</v>
      </c>
      <c r="D1101" t="s">
        <v>1698</v>
      </c>
      <c r="E1101">
        <v>1219</v>
      </c>
      <c r="F1101">
        <v>1304</v>
      </c>
      <c r="G1101">
        <v>393</v>
      </c>
      <c r="H1101" t="s">
        <v>1699</v>
      </c>
      <c r="I1101" t="str">
        <f t="shared" si="34"/>
        <v/>
      </c>
      <c r="J1101" t="str">
        <f t="shared" si="35"/>
        <v/>
      </c>
    </row>
    <row r="1102" spans="1:10" hidden="1">
      <c r="A1102" t="s">
        <v>2605</v>
      </c>
      <c r="B1102" t="s">
        <v>2606</v>
      </c>
      <c r="C1102">
        <v>1849</v>
      </c>
      <c r="D1102" t="s">
        <v>1694</v>
      </c>
      <c r="E1102">
        <v>416</v>
      </c>
      <c r="F1102">
        <v>579</v>
      </c>
      <c r="G1102">
        <v>737</v>
      </c>
      <c r="H1102" t="s">
        <v>1695</v>
      </c>
      <c r="I1102" t="str">
        <f t="shared" si="34"/>
        <v/>
      </c>
      <c r="J1102">
        <f t="shared" si="35"/>
        <v>164</v>
      </c>
    </row>
    <row r="1103" spans="1:10" hidden="1">
      <c r="A1103" t="s">
        <v>2605</v>
      </c>
      <c r="B1103" t="s">
        <v>2606</v>
      </c>
      <c r="C1103">
        <v>1849</v>
      </c>
      <c r="D1103" t="s">
        <v>1696</v>
      </c>
      <c r="E1103">
        <v>695</v>
      </c>
      <c r="F1103">
        <v>882</v>
      </c>
      <c r="G1103">
        <v>1280</v>
      </c>
      <c r="H1103" t="s">
        <v>1697</v>
      </c>
      <c r="I1103">
        <f t="shared" si="34"/>
        <v>188</v>
      </c>
      <c r="J1103" t="str">
        <f t="shared" si="35"/>
        <v/>
      </c>
    </row>
    <row r="1104" spans="1:10" hidden="1">
      <c r="A1104" t="s">
        <v>2607</v>
      </c>
      <c r="B1104" t="s">
        <v>2608</v>
      </c>
      <c r="C1104">
        <v>1849</v>
      </c>
      <c r="D1104" t="s">
        <v>1698</v>
      </c>
      <c r="E1104">
        <v>1219</v>
      </c>
      <c r="F1104">
        <v>1304</v>
      </c>
      <c r="G1104">
        <v>393</v>
      </c>
      <c r="H1104" t="s">
        <v>1699</v>
      </c>
      <c r="I1104" t="str">
        <f t="shared" si="34"/>
        <v/>
      </c>
      <c r="J1104" t="str">
        <f t="shared" si="35"/>
        <v/>
      </c>
    </row>
    <row r="1105" spans="1:12" hidden="1">
      <c r="A1105" t="s">
        <v>2607</v>
      </c>
      <c r="B1105" t="s">
        <v>2608</v>
      </c>
      <c r="C1105">
        <v>1849</v>
      </c>
      <c r="D1105" t="s">
        <v>1694</v>
      </c>
      <c r="E1105">
        <v>416</v>
      </c>
      <c r="F1105">
        <v>579</v>
      </c>
      <c r="G1105">
        <v>737</v>
      </c>
      <c r="H1105" t="s">
        <v>1695</v>
      </c>
      <c r="I1105" t="str">
        <f t="shared" si="34"/>
        <v/>
      </c>
      <c r="J1105">
        <f t="shared" si="35"/>
        <v>164</v>
      </c>
    </row>
    <row r="1106" spans="1:12" hidden="1">
      <c r="A1106" t="s">
        <v>2607</v>
      </c>
      <c r="B1106" t="s">
        <v>2608</v>
      </c>
      <c r="C1106">
        <v>1849</v>
      </c>
      <c r="D1106" t="s">
        <v>1696</v>
      </c>
      <c r="E1106">
        <v>695</v>
      </c>
      <c r="F1106">
        <v>882</v>
      </c>
      <c r="G1106">
        <v>1280</v>
      </c>
      <c r="H1106" t="s">
        <v>1697</v>
      </c>
      <c r="I1106">
        <f t="shared" si="34"/>
        <v>188</v>
      </c>
      <c r="J1106" t="str">
        <f t="shared" si="35"/>
        <v/>
      </c>
    </row>
    <row r="1107" spans="1:12" hidden="1">
      <c r="A1107" t="s">
        <v>2609</v>
      </c>
      <c r="B1107" t="s">
        <v>2610</v>
      </c>
      <c r="C1107">
        <v>1785</v>
      </c>
      <c r="D1107" t="s">
        <v>1698</v>
      </c>
      <c r="E1107">
        <v>1166</v>
      </c>
      <c r="F1107">
        <v>1252</v>
      </c>
      <c r="G1107">
        <v>393</v>
      </c>
      <c r="H1107" t="s">
        <v>1699</v>
      </c>
      <c r="I1107" t="str">
        <f t="shared" si="34"/>
        <v/>
      </c>
      <c r="J1107" t="str">
        <f t="shared" si="35"/>
        <v/>
      </c>
    </row>
    <row r="1108" spans="1:12" hidden="1">
      <c r="A1108" t="s">
        <v>2609</v>
      </c>
      <c r="B1108" t="s">
        <v>2610</v>
      </c>
      <c r="C1108">
        <v>1785</v>
      </c>
      <c r="D1108" t="s">
        <v>1694</v>
      </c>
      <c r="E1108">
        <v>367</v>
      </c>
      <c r="F1108">
        <v>530</v>
      </c>
      <c r="G1108">
        <v>737</v>
      </c>
      <c r="H1108" t="s">
        <v>1695</v>
      </c>
      <c r="I1108" t="str">
        <f t="shared" si="34"/>
        <v/>
      </c>
      <c r="J1108">
        <f t="shared" si="35"/>
        <v>164</v>
      </c>
    </row>
    <row r="1109" spans="1:12" hidden="1">
      <c r="A1109" t="s">
        <v>2609</v>
      </c>
      <c r="B1109" t="s">
        <v>2610</v>
      </c>
      <c r="C1109">
        <v>1785</v>
      </c>
      <c r="D1109" t="s">
        <v>1696</v>
      </c>
      <c r="E1109">
        <v>640</v>
      </c>
      <c r="F1109">
        <v>827</v>
      </c>
      <c r="G1109">
        <v>1280</v>
      </c>
      <c r="H1109" t="s">
        <v>1697</v>
      </c>
      <c r="I1109">
        <f t="shared" si="34"/>
        <v>188</v>
      </c>
      <c r="J1109" t="str">
        <f t="shared" si="35"/>
        <v/>
      </c>
    </row>
    <row r="1110" spans="1:12">
      <c r="A1110" t="s">
        <v>2611</v>
      </c>
      <c r="B1110" t="s">
        <v>2612</v>
      </c>
      <c r="C1110">
        <v>397</v>
      </c>
      <c r="D1110" t="s">
        <v>1722</v>
      </c>
      <c r="E1110">
        <v>260</v>
      </c>
      <c r="F1110">
        <v>375</v>
      </c>
      <c r="G1110">
        <v>8137</v>
      </c>
      <c r="H1110" t="s">
        <v>1723</v>
      </c>
      <c r="I1110" t="str">
        <f t="shared" si="34"/>
        <v/>
      </c>
      <c r="J1110" t="str">
        <f t="shared" si="35"/>
        <v/>
      </c>
      <c r="L1110">
        <f>F1110-E1110+1</f>
        <v>116</v>
      </c>
    </row>
    <row r="1111" spans="1:12" hidden="1">
      <c r="A1111" t="s">
        <v>2611</v>
      </c>
      <c r="B1111" t="s">
        <v>2612</v>
      </c>
      <c r="C1111">
        <v>397</v>
      </c>
      <c r="D1111" t="s">
        <v>1696</v>
      </c>
      <c r="E1111">
        <v>54</v>
      </c>
      <c r="F1111">
        <v>243</v>
      </c>
      <c r="G1111">
        <v>1280</v>
      </c>
      <c r="H1111" t="s">
        <v>1697</v>
      </c>
      <c r="I1111">
        <f t="shared" si="34"/>
        <v>190</v>
      </c>
      <c r="J1111" t="str">
        <f t="shared" si="35"/>
        <v/>
      </c>
    </row>
    <row r="1112" spans="1:12">
      <c r="A1112" t="s">
        <v>2613</v>
      </c>
      <c r="B1112" t="s">
        <v>2614</v>
      </c>
      <c r="C1112">
        <v>416</v>
      </c>
      <c r="D1112" t="s">
        <v>1722</v>
      </c>
      <c r="E1112">
        <v>280</v>
      </c>
      <c r="F1112">
        <v>395</v>
      </c>
      <c r="G1112">
        <v>8137</v>
      </c>
      <c r="H1112" t="s">
        <v>1723</v>
      </c>
      <c r="I1112" t="str">
        <f t="shared" si="34"/>
        <v/>
      </c>
      <c r="J1112" t="str">
        <f t="shared" si="35"/>
        <v/>
      </c>
      <c r="L1112">
        <f>F1112-E1112+1</f>
        <v>116</v>
      </c>
    </row>
    <row r="1113" spans="1:12" hidden="1">
      <c r="A1113" t="s">
        <v>2613</v>
      </c>
      <c r="B1113" t="s">
        <v>2614</v>
      </c>
      <c r="C1113">
        <v>416</v>
      </c>
      <c r="D1113" t="s">
        <v>1696</v>
      </c>
      <c r="E1113">
        <v>73</v>
      </c>
      <c r="F1113">
        <v>263</v>
      </c>
      <c r="G1113">
        <v>1280</v>
      </c>
      <c r="H1113" t="s">
        <v>1697</v>
      </c>
      <c r="I1113">
        <f t="shared" si="34"/>
        <v>191</v>
      </c>
      <c r="J1113" t="str">
        <f t="shared" si="35"/>
        <v/>
      </c>
    </row>
    <row r="1114" spans="1:12" hidden="1">
      <c r="A1114" t="s">
        <v>2615</v>
      </c>
      <c r="B1114" t="s">
        <v>2616</v>
      </c>
      <c r="C1114">
        <v>2009</v>
      </c>
      <c r="D1114" t="s">
        <v>1698</v>
      </c>
      <c r="E1114">
        <v>1347</v>
      </c>
      <c r="F1114">
        <v>1432</v>
      </c>
      <c r="G1114">
        <v>393</v>
      </c>
      <c r="H1114" t="s">
        <v>1699</v>
      </c>
      <c r="I1114" t="str">
        <f t="shared" si="34"/>
        <v/>
      </c>
      <c r="J1114" t="str">
        <f t="shared" si="35"/>
        <v/>
      </c>
    </row>
    <row r="1115" spans="1:12" hidden="1">
      <c r="A1115" t="s">
        <v>2615</v>
      </c>
      <c r="B1115" t="s">
        <v>2616</v>
      </c>
      <c r="C1115">
        <v>2009</v>
      </c>
      <c r="D1115" t="s">
        <v>1694</v>
      </c>
      <c r="E1115">
        <v>468</v>
      </c>
      <c r="F1115">
        <v>646</v>
      </c>
      <c r="G1115">
        <v>737</v>
      </c>
      <c r="H1115" t="s">
        <v>1695</v>
      </c>
      <c r="I1115" t="str">
        <f t="shared" si="34"/>
        <v/>
      </c>
      <c r="J1115">
        <f t="shared" si="35"/>
        <v>179</v>
      </c>
    </row>
    <row r="1116" spans="1:12" hidden="1">
      <c r="A1116" t="s">
        <v>2615</v>
      </c>
      <c r="B1116" t="s">
        <v>2616</v>
      </c>
      <c r="C1116">
        <v>2009</v>
      </c>
      <c r="D1116" t="s">
        <v>1696</v>
      </c>
      <c r="E1116">
        <v>798</v>
      </c>
      <c r="F1116">
        <v>986</v>
      </c>
      <c r="G1116">
        <v>1280</v>
      </c>
      <c r="H1116" t="s">
        <v>1697</v>
      </c>
      <c r="I1116">
        <f t="shared" si="34"/>
        <v>189</v>
      </c>
      <c r="J1116" t="str">
        <f t="shared" si="35"/>
        <v/>
      </c>
    </row>
    <row r="1117" spans="1:12" hidden="1">
      <c r="A1117" t="s">
        <v>2617</v>
      </c>
      <c r="B1117" t="s">
        <v>2618</v>
      </c>
      <c r="C1117">
        <v>1623</v>
      </c>
      <c r="D1117" t="s">
        <v>1694</v>
      </c>
      <c r="E1117">
        <v>392</v>
      </c>
      <c r="F1117">
        <v>511</v>
      </c>
      <c r="G1117">
        <v>737</v>
      </c>
      <c r="H1117" t="s">
        <v>1695</v>
      </c>
      <c r="I1117" t="str">
        <f t="shared" si="34"/>
        <v/>
      </c>
      <c r="J1117">
        <f t="shared" si="35"/>
        <v>120</v>
      </c>
    </row>
    <row r="1118" spans="1:12" hidden="1">
      <c r="A1118" t="s">
        <v>2617</v>
      </c>
      <c r="B1118" t="s">
        <v>2618</v>
      </c>
      <c r="C1118">
        <v>1623</v>
      </c>
      <c r="D1118" t="s">
        <v>1696</v>
      </c>
      <c r="E1118">
        <v>659</v>
      </c>
      <c r="F1118">
        <v>847</v>
      </c>
      <c r="G1118">
        <v>1280</v>
      </c>
      <c r="H1118" t="s">
        <v>1697</v>
      </c>
      <c r="I1118">
        <f t="shared" si="34"/>
        <v>189</v>
      </c>
      <c r="J1118" t="str">
        <f t="shared" si="35"/>
        <v/>
      </c>
    </row>
    <row r="1119" spans="1:12" hidden="1">
      <c r="A1119" t="s">
        <v>2619</v>
      </c>
      <c r="B1119" t="s">
        <v>2620</v>
      </c>
      <c r="C1119">
        <v>1641</v>
      </c>
      <c r="D1119" t="s">
        <v>1732</v>
      </c>
      <c r="E1119">
        <v>1</v>
      </c>
      <c r="F1119">
        <v>407</v>
      </c>
      <c r="G1119">
        <v>59</v>
      </c>
      <c r="I1119" t="str">
        <f t="shared" si="34"/>
        <v/>
      </c>
      <c r="J1119" t="str">
        <f t="shared" si="35"/>
        <v/>
      </c>
    </row>
    <row r="1120" spans="1:12" hidden="1">
      <c r="A1120" t="s">
        <v>2619</v>
      </c>
      <c r="B1120" t="s">
        <v>2620</v>
      </c>
      <c r="C1120">
        <v>1641</v>
      </c>
      <c r="D1120" t="s">
        <v>1733</v>
      </c>
      <c r="E1120">
        <v>408</v>
      </c>
      <c r="F1120">
        <v>569</v>
      </c>
      <c r="G1120">
        <v>47</v>
      </c>
      <c r="I1120" t="str">
        <f t="shared" si="34"/>
        <v/>
      </c>
      <c r="J1120" t="str">
        <f t="shared" si="35"/>
        <v/>
      </c>
    </row>
    <row r="1121" spans="1:12" hidden="1">
      <c r="A1121" t="s">
        <v>2619</v>
      </c>
      <c r="B1121" t="s">
        <v>2620</v>
      </c>
      <c r="C1121">
        <v>1641</v>
      </c>
      <c r="D1121" t="s">
        <v>1920</v>
      </c>
      <c r="E1121">
        <v>571</v>
      </c>
      <c r="F1121">
        <v>680</v>
      </c>
      <c r="G1121">
        <v>15</v>
      </c>
      <c r="I1121" t="str">
        <f t="shared" si="34"/>
        <v/>
      </c>
      <c r="J1121" t="str">
        <f t="shared" si="35"/>
        <v/>
      </c>
    </row>
    <row r="1122" spans="1:12" hidden="1">
      <c r="A1122" t="s">
        <v>2619</v>
      </c>
      <c r="B1122" t="s">
        <v>2620</v>
      </c>
      <c r="C1122">
        <v>1641</v>
      </c>
      <c r="D1122" t="s">
        <v>1921</v>
      </c>
      <c r="E1122">
        <v>682</v>
      </c>
      <c r="F1122">
        <v>760</v>
      </c>
      <c r="G1122">
        <v>7</v>
      </c>
      <c r="I1122" t="str">
        <f t="shared" si="34"/>
        <v/>
      </c>
      <c r="J1122" t="str">
        <f t="shared" si="35"/>
        <v/>
      </c>
    </row>
    <row r="1123" spans="1:12" hidden="1">
      <c r="A1123" t="s">
        <v>2619</v>
      </c>
      <c r="B1123" t="s">
        <v>2620</v>
      </c>
      <c r="C1123">
        <v>1641</v>
      </c>
      <c r="D1123" t="s">
        <v>1922</v>
      </c>
      <c r="E1123">
        <v>762</v>
      </c>
      <c r="F1123">
        <v>799</v>
      </c>
      <c r="G1123">
        <v>11</v>
      </c>
      <c r="I1123" t="str">
        <f t="shared" si="34"/>
        <v/>
      </c>
      <c r="J1123" t="str">
        <f t="shared" si="35"/>
        <v/>
      </c>
    </row>
    <row r="1124" spans="1:12" hidden="1">
      <c r="A1124" t="s">
        <v>2619</v>
      </c>
      <c r="B1124" t="s">
        <v>2620</v>
      </c>
      <c r="C1124">
        <v>1641</v>
      </c>
      <c r="D1124" t="s">
        <v>1696</v>
      </c>
      <c r="E1124">
        <v>834</v>
      </c>
      <c r="F1124">
        <v>1019</v>
      </c>
      <c r="G1124">
        <v>1280</v>
      </c>
      <c r="H1124" t="s">
        <v>1697</v>
      </c>
      <c r="I1124">
        <f t="shared" si="34"/>
        <v>186</v>
      </c>
      <c r="J1124" t="str">
        <f t="shared" si="35"/>
        <v/>
      </c>
    </row>
    <row r="1125" spans="1:12" hidden="1">
      <c r="A1125" t="s">
        <v>2621</v>
      </c>
      <c r="B1125" t="s">
        <v>2622</v>
      </c>
      <c r="C1125">
        <v>1460</v>
      </c>
      <c r="D1125" t="s">
        <v>1737</v>
      </c>
      <c r="E1125">
        <v>192</v>
      </c>
      <c r="F1125">
        <v>254</v>
      </c>
      <c r="G1125">
        <v>58</v>
      </c>
      <c r="I1125" t="str">
        <f t="shared" si="34"/>
        <v/>
      </c>
      <c r="J1125" t="str">
        <f t="shared" si="35"/>
        <v/>
      </c>
    </row>
    <row r="1126" spans="1:12" hidden="1">
      <c r="A1126" t="s">
        <v>2621</v>
      </c>
      <c r="B1126" t="s">
        <v>2622</v>
      </c>
      <c r="C1126">
        <v>1460</v>
      </c>
      <c r="D1126" t="s">
        <v>1696</v>
      </c>
      <c r="E1126">
        <v>441</v>
      </c>
      <c r="F1126">
        <v>618</v>
      </c>
      <c r="G1126">
        <v>1280</v>
      </c>
      <c r="H1126" t="s">
        <v>1697</v>
      </c>
      <c r="I1126">
        <f t="shared" si="34"/>
        <v>178</v>
      </c>
      <c r="J1126" t="str">
        <f t="shared" si="35"/>
        <v/>
      </c>
    </row>
    <row r="1127" spans="1:12" hidden="1">
      <c r="A1127" t="s">
        <v>2621</v>
      </c>
      <c r="B1127" t="s">
        <v>2622</v>
      </c>
      <c r="C1127">
        <v>1460</v>
      </c>
      <c r="D1127" t="s">
        <v>1737</v>
      </c>
      <c r="E1127">
        <v>93</v>
      </c>
      <c r="F1127">
        <v>133</v>
      </c>
      <c r="G1127">
        <v>58</v>
      </c>
      <c r="I1127" t="str">
        <f t="shared" si="34"/>
        <v/>
      </c>
      <c r="J1127" t="str">
        <f t="shared" si="35"/>
        <v/>
      </c>
    </row>
    <row r="1128" spans="1:12">
      <c r="A1128" t="s">
        <v>2623</v>
      </c>
      <c r="B1128" t="s">
        <v>2624</v>
      </c>
      <c r="C1128">
        <v>494</v>
      </c>
      <c r="D1128" t="s">
        <v>1722</v>
      </c>
      <c r="E1128">
        <v>212</v>
      </c>
      <c r="F1128">
        <v>323</v>
      </c>
      <c r="G1128">
        <v>8137</v>
      </c>
      <c r="H1128" t="s">
        <v>1723</v>
      </c>
      <c r="I1128" t="str">
        <f t="shared" si="34"/>
        <v/>
      </c>
      <c r="J1128" t="str">
        <f t="shared" si="35"/>
        <v/>
      </c>
      <c r="L1128">
        <f>F1128-E1128+1</f>
        <v>112</v>
      </c>
    </row>
    <row r="1129" spans="1:12" hidden="1">
      <c r="A1129" t="s">
        <v>2623</v>
      </c>
      <c r="B1129" t="s">
        <v>2624</v>
      </c>
      <c r="C1129">
        <v>494</v>
      </c>
      <c r="D1129" t="s">
        <v>1696</v>
      </c>
      <c r="E1129">
        <v>4</v>
      </c>
      <c r="F1129">
        <v>171</v>
      </c>
      <c r="G1129">
        <v>1280</v>
      </c>
      <c r="H1129" t="s">
        <v>1697</v>
      </c>
      <c r="I1129">
        <f t="shared" si="34"/>
        <v>168</v>
      </c>
      <c r="J1129" t="str">
        <f t="shared" si="35"/>
        <v/>
      </c>
    </row>
    <row r="1130" spans="1:12" hidden="1">
      <c r="A1130" t="s">
        <v>2625</v>
      </c>
      <c r="B1130" t="s">
        <v>2626</v>
      </c>
      <c r="C1130">
        <v>1243</v>
      </c>
      <c r="D1130" t="s">
        <v>2627</v>
      </c>
      <c r="E1130">
        <v>197</v>
      </c>
      <c r="F1130">
        <v>273</v>
      </c>
      <c r="G1130">
        <v>2</v>
      </c>
      <c r="I1130" t="str">
        <f t="shared" si="34"/>
        <v/>
      </c>
      <c r="J1130" t="str">
        <f t="shared" si="35"/>
        <v/>
      </c>
    </row>
    <row r="1131" spans="1:12" hidden="1">
      <c r="A1131" t="s">
        <v>2625</v>
      </c>
      <c r="B1131" t="s">
        <v>2626</v>
      </c>
      <c r="C1131">
        <v>1243</v>
      </c>
      <c r="D1131" t="s">
        <v>1696</v>
      </c>
      <c r="E1131">
        <v>340</v>
      </c>
      <c r="F1131">
        <v>396</v>
      </c>
      <c r="G1131">
        <v>1280</v>
      </c>
      <c r="H1131" t="s">
        <v>1697</v>
      </c>
      <c r="I1131">
        <f t="shared" si="34"/>
        <v>57</v>
      </c>
      <c r="J1131" t="str">
        <f t="shared" si="35"/>
        <v/>
      </c>
    </row>
    <row r="1132" spans="1:12" hidden="1">
      <c r="A1132" t="s">
        <v>2625</v>
      </c>
      <c r="B1132" t="s">
        <v>2626</v>
      </c>
      <c r="C1132">
        <v>1243</v>
      </c>
      <c r="D1132" t="s">
        <v>1737</v>
      </c>
      <c r="E1132">
        <v>89</v>
      </c>
      <c r="F1132">
        <v>126</v>
      </c>
      <c r="G1132">
        <v>58</v>
      </c>
      <c r="I1132" t="str">
        <f t="shared" si="34"/>
        <v/>
      </c>
      <c r="J1132" t="str">
        <f t="shared" si="35"/>
        <v/>
      </c>
    </row>
    <row r="1133" spans="1:12" hidden="1">
      <c r="A1133" t="s">
        <v>2628</v>
      </c>
      <c r="B1133" t="s">
        <v>2629</v>
      </c>
      <c r="C1133">
        <v>1663</v>
      </c>
      <c r="D1133" t="s">
        <v>1694</v>
      </c>
      <c r="E1133">
        <v>395</v>
      </c>
      <c r="F1133">
        <v>515</v>
      </c>
      <c r="G1133">
        <v>737</v>
      </c>
      <c r="H1133" t="s">
        <v>1695</v>
      </c>
      <c r="I1133" t="str">
        <f t="shared" si="34"/>
        <v/>
      </c>
      <c r="J1133">
        <f t="shared" si="35"/>
        <v>121</v>
      </c>
    </row>
    <row r="1134" spans="1:12" hidden="1">
      <c r="A1134" t="s">
        <v>2628</v>
      </c>
      <c r="B1134" t="s">
        <v>2629</v>
      </c>
      <c r="C1134">
        <v>1663</v>
      </c>
      <c r="D1134" t="s">
        <v>1696</v>
      </c>
      <c r="E1134">
        <v>662</v>
      </c>
      <c r="F1134">
        <v>850</v>
      </c>
      <c r="G1134">
        <v>1280</v>
      </c>
      <c r="H1134" t="s">
        <v>1697</v>
      </c>
      <c r="I1134">
        <f t="shared" si="34"/>
        <v>189</v>
      </c>
      <c r="J1134" t="str">
        <f t="shared" si="35"/>
        <v/>
      </c>
    </row>
    <row r="1135" spans="1:12" hidden="1">
      <c r="A1135" t="s">
        <v>2630</v>
      </c>
      <c r="B1135" t="s">
        <v>2631</v>
      </c>
      <c r="C1135">
        <v>2024</v>
      </c>
      <c r="D1135" t="s">
        <v>1698</v>
      </c>
      <c r="E1135">
        <v>1361</v>
      </c>
      <c r="F1135">
        <v>1446</v>
      </c>
      <c r="G1135">
        <v>393</v>
      </c>
      <c r="H1135" t="s">
        <v>1699</v>
      </c>
      <c r="I1135" t="str">
        <f t="shared" si="34"/>
        <v/>
      </c>
      <c r="J1135" t="str">
        <f t="shared" si="35"/>
        <v/>
      </c>
    </row>
    <row r="1136" spans="1:12" hidden="1">
      <c r="A1136" t="s">
        <v>2630</v>
      </c>
      <c r="B1136" t="s">
        <v>2631</v>
      </c>
      <c r="C1136">
        <v>2024</v>
      </c>
      <c r="D1136" t="s">
        <v>1694</v>
      </c>
      <c r="E1136">
        <v>481</v>
      </c>
      <c r="F1136">
        <v>659</v>
      </c>
      <c r="G1136">
        <v>737</v>
      </c>
      <c r="H1136" t="s">
        <v>1695</v>
      </c>
      <c r="I1136" t="str">
        <f t="shared" si="34"/>
        <v/>
      </c>
      <c r="J1136">
        <f t="shared" si="35"/>
        <v>179</v>
      </c>
    </row>
    <row r="1137" spans="1:10" hidden="1">
      <c r="A1137" t="s">
        <v>2630</v>
      </c>
      <c r="B1137" t="s">
        <v>2631</v>
      </c>
      <c r="C1137">
        <v>2024</v>
      </c>
      <c r="D1137" t="s">
        <v>1696</v>
      </c>
      <c r="E1137">
        <v>812</v>
      </c>
      <c r="F1137">
        <v>1000</v>
      </c>
      <c r="G1137">
        <v>1280</v>
      </c>
      <c r="H1137" t="s">
        <v>1697</v>
      </c>
      <c r="I1137">
        <f t="shared" si="34"/>
        <v>189</v>
      </c>
      <c r="J1137" t="str">
        <f t="shared" si="35"/>
        <v/>
      </c>
    </row>
    <row r="1138" spans="1:10" hidden="1">
      <c r="A1138" t="s">
        <v>2632</v>
      </c>
      <c r="B1138" t="s">
        <v>2633</v>
      </c>
      <c r="C1138">
        <v>1205</v>
      </c>
      <c r="D1138" t="s">
        <v>1733</v>
      </c>
      <c r="E1138">
        <v>236</v>
      </c>
      <c r="F1138">
        <v>358</v>
      </c>
      <c r="G1138">
        <v>47</v>
      </c>
      <c r="I1138" t="str">
        <f t="shared" si="34"/>
        <v/>
      </c>
      <c r="J1138" t="str">
        <f t="shared" si="35"/>
        <v/>
      </c>
    </row>
    <row r="1139" spans="1:10" hidden="1">
      <c r="A1139" t="s">
        <v>2632</v>
      </c>
      <c r="B1139" t="s">
        <v>2633</v>
      </c>
      <c r="C1139">
        <v>1205</v>
      </c>
      <c r="D1139" t="s">
        <v>1732</v>
      </c>
      <c r="E1139">
        <v>49</v>
      </c>
      <c r="F1139">
        <v>235</v>
      </c>
      <c r="G1139">
        <v>59</v>
      </c>
      <c r="I1139" t="str">
        <f t="shared" si="34"/>
        <v/>
      </c>
      <c r="J1139" t="str">
        <f t="shared" si="35"/>
        <v/>
      </c>
    </row>
    <row r="1140" spans="1:10" hidden="1">
      <c r="A1140" t="s">
        <v>2632</v>
      </c>
      <c r="B1140" t="s">
        <v>2633</v>
      </c>
      <c r="C1140">
        <v>1205</v>
      </c>
      <c r="D1140" t="s">
        <v>1696</v>
      </c>
      <c r="E1140">
        <v>512</v>
      </c>
      <c r="F1140">
        <v>595</v>
      </c>
      <c r="G1140">
        <v>1280</v>
      </c>
      <c r="H1140" t="s">
        <v>1697</v>
      </c>
      <c r="I1140">
        <f t="shared" si="34"/>
        <v>84</v>
      </c>
      <c r="J1140" t="str">
        <f t="shared" si="35"/>
        <v/>
      </c>
    </row>
    <row r="1141" spans="1:10" hidden="1">
      <c r="A1141" t="s">
        <v>2634</v>
      </c>
      <c r="B1141" t="s">
        <v>2635</v>
      </c>
      <c r="C1141">
        <v>308</v>
      </c>
      <c r="D1141" t="s">
        <v>1696</v>
      </c>
      <c r="E1141">
        <v>58</v>
      </c>
      <c r="F1141">
        <v>246</v>
      </c>
      <c r="G1141">
        <v>1280</v>
      </c>
      <c r="H1141" t="s">
        <v>1697</v>
      </c>
      <c r="I1141">
        <f t="shared" si="34"/>
        <v>189</v>
      </c>
      <c r="J1141" t="str">
        <f t="shared" si="35"/>
        <v/>
      </c>
    </row>
    <row r="1142" spans="1:10" hidden="1">
      <c r="A1142" t="s">
        <v>2636</v>
      </c>
      <c r="B1142" t="s">
        <v>2637</v>
      </c>
      <c r="C1142">
        <v>306</v>
      </c>
      <c r="D1142" t="s">
        <v>2638</v>
      </c>
      <c r="E1142">
        <v>35</v>
      </c>
      <c r="F1142">
        <v>75</v>
      </c>
      <c r="G1142">
        <v>2</v>
      </c>
      <c r="I1142" t="str">
        <f t="shared" si="34"/>
        <v/>
      </c>
      <c r="J1142" t="str">
        <f t="shared" si="35"/>
        <v/>
      </c>
    </row>
    <row r="1143" spans="1:10" hidden="1">
      <c r="A1143" t="s">
        <v>2636</v>
      </c>
      <c r="B1143" t="s">
        <v>2637</v>
      </c>
      <c r="C1143">
        <v>306</v>
      </c>
      <c r="D1143" t="s">
        <v>1696</v>
      </c>
      <c r="E1143">
        <v>96</v>
      </c>
      <c r="F1143">
        <v>293</v>
      </c>
      <c r="G1143">
        <v>1280</v>
      </c>
      <c r="H1143" t="s">
        <v>1697</v>
      </c>
      <c r="I1143">
        <f t="shared" si="34"/>
        <v>198</v>
      </c>
      <c r="J1143" t="str">
        <f t="shared" si="35"/>
        <v/>
      </c>
    </row>
    <row r="1144" spans="1:10" hidden="1">
      <c r="A1144" t="s">
        <v>2639</v>
      </c>
      <c r="B1144" t="s">
        <v>2640</v>
      </c>
      <c r="C1144">
        <v>1537</v>
      </c>
      <c r="D1144" t="s">
        <v>1694</v>
      </c>
      <c r="E1144">
        <v>291</v>
      </c>
      <c r="F1144">
        <v>462</v>
      </c>
      <c r="G1144">
        <v>737</v>
      </c>
      <c r="H1144" t="s">
        <v>1695</v>
      </c>
      <c r="I1144" t="str">
        <f t="shared" si="34"/>
        <v/>
      </c>
      <c r="J1144">
        <f t="shared" si="35"/>
        <v>172</v>
      </c>
    </row>
    <row r="1145" spans="1:10" hidden="1">
      <c r="A1145" t="s">
        <v>2639</v>
      </c>
      <c r="B1145" t="s">
        <v>2640</v>
      </c>
      <c r="C1145">
        <v>1537</v>
      </c>
      <c r="D1145" t="s">
        <v>1696</v>
      </c>
      <c r="E1145">
        <v>562</v>
      </c>
      <c r="F1145">
        <v>750</v>
      </c>
      <c r="G1145">
        <v>1280</v>
      </c>
      <c r="H1145" t="s">
        <v>1697</v>
      </c>
      <c r="I1145">
        <f t="shared" si="34"/>
        <v>189</v>
      </c>
      <c r="J1145" t="str">
        <f t="shared" si="35"/>
        <v/>
      </c>
    </row>
    <row r="1146" spans="1:10" hidden="1">
      <c r="A1146" t="s">
        <v>2641</v>
      </c>
      <c r="B1146" t="s">
        <v>2642</v>
      </c>
      <c r="C1146">
        <v>1822</v>
      </c>
      <c r="D1146" t="s">
        <v>1698</v>
      </c>
      <c r="E1146">
        <v>1138</v>
      </c>
      <c r="F1146">
        <v>1223</v>
      </c>
      <c r="G1146">
        <v>393</v>
      </c>
      <c r="H1146" t="s">
        <v>1699</v>
      </c>
      <c r="I1146" t="str">
        <f t="shared" si="34"/>
        <v/>
      </c>
      <c r="J1146" t="str">
        <f t="shared" si="35"/>
        <v/>
      </c>
    </row>
    <row r="1147" spans="1:10" hidden="1">
      <c r="A1147" t="s">
        <v>2641</v>
      </c>
      <c r="B1147" t="s">
        <v>2642</v>
      </c>
      <c r="C1147">
        <v>1822</v>
      </c>
      <c r="D1147" t="s">
        <v>1694</v>
      </c>
      <c r="E1147">
        <v>326</v>
      </c>
      <c r="F1147">
        <v>489</v>
      </c>
      <c r="G1147">
        <v>737</v>
      </c>
      <c r="H1147" t="s">
        <v>1695</v>
      </c>
      <c r="I1147" t="str">
        <f t="shared" si="34"/>
        <v/>
      </c>
      <c r="J1147">
        <f t="shared" si="35"/>
        <v>164</v>
      </c>
    </row>
    <row r="1148" spans="1:10" hidden="1">
      <c r="A1148" t="s">
        <v>2641</v>
      </c>
      <c r="B1148" t="s">
        <v>2642</v>
      </c>
      <c r="C1148">
        <v>1822</v>
      </c>
      <c r="D1148" t="s">
        <v>1696</v>
      </c>
      <c r="E1148">
        <v>589</v>
      </c>
      <c r="F1148">
        <v>774</v>
      </c>
      <c r="G1148">
        <v>1280</v>
      </c>
      <c r="H1148" t="s">
        <v>1697</v>
      </c>
      <c r="I1148">
        <f t="shared" si="34"/>
        <v>186</v>
      </c>
      <c r="J1148" t="str">
        <f t="shared" si="35"/>
        <v/>
      </c>
    </row>
    <row r="1149" spans="1:10" hidden="1">
      <c r="A1149" t="s">
        <v>2643</v>
      </c>
      <c r="B1149" t="s">
        <v>2644</v>
      </c>
      <c r="C1149">
        <v>190</v>
      </c>
      <c r="D1149" t="s">
        <v>1696</v>
      </c>
      <c r="E1149">
        <v>1</v>
      </c>
      <c r="F1149">
        <v>185</v>
      </c>
      <c r="G1149">
        <v>1280</v>
      </c>
      <c r="H1149" t="s">
        <v>1697</v>
      </c>
      <c r="I1149">
        <f t="shared" si="34"/>
        <v>185</v>
      </c>
      <c r="J1149" t="str">
        <f t="shared" si="35"/>
        <v/>
      </c>
    </row>
    <row r="1150" spans="1:10" hidden="1">
      <c r="A1150" t="s">
        <v>2645</v>
      </c>
      <c r="B1150" t="s">
        <v>2646</v>
      </c>
      <c r="C1150">
        <v>1391</v>
      </c>
      <c r="D1150" t="s">
        <v>2627</v>
      </c>
      <c r="E1150">
        <v>391</v>
      </c>
      <c r="F1150">
        <v>430</v>
      </c>
      <c r="G1150">
        <v>2</v>
      </c>
      <c r="I1150" t="str">
        <f t="shared" si="34"/>
        <v/>
      </c>
      <c r="J1150" t="str">
        <f t="shared" si="35"/>
        <v/>
      </c>
    </row>
    <row r="1151" spans="1:10" hidden="1">
      <c r="A1151" t="s">
        <v>2645</v>
      </c>
      <c r="B1151" t="s">
        <v>2646</v>
      </c>
      <c r="C1151">
        <v>1391</v>
      </c>
      <c r="D1151" t="s">
        <v>1696</v>
      </c>
      <c r="E1151">
        <v>488</v>
      </c>
      <c r="F1151">
        <v>547</v>
      </c>
      <c r="G1151">
        <v>1280</v>
      </c>
      <c r="H1151" t="s">
        <v>1697</v>
      </c>
      <c r="I1151">
        <f t="shared" si="34"/>
        <v>60</v>
      </c>
      <c r="J1151" t="str">
        <f t="shared" si="35"/>
        <v/>
      </c>
    </row>
    <row r="1152" spans="1:10" hidden="1">
      <c r="A1152" t="s">
        <v>2645</v>
      </c>
      <c r="B1152" t="s">
        <v>2646</v>
      </c>
      <c r="C1152">
        <v>1391</v>
      </c>
      <c r="D1152" t="s">
        <v>1737</v>
      </c>
      <c r="E1152">
        <v>96</v>
      </c>
      <c r="F1152">
        <v>143</v>
      </c>
      <c r="G1152">
        <v>58</v>
      </c>
      <c r="I1152" t="str">
        <f t="shared" si="34"/>
        <v/>
      </c>
      <c r="J1152" t="str">
        <f t="shared" si="35"/>
        <v/>
      </c>
    </row>
    <row r="1153" spans="1:10" hidden="1">
      <c r="A1153" t="s">
        <v>2647</v>
      </c>
      <c r="B1153" t="s">
        <v>2648</v>
      </c>
      <c r="C1153">
        <v>1834</v>
      </c>
      <c r="D1153" t="s">
        <v>1694</v>
      </c>
      <c r="E1153">
        <v>352</v>
      </c>
      <c r="F1153">
        <v>472</v>
      </c>
      <c r="G1153">
        <v>737</v>
      </c>
      <c r="H1153" t="s">
        <v>1695</v>
      </c>
      <c r="I1153" t="str">
        <f t="shared" si="34"/>
        <v/>
      </c>
      <c r="J1153">
        <f t="shared" si="35"/>
        <v>121</v>
      </c>
    </row>
    <row r="1154" spans="1:10" hidden="1">
      <c r="A1154" t="s">
        <v>2647</v>
      </c>
      <c r="B1154" t="s">
        <v>2648</v>
      </c>
      <c r="C1154">
        <v>1834</v>
      </c>
      <c r="D1154" t="s">
        <v>1696</v>
      </c>
      <c r="E1154">
        <v>619</v>
      </c>
      <c r="F1154">
        <v>807</v>
      </c>
      <c r="G1154">
        <v>1280</v>
      </c>
      <c r="H1154" t="s">
        <v>1697</v>
      </c>
      <c r="I1154">
        <f t="shared" si="34"/>
        <v>189</v>
      </c>
      <c r="J1154" t="str">
        <f t="shared" si="35"/>
        <v/>
      </c>
    </row>
    <row r="1155" spans="1:10" hidden="1">
      <c r="A1155" t="s">
        <v>2649</v>
      </c>
      <c r="B1155" t="s">
        <v>2650</v>
      </c>
      <c r="C1155">
        <v>1347</v>
      </c>
      <c r="D1155" t="s">
        <v>1732</v>
      </c>
      <c r="E1155">
        <v>12</v>
      </c>
      <c r="F1155">
        <v>158</v>
      </c>
      <c r="G1155">
        <v>59</v>
      </c>
      <c r="I1155" t="str">
        <f t="shared" ref="I1155:I1218" si="36">IF(D1155=$D$3, F1155-E1155+1, "")</f>
        <v/>
      </c>
      <c r="J1155" t="str">
        <f t="shared" ref="J1155:J1218" si="37">IF(D1155=$D$2, F1155-E1155+1, "")</f>
        <v/>
      </c>
    </row>
    <row r="1156" spans="1:10" hidden="1">
      <c r="A1156" t="s">
        <v>2649</v>
      </c>
      <c r="B1156" t="s">
        <v>2650</v>
      </c>
      <c r="C1156">
        <v>1347</v>
      </c>
      <c r="D1156" t="s">
        <v>1733</v>
      </c>
      <c r="E1156">
        <v>159</v>
      </c>
      <c r="F1156">
        <v>281</v>
      </c>
      <c r="G1156">
        <v>47</v>
      </c>
      <c r="I1156" t="str">
        <f t="shared" si="36"/>
        <v/>
      </c>
      <c r="J1156" t="str">
        <f t="shared" si="37"/>
        <v/>
      </c>
    </row>
    <row r="1157" spans="1:10" hidden="1">
      <c r="A1157" t="s">
        <v>2649</v>
      </c>
      <c r="B1157" t="s">
        <v>2650</v>
      </c>
      <c r="C1157">
        <v>1347</v>
      </c>
      <c r="D1157" t="s">
        <v>2651</v>
      </c>
      <c r="E1157">
        <v>596</v>
      </c>
      <c r="F1157">
        <v>626</v>
      </c>
      <c r="G1157">
        <v>1</v>
      </c>
      <c r="I1157" t="str">
        <f t="shared" si="36"/>
        <v/>
      </c>
      <c r="J1157" t="str">
        <f t="shared" si="37"/>
        <v/>
      </c>
    </row>
    <row r="1158" spans="1:10" hidden="1">
      <c r="A1158" t="s">
        <v>2649</v>
      </c>
      <c r="B1158" t="s">
        <v>2650</v>
      </c>
      <c r="C1158">
        <v>1347</v>
      </c>
      <c r="D1158" t="s">
        <v>1696</v>
      </c>
      <c r="E1158">
        <v>648</v>
      </c>
      <c r="F1158">
        <v>813</v>
      </c>
      <c r="G1158">
        <v>1280</v>
      </c>
      <c r="H1158" t="s">
        <v>1697</v>
      </c>
      <c r="I1158">
        <f t="shared" si="36"/>
        <v>166</v>
      </c>
      <c r="J1158" t="str">
        <f t="shared" si="37"/>
        <v/>
      </c>
    </row>
    <row r="1159" spans="1:10" hidden="1">
      <c r="A1159" t="s">
        <v>2649</v>
      </c>
      <c r="B1159" t="s">
        <v>2650</v>
      </c>
      <c r="C1159">
        <v>1347</v>
      </c>
      <c r="D1159" t="s">
        <v>1813</v>
      </c>
      <c r="E1159">
        <v>831</v>
      </c>
      <c r="F1159">
        <v>1328</v>
      </c>
      <c r="G1159">
        <v>46</v>
      </c>
      <c r="I1159" t="str">
        <f t="shared" si="36"/>
        <v/>
      </c>
      <c r="J1159" t="str">
        <f t="shared" si="37"/>
        <v/>
      </c>
    </row>
    <row r="1160" spans="1:10" hidden="1">
      <c r="A1160" t="s">
        <v>2652</v>
      </c>
      <c r="B1160" t="s">
        <v>2653</v>
      </c>
      <c r="C1160">
        <v>1995</v>
      </c>
      <c r="D1160" t="s">
        <v>1698</v>
      </c>
      <c r="E1160">
        <v>1340</v>
      </c>
      <c r="F1160">
        <v>1425</v>
      </c>
      <c r="G1160">
        <v>393</v>
      </c>
      <c r="H1160" t="s">
        <v>1699</v>
      </c>
      <c r="I1160" t="str">
        <f t="shared" si="36"/>
        <v/>
      </c>
      <c r="J1160" t="str">
        <f t="shared" si="37"/>
        <v/>
      </c>
    </row>
    <row r="1161" spans="1:10" hidden="1">
      <c r="A1161" t="s">
        <v>2652</v>
      </c>
      <c r="B1161" t="s">
        <v>2653</v>
      </c>
      <c r="C1161">
        <v>1995</v>
      </c>
      <c r="D1161" t="s">
        <v>1694</v>
      </c>
      <c r="E1161">
        <v>481</v>
      </c>
      <c r="F1161">
        <v>659</v>
      </c>
      <c r="G1161">
        <v>737</v>
      </c>
      <c r="H1161" t="s">
        <v>1695</v>
      </c>
      <c r="I1161" t="str">
        <f t="shared" si="36"/>
        <v/>
      </c>
      <c r="J1161">
        <f t="shared" si="37"/>
        <v>179</v>
      </c>
    </row>
    <row r="1162" spans="1:10" hidden="1">
      <c r="A1162" t="s">
        <v>2652</v>
      </c>
      <c r="B1162" t="s">
        <v>2653</v>
      </c>
      <c r="C1162">
        <v>1995</v>
      </c>
      <c r="D1162" t="s">
        <v>1696</v>
      </c>
      <c r="E1162">
        <v>809</v>
      </c>
      <c r="F1162">
        <v>979</v>
      </c>
      <c r="G1162">
        <v>1280</v>
      </c>
      <c r="H1162" t="s">
        <v>1697</v>
      </c>
      <c r="I1162">
        <f t="shared" si="36"/>
        <v>171</v>
      </c>
      <c r="J1162" t="str">
        <f t="shared" si="37"/>
        <v/>
      </c>
    </row>
    <row r="1163" spans="1:10" hidden="1">
      <c r="A1163" t="s">
        <v>2654</v>
      </c>
      <c r="B1163" t="s">
        <v>2655</v>
      </c>
      <c r="C1163">
        <v>2012</v>
      </c>
      <c r="D1163" t="s">
        <v>1698</v>
      </c>
      <c r="E1163">
        <v>1362</v>
      </c>
      <c r="F1163">
        <v>1447</v>
      </c>
      <c r="G1163">
        <v>393</v>
      </c>
      <c r="H1163" t="s">
        <v>1699</v>
      </c>
      <c r="I1163" t="str">
        <f t="shared" si="36"/>
        <v/>
      </c>
      <c r="J1163" t="str">
        <f t="shared" si="37"/>
        <v/>
      </c>
    </row>
    <row r="1164" spans="1:10" hidden="1">
      <c r="A1164" t="s">
        <v>2654</v>
      </c>
      <c r="B1164" t="s">
        <v>2655</v>
      </c>
      <c r="C1164">
        <v>2012</v>
      </c>
      <c r="D1164" t="s">
        <v>1694</v>
      </c>
      <c r="E1164">
        <v>482</v>
      </c>
      <c r="F1164">
        <v>660</v>
      </c>
      <c r="G1164">
        <v>737</v>
      </c>
      <c r="H1164" t="s">
        <v>1695</v>
      </c>
      <c r="I1164" t="str">
        <f t="shared" si="36"/>
        <v/>
      </c>
      <c r="J1164">
        <f t="shared" si="37"/>
        <v>179</v>
      </c>
    </row>
    <row r="1165" spans="1:10" hidden="1">
      <c r="A1165" t="s">
        <v>2654</v>
      </c>
      <c r="B1165" t="s">
        <v>2655</v>
      </c>
      <c r="C1165">
        <v>2012</v>
      </c>
      <c r="D1165" t="s">
        <v>1696</v>
      </c>
      <c r="E1165">
        <v>813</v>
      </c>
      <c r="F1165">
        <v>1001</v>
      </c>
      <c r="G1165">
        <v>1280</v>
      </c>
      <c r="H1165" t="s">
        <v>1697</v>
      </c>
      <c r="I1165">
        <f t="shared" si="36"/>
        <v>189</v>
      </c>
      <c r="J1165" t="str">
        <f t="shared" si="37"/>
        <v/>
      </c>
    </row>
    <row r="1166" spans="1:10" hidden="1">
      <c r="A1166" t="s">
        <v>2656</v>
      </c>
      <c r="B1166" t="s">
        <v>2657</v>
      </c>
      <c r="C1166">
        <v>1542</v>
      </c>
      <c r="D1166" t="s">
        <v>1694</v>
      </c>
      <c r="E1166">
        <v>393</v>
      </c>
      <c r="F1166">
        <v>513</v>
      </c>
      <c r="G1166">
        <v>737</v>
      </c>
      <c r="H1166" t="s">
        <v>1695</v>
      </c>
      <c r="I1166" t="str">
        <f t="shared" si="36"/>
        <v/>
      </c>
      <c r="J1166">
        <f t="shared" si="37"/>
        <v>121</v>
      </c>
    </row>
    <row r="1167" spans="1:10" hidden="1">
      <c r="A1167" t="s">
        <v>2656</v>
      </c>
      <c r="B1167" t="s">
        <v>2657</v>
      </c>
      <c r="C1167">
        <v>1542</v>
      </c>
      <c r="D1167" t="s">
        <v>1696</v>
      </c>
      <c r="E1167">
        <v>660</v>
      </c>
      <c r="F1167">
        <v>848</v>
      </c>
      <c r="G1167">
        <v>1280</v>
      </c>
      <c r="H1167" t="s">
        <v>1697</v>
      </c>
      <c r="I1167">
        <f t="shared" si="36"/>
        <v>189</v>
      </c>
      <c r="J1167" t="str">
        <f t="shared" si="37"/>
        <v/>
      </c>
    </row>
    <row r="1168" spans="1:10" hidden="1">
      <c r="A1168" t="s">
        <v>2658</v>
      </c>
      <c r="B1168" t="s">
        <v>2659</v>
      </c>
      <c r="C1168">
        <v>1633</v>
      </c>
      <c r="D1168" t="s">
        <v>1732</v>
      </c>
      <c r="E1168">
        <v>1</v>
      </c>
      <c r="F1168">
        <v>300</v>
      </c>
      <c r="G1168">
        <v>59</v>
      </c>
      <c r="I1168" t="str">
        <f t="shared" si="36"/>
        <v/>
      </c>
      <c r="J1168" t="str">
        <f t="shared" si="37"/>
        <v/>
      </c>
    </row>
    <row r="1169" spans="1:10" hidden="1">
      <c r="A1169" t="s">
        <v>2658</v>
      </c>
      <c r="B1169" t="s">
        <v>2659</v>
      </c>
      <c r="C1169">
        <v>1633</v>
      </c>
      <c r="D1169" t="s">
        <v>1733</v>
      </c>
      <c r="E1169">
        <v>301</v>
      </c>
      <c r="F1169">
        <v>468</v>
      </c>
      <c r="G1169">
        <v>47</v>
      </c>
      <c r="I1169" t="str">
        <f t="shared" si="36"/>
        <v/>
      </c>
      <c r="J1169" t="str">
        <f t="shared" si="37"/>
        <v/>
      </c>
    </row>
    <row r="1170" spans="1:10" hidden="1">
      <c r="A1170" t="s">
        <v>2658</v>
      </c>
      <c r="B1170" t="s">
        <v>2659</v>
      </c>
      <c r="C1170">
        <v>1633</v>
      </c>
      <c r="D1170" t="s">
        <v>1696</v>
      </c>
      <c r="E1170">
        <v>802</v>
      </c>
      <c r="F1170">
        <v>981</v>
      </c>
      <c r="G1170">
        <v>1280</v>
      </c>
      <c r="H1170" t="s">
        <v>1697</v>
      </c>
      <c r="I1170">
        <f t="shared" si="36"/>
        <v>180</v>
      </c>
      <c r="J1170" t="str">
        <f t="shared" si="37"/>
        <v/>
      </c>
    </row>
    <row r="1171" spans="1:10" hidden="1">
      <c r="A1171" t="s">
        <v>2660</v>
      </c>
      <c r="B1171" t="s">
        <v>2661</v>
      </c>
      <c r="C1171">
        <v>1416</v>
      </c>
      <c r="D1171" t="s">
        <v>1696</v>
      </c>
      <c r="E1171">
        <v>445</v>
      </c>
      <c r="F1171">
        <v>578</v>
      </c>
      <c r="G1171">
        <v>1280</v>
      </c>
      <c r="H1171" t="s">
        <v>1697</v>
      </c>
      <c r="I1171">
        <f t="shared" si="36"/>
        <v>134</v>
      </c>
      <c r="J1171" t="str">
        <f t="shared" si="37"/>
        <v/>
      </c>
    </row>
    <row r="1172" spans="1:10" hidden="1">
      <c r="A1172" t="s">
        <v>2660</v>
      </c>
      <c r="B1172" t="s">
        <v>2661</v>
      </c>
      <c r="C1172">
        <v>1416</v>
      </c>
      <c r="D1172" t="s">
        <v>1737</v>
      </c>
      <c r="E1172">
        <v>89</v>
      </c>
      <c r="F1172">
        <v>136</v>
      </c>
      <c r="G1172">
        <v>58</v>
      </c>
      <c r="I1172" t="str">
        <f t="shared" si="36"/>
        <v/>
      </c>
      <c r="J1172" t="str">
        <f t="shared" si="37"/>
        <v/>
      </c>
    </row>
    <row r="1173" spans="1:10" hidden="1">
      <c r="A1173" t="s">
        <v>2662</v>
      </c>
      <c r="B1173" t="s">
        <v>2663</v>
      </c>
      <c r="C1173">
        <v>1439</v>
      </c>
      <c r="D1173" t="s">
        <v>1694</v>
      </c>
      <c r="E1173">
        <v>305</v>
      </c>
      <c r="F1173">
        <v>464</v>
      </c>
      <c r="G1173">
        <v>737</v>
      </c>
      <c r="H1173" t="s">
        <v>1695</v>
      </c>
      <c r="I1173" t="str">
        <f t="shared" si="36"/>
        <v/>
      </c>
      <c r="J1173">
        <f t="shared" si="37"/>
        <v>160</v>
      </c>
    </row>
    <row r="1174" spans="1:10" hidden="1">
      <c r="A1174" t="s">
        <v>2662</v>
      </c>
      <c r="B1174" t="s">
        <v>2663</v>
      </c>
      <c r="C1174">
        <v>1439</v>
      </c>
      <c r="D1174" t="s">
        <v>1696</v>
      </c>
      <c r="E1174">
        <v>558</v>
      </c>
      <c r="F1174">
        <v>746</v>
      </c>
      <c r="G1174">
        <v>1280</v>
      </c>
      <c r="H1174" t="s">
        <v>1697</v>
      </c>
      <c r="I1174">
        <f t="shared" si="36"/>
        <v>189</v>
      </c>
      <c r="J1174" t="str">
        <f t="shared" si="37"/>
        <v/>
      </c>
    </row>
    <row r="1175" spans="1:10" hidden="1">
      <c r="A1175" t="s">
        <v>2664</v>
      </c>
      <c r="B1175" t="s">
        <v>2665</v>
      </c>
      <c r="C1175">
        <v>155</v>
      </c>
      <c r="D1175" t="s">
        <v>1696</v>
      </c>
      <c r="E1175">
        <v>1</v>
      </c>
      <c r="F1175">
        <v>149</v>
      </c>
      <c r="G1175">
        <v>1280</v>
      </c>
      <c r="H1175" t="s">
        <v>1697</v>
      </c>
      <c r="I1175">
        <f t="shared" si="36"/>
        <v>149</v>
      </c>
      <c r="J1175" t="str">
        <f t="shared" si="37"/>
        <v/>
      </c>
    </row>
    <row r="1176" spans="1:10" hidden="1">
      <c r="A1176" t="s">
        <v>2666</v>
      </c>
      <c r="B1176" t="s">
        <v>2667</v>
      </c>
      <c r="C1176">
        <v>1036</v>
      </c>
      <c r="D1176" t="s">
        <v>1799</v>
      </c>
      <c r="E1176">
        <v>1</v>
      </c>
      <c r="F1176">
        <v>89</v>
      </c>
      <c r="G1176">
        <v>9</v>
      </c>
      <c r="I1176" t="str">
        <f t="shared" si="36"/>
        <v/>
      </c>
      <c r="J1176" t="str">
        <f t="shared" si="37"/>
        <v/>
      </c>
    </row>
    <row r="1177" spans="1:10" hidden="1">
      <c r="A1177" t="s">
        <v>2666</v>
      </c>
      <c r="B1177" t="s">
        <v>2667</v>
      </c>
      <c r="C1177">
        <v>1036</v>
      </c>
      <c r="D1177" t="s">
        <v>1800</v>
      </c>
      <c r="E1177">
        <v>191</v>
      </c>
      <c r="F1177">
        <v>469</v>
      </c>
      <c r="G1177">
        <v>80</v>
      </c>
      <c r="I1177" t="str">
        <f t="shared" si="36"/>
        <v/>
      </c>
      <c r="J1177" t="str">
        <f t="shared" si="37"/>
        <v/>
      </c>
    </row>
    <row r="1178" spans="1:10" hidden="1">
      <c r="A1178" t="s">
        <v>2666</v>
      </c>
      <c r="B1178" t="s">
        <v>2667</v>
      </c>
      <c r="C1178">
        <v>1036</v>
      </c>
      <c r="D1178" t="s">
        <v>1696</v>
      </c>
      <c r="E1178">
        <v>476</v>
      </c>
      <c r="F1178">
        <v>667</v>
      </c>
      <c r="G1178">
        <v>1280</v>
      </c>
      <c r="H1178" t="s">
        <v>1697</v>
      </c>
      <c r="I1178">
        <f t="shared" si="36"/>
        <v>192</v>
      </c>
      <c r="J1178" t="str">
        <f t="shared" si="37"/>
        <v/>
      </c>
    </row>
    <row r="1179" spans="1:10" hidden="1">
      <c r="A1179" t="s">
        <v>2666</v>
      </c>
      <c r="B1179" t="s">
        <v>2667</v>
      </c>
      <c r="C1179">
        <v>1036</v>
      </c>
      <c r="D1179" t="s">
        <v>1801</v>
      </c>
      <c r="E1179">
        <v>691</v>
      </c>
      <c r="F1179">
        <v>739</v>
      </c>
      <c r="G1179">
        <v>98</v>
      </c>
      <c r="I1179" t="str">
        <f t="shared" si="36"/>
        <v/>
      </c>
      <c r="J1179" t="str">
        <f t="shared" si="37"/>
        <v/>
      </c>
    </row>
    <row r="1180" spans="1:10" hidden="1">
      <c r="A1180" t="s">
        <v>2666</v>
      </c>
      <c r="B1180" t="s">
        <v>2667</v>
      </c>
      <c r="C1180">
        <v>1036</v>
      </c>
      <c r="D1180" t="s">
        <v>1801</v>
      </c>
      <c r="E1180">
        <v>741</v>
      </c>
      <c r="F1180">
        <v>839</v>
      </c>
      <c r="G1180">
        <v>98</v>
      </c>
      <c r="I1180" t="str">
        <f t="shared" si="36"/>
        <v/>
      </c>
      <c r="J1180" t="str">
        <f t="shared" si="37"/>
        <v/>
      </c>
    </row>
    <row r="1181" spans="1:10" hidden="1">
      <c r="A1181" t="s">
        <v>2666</v>
      </c>
      <c r="B1181" t="s">
        <v>2667</v>
      </c>
      <c r="C1181">
        <v>1036</v>
      </c>
      <c r="D1181" t="s">
        <v>1801</v>
      </c>
      <c r="E1181">
        <v>841</v>
      </c>
      <c r="F1181">
        <v>969</v>
      </c>
      <c r="G1181">
        <v>98</v>
      </c>
      <c r="I1181" t="str">
        <f t="shared" si="36"/>
        <v/>
      </c>
      <c r="J1181" t="str">
        <f t="shared" si="37"/>
        <v/>
      </c>
    </row>
    <row r="1182" spans="1:10" hidden="1">
      <c r="A1182" t="s">
        <v>2666</v>
      </c>
      <c r="B1182" t="s">
        <v>2667</v>
      </c>
      <c r="C1182">
        <v>1036</v>
      </c>
      <c r="D1182" t="s">
        <v>1800</v>
      </c>
      <c r="E1182">
        <v>91</v>
      </c>
      <c r="F1182">
        <v>189</v>
      </c>
      <c r="G1182">
        <v>80</v>
      </c>
      <c r="I1182" t="str">
        <f t="shared" si="36"/>
        <v/>
      </c>
      <c r="J1182" t="str">
        <f t="shared" si="37"/>
        <v/>
      </c>
    </row>
    <row r="1183" spans="1:10" hidden="1">
      <c r="A1183" t="s">
        <v>2668</v>
      </c>
      <c r="B1183" t="s">
        <v>2669</v>
      </c>
      <c r="C1183">
        <v>291</v>
      </c>
      <c r="D1183" t="s">
        <v>2638</v>
      </c>
      <c r="E1183">
        <v>22</v>
      </c>
      <c r="F1183">
        <v>50</v>
      </c>
      <c r="G1183">
        <v>2</v>
      </c>
      <c r="I1183" t="str">
        <f t="shared" si="36"/>
        <v/>
      </c>
      <c r="J1183" t="str">
        <f t="shared" si="37"/>
        <v/>
      </c>
    </row>
    <row r="1184" spans="1:10" hidden="1">
      <c r="A1184" t="s">
        <v>2668</v>
      </c>
      <c r="B1184" t="s">
        <v>2669</v>
      </c>
      <c r="C1184">
        <v>291</v>
      </c>
      <c r="D1184" t="s">
        <v>1696</v>
      </c>
      <c r="E1184">
        <v>80</v>
      </c>
      <c r="F1184">
        <v>283</v>
      </c>
      <c r="G1184">
        <v>1280</v>
      </c>
      <c r="H1184" t="s">
        <v>1697</v>
      </c>
      <c r="I1184">
        <f t="shared" si="36"/>
        <v>204</v>
      </c>
      <c r="J1184" t="str">
        <f t="shared" si="37"/>
        <v/>
      </c>
    </row>
    <row r="1185" spans="1:12" hidden="1">
      <c r="A1185" t="s">
        <v>2670</v>
      </c>
      <c r="B1185" t="s">
        <v>2671</v>
      </c>
      <c r="C1185">
        <v>148</v>
      </c>
      <c r="D1185" t="s">
        <v>1696</v>
      </c>
      <c r="E1185">
        <v>2</v>
      </c>
      <c r="F1185">
        <v>147</v>
      </c>
      <c r="G1185">
        <v>1280</v>
      </c>
      <c r="H1185" t="s">
        <v>1697</v>
      </c>
      <c r="I1185">
        <f t="shared" si="36"/>
        <v>146</v>
      </c>
      <c r="J1185" t="str">
        <f t="shared" si="37"/>
        <v/>
      </c>
    </row>
    <row r="1186" spans="1:12" hidden="1">
      <c r="A1186" t="s">
        <v>2672</v>
      </c>
      <c r="B1186" t="s">
        <v>2673</v>
      </c>
      <c r="C1186">
        <v>753</v>
      </c>
      <c r="D1186" t="s">
        <v>1694</v>
      </c>
      <c r="E1186">
        <v>417</v>
      </c>
      <c r="F1186">
        <v>580</v>
      </c>
      <c r="G1186">
        <v>737</v>
      </c>
      <c r="H1186" t="s">
        <v>1695</v>
      </c>
      <c r="I1186" t="str">
        <f t="shared" si="36"/>
        <v/>
      </c>
      <c r="J1186">
        <f t="shared" si="37"/>
        <v>164</v>
      </c>
    </row>
    <row r="1187" spans="1:12" hidden="1">
      <c r="A1187" t="s">
        <v>2672</v>
      </c>
      <c r="B1187" t="s">
        <v>2673</v>
      </c>
      <c r="C1187">
        <v>753</v>
      </c>
      <c r="D1187" t="s">
        <v>1696</v>
      </c>
      <c r="E1187">
        <v>691</v>
      </c>
      <c r="F1187">
        <v>753</v>
      </c>
      <c r="G1187">
        <v>1280</v>
      </c>
      <c r="H1187" t="s">
        <v>1697</v>
      </c>
      <c r="I1187">
        <f t="shared" si="36"/>
        <v>63</v>
      </c>
      <c r="J1187" t="str">
        <f t="shared" si="37"/>
        <v/>
      </c>
    </row>
    <row r="1188" spans="1:12" hidden="1">
      <c r="A1188" t="s">
        <v>2674</v>
      </c>
      <c r="B1188" t="s">
        <v>2675</v>
      </c>
      <c r="C1188">
        <v>539</v>
      </c>
      <c r="D1188" t="s">
        <v>1696</v>
      </c>
      <c r="E1188">
        <v>31</v>
      </c>
      <c r="F1188">
        <v>218</v>
      </c>
      <c r="G1188">
        <v>1280</v>
      </c>
      <c r="H1188" t="s">
        <v>1697</v>
      </c>
      <c r="I1188">
        <f t="shared" si="36"/>
        <v>188</v>
      </c>
      <c r="J1188" t="str">
        <f t="shared" si="37"/>
        <v/>
      </c>
    </row>
    <row r="1189" spans="1:12" hidden="1">
      <c r="A1189" t="s">
        <v>2676</v>
      </c>
      <c r="B1189" t="s">
        <v>2677</v>
      </c>
      <c r="C1189">
        <v>396</v>
      </c>
      <c r="D1189" t="s">
        <v>2678</v>
      </c>
      <c r="E1189">
        <v>10</v>
      </c>
      <c r="F1189">
        <v>46</v>
      </c>
      <c r="G1189">
        <v>2</v>
      </c>
      <c r="I1189" t="str">
        <f t="shared" si="36"/>
        <v/>
      </c>
      <c r="J1189" t="str">
        <f t="shared" si="37"/>
        <v/>
      </c>
    </row>
    <row r="1190" spans="1:12">
      <c r="A1190" t="s">
        <v>2676</v>
      </c>
      <c r="B1190" t="s">
        <v>2677</v>
      </c>
      <c r="C1190">
        <v>396</v>
      </c>
      <c r="D1190" t="s">
        <v>1722</v>
      </c>
      <c r="E1190">
        <v>260</v>
      </c>
      <c r="F1190">
        <v>376</v>
      </c>
      <c r="G1190">
        <v>8137</v>
      </c>
      <c r="H1190" t="s">
        <v>1723</v>
      </c>
      <c r="I1190" t="str">
        <f t="shared" si="36"/>
        <v/>
      </c>
      <c r="J1190" t="str">
        <f t="shared" si="37"/>
        <v/>
      </c>
      <c r="L1190">
        <f>F1190-E1190+1</f>
        <v>117</v>
      </c>
    </row>
    <row r="1191" spans="1:12" hidden="1">
      <c r="A1191" t="s">
        <v>2676</v>
      </c>
      <c r="B1191" t="s">
        <v>2677</v>
      </c>
      <c r="C1191">
        <v>396</v>
      </c>
      <c r="D1191" t="s">
        <v>1696</v>
      </c>
      <c r="E1191">
        <v>58</v>
      </c>
      <c r="F1191">
        <v>243</v>
      </c>
      <c r="G1191">
        <v>1280</v>
      </c>
      <c r="H1191" t="s">
        <v>1697</v>
      </c>
      <c r="I1191">
        <f t="shared" si="36"/>
        <v>186</v>
      </c>
      <c r="J1191" t="str">
        <f t="shared" si="37"/>
        <v/>
      </c>
    </row>
    <row r="1192" spans="1:12" hidden="1">
      <c r="A1192" t="s">
        <v>2679</v>
      </c>
      <c r="B1192" t="s">
        <v>2680</v>
      </c>
      <c r="C1192">
        <v>1419</v>
      </c>
      <c r="D1192" t="s">
        <v>2681</v>
      </c>
      <c r="E1192">
        <v>1292</v>
      </c>
      <c r="F1192">
        <v>1358</v>
      </c>
      <c r="G1192">
        <v>3</v>
      </c>
      <c r="I1192" t="str">
        <f t="shared" si="36"/>
        <v/>
      </c>
      <c r="J1192" t="str">
        <f t="shared" si="37"/>
        <v/>
      </c>
    </row>
    <row r="1193" spans="1:12" hidden="1">
      <c r="A1193" t="s">
        <v>2679</v>
      </c>
      <c r="B1193" t="s">
        <v>2680</v>
      </c>
      <c r="C1193">
        <v>1419</v>
      </c>
      <c r="D1193" t="s">
        <v>1696</v>
      </c>
      <c r="E1193">
        <v>405</v>
      </c>
      <c r="F1193">
        <v>600</v>
      </c>
      <c r="G1193">
        <v>1280</v>
      </c>
      <c r="H1193" t="s">
        <v>1697</v>
      </c>
      <c r="I1193">
        <f t="shared" si="36"/>
        <v>196</v>
      </c>
      <c r="J1193" t="str">
        <f t="shared" si="37"/>
        <v/>
      </c>
    </row>
    <row r="1194" spans="1:12">
      <c r="A1194" t="s">
        <v>2679</v>
      </c>
      <c r="B1194" t="s">
        <v>2680</v>
      </c>
      <c r="C1194">
        <v>1419</v>
      </c>
      <c r="D1194" t="s">
        <v>1722</v>
      </c>
      <c r="E1194">
        <v>724</v>
      </c>
      <c r="F1194">
        <v>851</v>
      </c>
      <c r="G1194">
        <v>8137</v>
      </c>
      <c r="H1194" t="s">
        <v>1723</v>
      </c>
      <c r="I1194" t="str">
        <f t="shared" si="36"/>
        <v/>
      </c>
      <c r="J1194" t="str">
        <f t="shared" si="37"/>
        <v/>
      </c>
      <c r="L1194">
        <f>F1194-E1194+1</f>
        <v>128</v>
      </c>
    </row>
    <row r="1195" spans="1:12" hidden="1">
      <c r="A1195" t="s">
        <v>2679</v>
      </c>
      <c r="B1195" t="s">
        <v>2680</v>
      </c>
      <c r="C1195">
        <v>1419</v>
      </c>
      <c r="D1195" t="s">
        <v>1737</v>
      </c>
      <c r="E1195">
        <v>73</v>
      </c>
      <c r="F1195">
        <v>364</v>
      </c>
      <c r="G1195">
        <v>58</v>
      </c>
      <c r="I1195" t="str">
        <f t="shared" si="36"/>
        <v/>
      </c>
      <c r="J1195" t="str">
        <f t="shared" si="37"/>
        <v/>
      </c>
    </row>
    <row r="1196" spans="1:12" hidden="1">
      <c r="A1196" t="s">
        <v>2682</v>
      </c>
      <c r="B1196" t="s">
        <v>2683</v>
      </c>
      <c r="C1196">
        <v>1157</v>
      </c>
      <c r="D1196" t="s">
        <v>1694</v>
      </c>
      <c r="E1196">
        <v>1</v>
      </c>
      <c r="F1196">
        <v>87</v>
      </c>
      <c r="G1196">
        <v>737</v>
      </c>
      <c r="H1196" t="s">
        <v>1695</v>
      </c>
      <c r="I1196" t="str">
        <f t="shared" si="36"/>
        <v/>
      </c>
      <c r="J1196">
        <f t="shared" si="37"/>
        <v>87</v>
      </c>
    </row>
    <row r="1197" spans="1:12" hidden="1">
      <c r="A1197" t="s">
        <v>2682</v>
      </c>
      <c r="B1197" t="s">
        <v>2683</v>
      </c>
      <c r="C1197">
        <v>1157</v>
      </c>
      <c r="D1197" t="s">
        <v>1696</v>
      </c>
      <c r="E1197">
        <v>236</v>
      </c>
      <c r="F1197">
        <v>424</v>
      </c>
      <c r="G1197">
        <v>1280</v>
      </c>
      <c r="H1197" t="s">
        <v>1697</v>
      </c>
      <c r="I1197">
        <f t="shared" si="36"/>
        <v>189</v>
      </c>
      <c r="J1197" t="str">
        <f t="shared" si="37"/>
        <v/>
      </c>
    </row>
    <row r="1198" spans="1:12" hidden="1">
      <c r="A1198" t="s">
        <v>2684</v>
      </c>
      <c r="B1198" t="s">
        <v>2685</v>
      </c>
      <c r="C1198">
        <v>1476</v>
      </c>
      <c r="D1198" t="s">
        <v>1732</v>
      </c>
      <c r="E1198">
        <v>1</v>
      </c>
      <c r="F1198">
        <v>369</v>
      </c>
      <c r="G1198">
        <v>59</v>
      </c>
      <c r="I1198" t="str">
        <f t="shared" si="36"/>
        <v/>
      </c>
      <c r="J1198" t="str">
        <f t="shared" si="37"/>
        <v/>
      </c>
    </row>
    <row r="1199" spans="1:12" hidden="1">
      <c r="A1199" t="s">
        <v>2684</v>
      </c>
      <c r="B1199" t="s">
        <v>2685</v>
      </c>
      <c r="C1199">
        <v>1476</v>
      </c>
      <c r="D1199" t="s">
        <v>1733</v>
      </c>
      <c r="E1199">
        <v>370</v>
      </c>
      <c r="F1199">
        <v>519</v>
      </c>
      <c r="G1199">
        <v>47</v>
      </c>
      <c r="I1199" t="str">
        <f t="shared" si="36"/>
        <v/>
      </c>
      <c r="J1199" t="str">
        <f t="shared" si="37"/>
        <v/>
      </c>
    </row>
    <row r="1200" spans="1:12" hidden="1">
      <c r="A1200" t="s">
        <v>2684</v>
      </c>
      <c r="B1200" t="s">
        <v>2685</v>
      </c>
      <c r="C1200">
        <v>1476</v>
      </c>
      <c r="D1200" t="s">
        <v>1920</v>
      </c>
      <c r="E1200">
        <v>521</v>
      </c>
      <c r="F1200">
        <v>689</v>
      </c>
      <c r="G1200">
        <v>15</v>
      </c>
      <c r="I1200" t="str">
        <f t="shared" si="36"/>
        <v/>
      </c>
      <c r="J1200" t="str">
        <f t="shared" si="37"/>
        <v/>
      </c>
    </row>
    <row r="1201" spans="1:10" hidden="1">
      <c r="A1201" t="s">
        <v>2684</v>
      </c>
      <c r="B1201" t="s">
        <v>2685</v>
      </c>
      <c r="C1201">
        <v>1476</v>
      </c>
      <c r="D1201" t="s">
        <v>1696</v>
      </c>
      <c r="E1201">
        <v>715</v>
      </c>
      <c r="F1201">
        <v>898</v>
      </c>
      <c r="G1201">
        <v>1280</v>
      </c>
      <c r="H1201" t="s">
        <v>1697</v>
      </c>
      <c r="I1201">
        <f t="shared" si="36"/>
        <v>184</v>
      </c>
      <c r="J1201" t="str">
        <f t="shared" si="37"/>
        <v/>
      </c>
    </row>
    <row r="1202" spans="1:10" hidden="1">
      <c r="A1202" t="s">
        <v>2686</v>
      </c>
      <c r="B1202" t="s">
        <v>2687</v>
      </c>
      <c r="C1202">
        <v>1897</v>
      </c>
      <c r="D1202" t="s">
        <v>1698</v>
      </c>
      <c r="E1202">
        <v>1246</v>
      </c>
      <c r="F1202">
        <v>1331</v>
      </c>
      <c r="G1202">
        <v>393</v>
      </c>
      <c r="H1202" t="s">
        <v>1699</v>
      </c>
      <c r="I1202" t="str">
        <f t="shared" si="36"/>
        <v/>
      </c>
      <c r="J1202" t="str">
        <f t="shared" si="37"/>
        <v/>
      </c>
    </row>
    <row r="1203" spans="1:10" hidden="1">
      <c r="A1203" t="s">
        <v>2686</v>
      </c>
      <c r="B1203" t="s">
        <v>2687</v>
      </c>
      <c r="C1203">
        <v>1897</v>
      </c>
      <c r="D1203" t="s">
        <v>1694</v>
      </c>
      <c r="E1203">
        <v>407</v>
      </c>
      <c r="F1203">
        <v>495</v>
      </c>
      <c r="G1203">
        <v>737</v>
      </c>
      <c r="H1203" t="s">
        <v>1695</v>
      </c>
      <c r="I1203" t="str">
        <f t="shared" si="36"/>
        <v/>
      </c>
      <c r="J1203">
        <f t="shared" si="37"/>
        <v>89</v>
      </c>
    </row>
    <row r="1204" spans="1:10" hidden="1">
      <c r="A1204" t="s">
        <v>2686</v>
      </c>
      <c r="B1204" t="s">
        <v>2687</v>
      </c>
      <c r="C1204">
        <v>1897</v>
      </c>
      <c r="D1204" t="s">
        <v>1694</v>
      </c>
      <c r="E1204">
        <v>479</v>
      </c>
      <c r="F1204">
        <v>551</v>
      </c>
      <c r="G1204">
        <v>737</v>
      </c>
      <c r="H1204" t="s">
        <v>1695</v>
      </c>
      <c r="I1204" t="str">
        <f t="shared" si="36"/>
        <v/>
      </c>
      <c r="J1204">
        <f t="shared" si="37"/>
        <v>73</v>
      </c>
    </row>
    <row r="1205" spans="1:10" hidden="1">
      <c r="A1205" t="s">
        <v>2686</v>
      </c>
      <c r="B1205" t="s">
        <v>2687</v>
      </c>
      <c r="C1205">
        <v>1897</v>
      </c>
      <c r="D1205" t="s">
        <v>1696</v>
      </c>
      <c r="E1205">
        <v>705</v>
      </c>
      <c r="F1205">
        <v>889</v>
      </c>
      <c r="G1205">
        <v>1280</v>
      </c>
      <c r="H1205" t="s">
        <v>1697</v>
      </c>
      <c r="I1205">
        <f t="shared" si="36"/>
        <v>185</v>
      </c>
      <c r="J1205" t="str">
        <f t="shared" si="37"/>
        <v/>
      </c>
    </row>
    <row r="1206" spans="1:10" hidden="1">
      <c r="A1206" t="s">
        <v>2688</v>
      </c>
      <c r="B1206" t="s">
        <v>2689</v>
      </c>
      <c r="C1206">
        <v>1476</v>
      </c>
      <c r="D1206" t="s">
        <v>2127</v>
      </c>
      <c r="E1206">
        <v>1121</v>
      </c>
      <c r="F1206">
        <v>1475</v>
      </c>
      <c r="G1206">
        <v>12</v>
      </c>
      <c r="I1206" t="str">
        <f t="shared" si="36"/>
        <v/>
      </c>
      <c r="J1206" t="str">
        <f t="shared" si="37"/>
        <v/>
      </c>
    </row>
    <row r="1207" spans="1:10" hidden="1">
      <c r="A1207" t="s">
        <v>2688</v>
      </c>
      <c r="B1207" t="s">
        <v>2689</v>
      </c>
      <c r="C1207">
        <v>1476</v>
      </c>
      <c r="D1207" t="s">
        <v>2690</v>
      </c>
      <c r="E1207">
        <v>1</v>
      </c>
      <c r="F1207">
        <v>299</v>
      </c>
      <c r="G1207">
        <v>2</v>
      </c>
      <c r="I1207" t="str">
        <f t="shared" si="36"/>
        <v/>
      </c>
      <c r="J1207" t="str">
        <f t="shared" si="37"/>
        <v/>
      </c>
    </row>
    <row r="1208" spans="1:10" hidden="1">
      <c r="A1208" t="s">
        <v>2688</v>
      </c>
      <c r="B1208" t="s">
        <v>2689</v>
      </c>
      <c r="C1208">
        <v>1476</v>
      </c>
      <c r="D1208" t="s">
        <v>1696</v>
      </c>
      <c r="E1208">
        <v>389</v>
      </c>
      <c r="F1208">
        <v>579</v>
      </c>
      <c r="G1208">
        <v>1280</v>
      </c>
      <c r="H1208" t="s">
        <v>1697</v>
      </c>
      <c r="I1208">
        <f t="shared" si="36"/>
        <v>191</v>
      </c>
      <c r="J1208" t="str">
        <f t="shared" si="37"/>
        <v/>
      </c>
    </row>
    <row r="1209" spans="1:10" hidden="1">
      <c r="A1209" t="s">
        <v>2688</v>
      </c>
      <c r="B1209" t="s">
        <v>2689</v>
      </c>
      <c r="C1209">
        <v>1476</v>
      </c>
      <c r="D1209" t="s">
        <v>1698</v>
      </c>
      <c r="E1209">
        <v>895</v>
      </c>
      <c r="F1209">
        <v>980</v>
      </c>
      <c r="G1209">
        <v>393</v>
      </c>
      <c r="H1209" t="s">
        <v>1699</v>
      </c>
      <c r="I1209" t="str">
        <f t="shared" si="36"/>
        <v/>
      </c>
      <c r="J1209" t="str">
        <f t="shared" si="37"/>
        <v/>
      </c>
    </row>
    <row r="1210" spans="1:10" hidden="1">
      <c r="A1210" t="s">
        <v>2691</v>
      </c>
      <c r="B1210" t="s">
        <v>2692</v>
      </c>
      <c r="C1210">
        <v>1163</v>
      </c>
      <c r="D1210" t="s">
        <v>2120</v>
      </c>
      <c r="E1210">
        <v>1</v>
      </c>
      <c r="F1210">
        <v>259</v>
      </c>
      <c r="G1210">
        <v>2</v>
      </c>
      <c r="I1210" t="str">
        <f t="shared" si="36"/>
        <v/>
      </c>
      <c r="J1210" t="str">
        <f t="shared" si="37"/>
        <v/>
      </c>
    </row>
    <row r="1211" spans="1:10" hidden="1">
      <c r="A1211" t="s">
        <v>2691</v>
      </c>
      <c r="B1211" t="s">
        <v>2692</v>
      </c>
      <c r="C1211">
        <v>1163</v>
      </c>
      <c r="D1211" t="s">
        <v>1696</v>
      </c>
      <c r="E1211">
        <v>348</v>
      </c>
      <c r="F1211">
        <v>533</v>
      </c>
      <c r="G1211">
        <v>1280</v>
      </c>
      <c r="H1211" t="s">
        <v>1697</v>
      </c>
      <c r="I1211">
        <f t="shared" si="36"/>
        <v>186</v>
      </c>
      <c r="J1211" t="str">
        <f t="shared" si="37"/>
        <v/>
      </c>
    </row>
    <row r="1212" spans="1:10" hidden="1">
      <c r="A1212" t="s">
        <v>2691</v>
      </c>
      <c r="B1212" t="s">
        <v>2692</v>
      </c>
      <c r="C1212">
        <v>1163</v>
      </c>
      <c r="D1212" t="s">
        <v>2121</v>
      </c>
      <c r="E1212">
        <v>681</v>
      </c>
      <c r="F1212">
        <v>1162</v>
      </c>
      <c r="G1212">
        <v>2</v>
      </c>
      <c r="I1212" t="str">
        <f t="shared" si="36"/>
        <v/>
      </c>
      <c r="J1212" t="str">
        <f t="shared" si="37"/>
        <v/>
      </c>
    </row>
    <row r="1213" spans="1:10" hidden="1">
      <c r="A1213" t="s">
        <v>2693</v>
      </c>
      <c r="B1213" t="s">
        <v>2694</v>
      </c>
      <c r="C1213">
        <v>1285</v>
      </c>
      <c r="D1213" t="s">
        <v>1696</v>
      </c>
      <c r="E1213">
        <v>346</v>
      </c>
      <c r="F1213">
        <v>535</v>
      </c>
      <c r="G1213">
        <v>1280</v>
      </c>
      <c r="H1213" t="s">
        <v>1697</v>
      </c>
      <c r="I1213">
        <f t="shared" si="36"/>
        <v>190</v>
      </c>
      <c r="J1213" t="str">
        <f t="shared" si="37"/>
        <v/>
      </c>
    </row>
    <row r="1214" spans="1:10" hidden="1">
      <c r="A1214" t="s">
        <v>2693</v>
      </c>
      <c r="B1214" t="s">
        <v>2694</v>
      </c>
      <c r="C1214">
        <v>1285</v>
      </c>
      <c r="D1214" t="s">
        <v>2124</v>
      </c>
      <c r="E1214">
        <v>841</v>
      </c>
      <c r="F1214">
        <v>1283</v>
      </c>
      <c r="G1214">
        <v>2</v>
      </c>
      <c r="I1214" t="str">
        <f t="shared" si="36"/>
        <v/>
      </c>
      <c r="J1214" t="str">
        <f t="shared" si="37"/>
        <v/>
      </c>
    </row>
    <row r="1215" spans="1:10" hidden="1">
      <c r="A1215" t="s">
        <v>2695</v>
      </c>
      <c r="B1215" t="s">
        <v>2696</v>
      </c>
      <c r="C1215">
        <v>1660</v>
      </c>
      <c r="D1215" t="s">
        <v>2134</v>
      </c>
      <c r="E1215">
        <v>1</v>
      </c>
      <c r="F1215">
        <v>199</v>
      </c>
      <c r="G1215">
        <v>4</v>
      </c>
      <c r="I1215" t="str">
        <f t="shared" si="36"/>
        <v/>
      </c>
      <c r="J1215" t="str">
        <f t="shared" si="37"/>
        <v/>
      </c>
    </row>
    <row r="1216" spans="1:10" hidden="1">
      <c r="A1216" t="s">
        <v>2695</v>
      </c>
      <c r="B1216" t="s">
        <v>2696</v>
      </c>
      <c r="C1216">
        <v>1660</v>
      </c>
      <c r="D1216" t="s">
        <v>2127</v>
      </c>
      <c r="E1216">
        <v>1381</v>
      </c>
      <c r="F1216">
        <v>1659</v>
      </c>
      <c r="G1216">
        <v>12</v>
      </c>
      <c r="I1216" t="str">
        <f t="shared" si="36"/>
        <v/>
      </c>
      <c r="J1216" t="str">
        <f t="shared" si="37"/>
        <v/>
      </c>
    </row>
    <row r="1217" spans="1:10" hidden="1">
      <c r="A1217" t="s">
        <v>2695</v>
      </c>
      <c r="B1217" t="s">
        <v>2696</v>
      </c>
      <c r="C1217">
        <v>1660</v>
      </c>
      <c r="D1217" t="s">
        <v>2138</v>
      </c>
      <c r="E1217">
        <v>201</v>
      </c>
      <c r="F1217">
        <v>339</v>
      </c>
      <c r="G1217">
        <v>2</v>
      </c>
      <c r="I1217" t="str">
        <f t="shared" si="36"/>
        <v/>
      </c>
      <c r="J1217" t="str">
        <f t="shared" si="37"/>
        <v/>
      </c>
    </row>
    <row r="1218" spans="1:10" hidden="1">
      <c r="A1218" t="s">
        <v>2695</v>
      </c>
      <c r="B1218" t="s">
        <v>2696</v>
      </c>
      <c r="C1218">
        <v>1660</v>
      </c>
      <c r="D1218" t="s">
        <v>1694</v>
      </c>
      <c r="E1218">
        <v>358</v>
      </c>
      <c r="F1218">
        <v>509</v>
      </c>
      <c r="G1218">
        <v>737</v>
      </c>
      <c r="H1218" t="s">
        <v>1695</v>
      </c>
      <c r="I1218" t="str">
        <f t="shared" si="36"/>
        <v/>
      </c>
      <c r="J1218">
        <f t="shared" si="37"/>
        <v>152</v>
      </c>
    </row>
    <row r="1219" spans="1:10" hidden="1">
      <c r="A1219" t="s">
        <v>2695</v>
      </c>
      <c r="B1219" t="s">
        <v>2696</v>
      </c>
      <c r="C1219">
        <v>1660</v>
      </c>
      <c r="D1219" t="s">
        <v>1696</v>
      </c>
      <c r="E1219">
        <v>590</v>
      </c>
      <c r="F1219">
        <v>780</v>
      </c>
      <c r="G1219">
        <v>1280</v>
      </c>
      <c r="H1219" t="s">
        <v>1697</v>
      </c>
      <c r="I1219">
        <f t="shared" ref="I1219:I1282" si="38">IF(D1219=$D$3, F1219-E1219+1, "")</f>
        <v>191</v>
      </c>
      <c r="J1219" t="str">
        <f t="shared" ref="J1219:J1282" si="39">IF(D1219=$D$2, F1219-E1219+1, "")</f>
        <v/>
      </c>
    </row>
    <row r="1220" spans="1:10" hidden="1">
      <c r="A1220" t="s">
        <v>2697</v>
      </c>
      <c r="B1220" t="s">
        <v>2698</v>
      </c>
      <c r="C1220">
        <v>1445</v>
      </c>
      <c r="D1220" t="s">
        <v>2127</v>
      </c>
      <c r="E1220">
        <v>1051</v>
      </c>
      <c r="F1220">
        <v>1444</v>
      </c>
      <c r="G1220">
        <v>12</v>
      </c>
      <c r="I1220" t="str">
        <f t="shared" si="38"/>
        <v/>
      </c>
      <c r="J1220" t="str">
        <f t="shared" si="39"/>
        <v/>
      </c>
    </row>
    <row r="1221" spans="1:10" hidden="1">
      <c r="A1221" t="s">
        <v>2697</v>
      </c>
      <c r="B1221" t="s">
        <v>2698</v>
      </c>
      <c r="C1221">
        <v>1445</v>
      </c>
      <c r="D1221" t="s">
        <v>2128</v>
      </c>
      <c r="E1221">
        <v>1</v>
      </c>
      <c r="F1221">
        <v>225</v>
      </c>
      <c r="G1221">
        <v>2</v>
      </c>
      <c r="I1221" t="str">
        <f t="shared" si="38"/>
        <v/>
      </c>
      <c r="J1221" t="str">
        <f t="shared" si="39"/>
        <v/>
      </c>
    </row>
    <row r="1222" spans="1:10" hidden="1">
      <c r="A1222" t="s">
        <v>2697</v>
      </c>
      <c r="B1222" t="s">
        <v>2698</v>
      </c>
      <c r="C1222">
        <v>1445</v>
      </c>
      <c r="D1222" t="s">
        <v>1694</v>
      </c>
      <c r="E1222">
        <v>226</v>
      </c>
      <c r="F1222">
        <v>372</v>
      </c>
      <c r="G1222">
        <v>737</v>
      </c>
      <c r="H1222" t="s">
        <v>1695</v>
      </c>
      <c r="I1222" t="str">
        <f t="shared" si="38"/>
        <v/>
      </c>
      <c r="J1222">
        <f t="shared" si="39"/>
        <v>147</v>
      </c>
    </row>
    <row r="1223" spans="1:10" hidden="1">
      <c r="A1223" t="s">
        <v>2697</v>
      </c>
      <c r="B1223" t="s">
        <v>2698</v>
      </c>
      <c r="C1223">
        <v>1445</v>
      </c>
      <c r="D1223" t="s">
        <v>1696</v>
      </c>
      <c r="E1223">
        <v>435</v>
      </c>
      <c r="F1223">
        <v>625</v>
      </c>
      <c r="G1223">
        <v>1280</v>
      </c>
      <c r="H1223" t="s">
        <v>1697</v>
      </c>
      <c r="I1223">
        <f t="shared" si="38"/>
        <v>191</v>
      </c>
      <c r="J1223" t="str">
        <f t="shared" si="39"/>
        <v/>
      </c>
    </row>
    <row r="1224" spans="1:10" hidden="1">
      <c r="A1224" t="s">
        <v>2697</v>
      </c>
      <c r="B1224" t="s">
        <v>2698</v>
      </c>
      <c r="C1224">
        <v>1445</v>
      </c>
      <c r="D1224" t="s">
        <v>1698</v>
      </c>
      <c r="E1224">
        <v>908</v>
      </c>
      <c r="F1224">
        <v>991</v>
      </c>
      <c r="G1224">
        <v>393</v>
      </c>
      <c r="H1224" t="s">
        <v>1699</v>
      </c>
      <c r="I1224" t="str">
        <f t="shared" si="38"/>
        <v/>
      </c>
      <c r="J1224" t="str">
        <f t="shared" si="39"/>
        <v/>
      </c>
    </row>
    <row r="1225" spans="1:10" hidden="1">
      <c r="A1225" t="s">
        <v>2699</v>
      </c>
      <c r="B1225" t="s">
        <v>2700</v>
      </c>
      <c r="C1225">
        <v>1690</v>
      </c>
      <c r="D1225" t="s">
        <v>2134</v>
      </c>
      <c r="E1225">
        <v>1</v>
      </c>
      <c r="F1225">
        <v>189</v>
      </c>
      <c r="G1225">
        <v>4</v>
      </c>
      <c r="I1225" t="str">
        <f t="shared" si="38"/>
        <v/>
      </c>
      <c r="J1225" t="str">
        <f t="shared" si="39"/>
        <v/>
      </c>
    </row>
    <row r="1226" spans="1:10" hidden="1">
      <c r="A1226" t="s">
        <v>2699</v>
      </c>
      <c r="B1226" t="s">
        <v>2700</v>
      </c>
      <c r="C1226">
        <v>1690</v>
      </c>
      <c r="D1226" t="s">
        <v>2127</v>
      </c>
      <c r="E1226">
        <v>1401</v>
      </c>
      <c r="F1226">
        <v>1689</v>
      </c>
      <c r="G1226">
        <v>12</v>
      </c>
      <c r="I1226" t="str">
        <f t="shared" si="38"/>
        <v/>
      </c>
      <c r="J1226" t="str">
        <f t="shared" si="39"/>
        <v/>
      </c>
    </row>
    <row r="1227" spans="1:10" hidden="1">
      <c r="A1227" t="s">
        <v>2699</v>
      </c>
      <c r="B1227" t="s">
        <v>2700</v>
      </c>
      <c r="C1227">
        <v>1690</v>
      </c>
      <c r="D1227" t="s">
        <v>2135</v>
      </c>
      <c r="E1227">
        <v>191</v>
      </c>
      <c r="F1227">
        <v>399</v>
      </c>
      <c r="G1227">
        <v>2</v>
      </c>
      <c r="I1227" t="str">
        <f t="shared" si="38"/>
        <v/>
      </c>
      <c r="J1227" t="str">
        <f t="shared" si="39"/>
        <v/>
      </c>
    </row>
    <row r="1228" spans="1:10" hidden="1">
      <c r="A1228" t="s">
        <v>2699</v>
      </c>
      <c r="B1228" t="s">
        <v>2700</v>
      </c>
      <c r="C1228">
        <v>1690</v>
      </c>
      <c r="D1228" t="s">
        <v>1694</v>
      </c>
      <c r="E1228">
        <v>400</v>
      </c>
      <c r="F1228">
        <v>547</v>
      </c>
      <c r="G1228">
        <v>737</v>
      </c>
      <c r="H1228" t="s">
        <v>1695</v>
      </c>
      <c r="I1228" t="str">
        <f t="shared" si="38"/>
        <v/>
      </c>
      <c r="J1228">
        <f t="shared" si="39"/>
        <v>148</v>
      </c>
    </row>
    <row r="1229" spans="1:10" hidden="1">
      <c r="A1229" t="s">
        <v>2699</v>
      </c>
      <c r="B1229" t="s">
        <v>2700</v>
      </c>
      <c r="C1229">
        <v>1690</v>
      </c>
      <c r="D1229" t="s">
        <v>1696</v>
      </c>
      <c r="E1229">
        <v>630</v>
      </c>
      <c r="F1229">
        <v>819</v>
      </c>
      <c r="G1229">
        <v>1280</v>
      </c>
      <c r="H1229" t="s">
        <v>1697</v>
      </c>
      <c r="I1229">
        <f t="shared" si="38"/>
        <v>190</v>
      </c>
      <c r="J1229" t="str">
        <f t="shared" si="39"/>
        <v/>
      </c>
    </row>
    <row r="1230" spans="1:10" hidden="1">
      <c r="A1230" t="s">
        <v>2701</v>
      </c>
      <c r="B1230" t="s">
        <v>2702</v>
      </c>
      <c r="C1230">
        <v>1102</v>
      </c>
      <c r="D1230" t="s">
        <v>2131</v>
      </c>
      <c r="E1230">
        <v>1</v>
      </c>
      <c r="F1230">
        <v>389</v>
      </c>
      <c r="G1230">
        <v>2</v>
      </c>
      <c r="I1230" t="str">
        <f t="shared" si="38"/>
        <v/>
      </c>
      <c r="J1230" t="str">
        <f t="shared" si="39"/>
        <v/>
      </c>
    </row>
    <row r="1231" spans="1:10" hidden="1">
      <c r="A1231" t="s">
        <v>2701</v>
      </c>
      <c r="B1231" t="s">
        <v>2702</v>
      </c>
      <c r="C1231">
        <v>1102</v>
      </c>
      <c r="D1231" t="s">
        <v>1696</v>
      </c>
      <c r="E1231">
        <v>398</v>
      </c>
      <c r="F1231">
        <v>573</v>
      </c>
      <c r="G1231">
        <v>1280</v>
      </c>
      <c r="H1231" t="s">
        <v>1697</v>
      </c>
      <c r="I1231">
        <f t="shared" si="38"/>
        <v>176</v>
      </c>
      <c r="J1231" t="str">
        <f t="shared" si="39"/>
        <v/>
      </c>
    </row>
    <row r="1232" spans="1:10" hidden="1">
      <c r="A1232" t="s">
        <v>2703</v>
      </c>
      <c r="B1232" t="s">
        <v>2704</v>
      </c>
      <c r="C1232">
        <v>1396</v>
      </c>
      <c r="D1232" t="s">
        <v>2127</v>
      </c>
      <c r="E1232">
        <v>1019</v>
      </c>
      <c r="F1232">
        <v>1277</v>
      </c>
      <c r="G1232">
        <v>12</v>
      </c>
      <c r="I1232" t="str">
        <f t="shared" si="38"/>
        <v/>
      </c>
      <c r="J1232" t="str">
        <f t="shared" si="39"/>
        <v/>
      </c>
    </row>
    <row r="1233" spans="1:10" hidden="1">
      <c r="A1233" t="s">
        <v>2703</v>
      </c>
      <c r="B1233" t="s">
        <v>2704</v>
      </c>
      <c r="C1233">
        <v>1396</v>
      </c>
      <c r="D1233" t="s">
        <v>2144</v>
      </c>
      <c r="E1233">
        <v>1</v>
      </c>
      <c r="F1233">
        <v>239</v>
      </c>
      <c r="G1233">
        <v>2</v>
      </c>
      <c r="I1233" t="str">
        <f t="shared" si="38"/>
        <v/>
      </c>
      <c r="J1233" t="str">
        <f t="shared" si="39"/>
        <v/>
      </c>
    </row>
    <row r="1234" spans="1:10" hidden="1">
      <c r="A1234" t="s">
        <v>2703</v>
      </c>
      <c r="B1234" t="s">
        <v>2704</v>
      </c>
      <c r="C1234">
        <v>1396</v>
      </c>
      <c r="D1234" t="s">
        <v>2145</v>
      </c>
      <c r="E1234">
        <v>1279</v>
      </c>
      <c r="F1234">
        <v>1385</v>
      </c>
      <c r="G1234">
        <v>2</v>
      </c>
      <c r="I1234" t="str">
        <f t="shared" si="38"/>
        <v/>
      </c>
      <c r="J1234" t="str">
        <f t="shared" si="39"/>
        <v/>
      </c>
    </row>
    <row r="1235" spans="1:10" hidden="1">
      <c r="A1235" t="s">
        <v>2703</v>
      </c>
      <c r="B1235" t="s">
        <v>2704</v>
      </c>
      <c r="C1235">
        <v>1396</v>
      </c>
      <c r="D1235" t="s">
        <v>1694</v>
      </c>
      <c r="E1235">
        <v>240</v>
      </c>
      <c r="F1235">
        <v>381</v>
      </c>
      <c r="G1235">
        <v>737</v>
      </c>
      <c r="H1235" t="s">
        <v>1695</v>
      </c>
      <c r="I1235" t="str">
        <f t="shared" si="38"/>
        <v/>
      </c>
      <c r="J1235">
        <f t="shared" si="39"/>
        <v>142</v>
      </c>
    </row>
    <row r="1236" spans="1:10" hidden="1">
      <c r="A1236" t="s">
        <v>2703</v>
      </c>
      <c r="B1236" t="s">
        <v>2704</v>
      </c>
      <c r="C1236">
        <v>1396</v>
      </c>
      <c r="D1236" t="s">
        <v>1696</v>
      </c>
      <c r="E1236">
        <v>442</v>
      </c>
      <c r="F1236">
        <v>610</v>
      </c>
      <c r="G1236">
        <v>1280</v>
      </c>
      <c r="H1236" t="s">
        <v>1697</v>
      </c>
      <c r="I1236">
        <f t="shared" si="38"/>
        <v>169</v>
      </c>
      <c r="J1236" t="str">
        <f t="shared" si="39"/>
        <v/>
      </c>
    </row>
    <row r="1237" spans="1:10" hidden="1">
      <c r="A1237" t="s">
        <v>2705</v>
      </c>
      <c r="B1237" t="s">
        <v>2706</v>
      </c>
      <c r="C1237">
        <v>1352</v>
      </c>
      <c r="D1237" t="s">
        <v>2127</v>
      </c>
      <c r="E1237">
        <v>1112</v>
      </c>
      <c r="F1237">
        <v>1350</v>
      </c>
      <c r="G1237">
        <v>12</v>
      </c>
      <c r="I1237" t="str">
        <f t="shared" si="38"/>
        <v/>
      </c>
      <c r="J1237" t="str">
        <f t="shared" si="39"/>
        <v/>
      </c>
    </row>
    <row r="1238" spans="1:10" hidden="1">
      <c r="A1238" t="s">
        <v>2705</v>
      </c>
      <c r="B1238" t="s">
        <v>2706</v>
      </c>
      <c r="C1238">
        <v>1352</v>
      </c>
      <c r="D1238" t="s">
        <v>2141</v>
      </c>
      <c r="E1238">
        <v>1</v>
      </c>
      <c r="F1238">
        <v>350</v>
      </c>
      <c r="G1238">
        <v>2</v>
      </c>
      <c r="I1238" t="str">
        <f t="shared" si="38"/>
        <v/>
      </c>
      <c r="J1238" t="str">
        <f t="shared" si="39"/>
        <v/>
      </c>
    </row>
    <row r="1239" spans="1:10" hidden="1">
      <c r="A1239" t="s">
        <v>2705</v>
      </c>
      <c r="B1239" t="s">
        <v>2706</v>
      </c>
      <c r="C1239">
        <v>1352</v>
      </c>
      <c r="D1239" t="s">
        <v>1696</v>
      </c>
      <c r="E1239">
        <v>432</v>
      </c>
      <c r="F1239">
        <v>642</v>
      </c>
      <c r="G1239">
        <v>1280</v>
      </c>
      <c r="H1239" t="s">
        <v>1697</v>
      </c>
      <c r="I1239">
        <f t="shared" si="38"/>
        <v>211</v>
      </c>
      <c r="J1239" t="str">
        <f t="shared" si="39"/>
        <v/>
      </c>
    </row>
    <row r="1240" spans="1:10" hidden="1">
      <c r="A1240" t="s">
        <v>2707</v>
      </c>
      <c r="B1240" t="s">
        <v>2708</v>
      </c>
      <c r="C1240">
        <v>1161</v>
      </c>
      <c r="D1240" t="s">
        <v>1696</v>
      </c>
      <c r="E1240">
        <v>616</v>
      </c>
      <c r="F1240">
        <v>886</v>
      </c>
      <c r="G1240">
        <v>1280</v>
      </c>
      <c r="H1240" t="s">
        <v>1697</v>
      </c>
      <c r="I1240">
        <f t="shared" si="38"/>
        <v>271</v>
      </c>
      <c r="J1240" t="str">
        <f t="shared" si="39"/>
        <v/>
      </c>
    </row>
    <row r="1241" spans="1:10" hidden="1">
      <c r="A1241" t="s">
        <v>2709</v>
      </c>
      <c r="B1241" t="s">
        <v>2710</v>
      </c>
      <c r="C1241">
        <v>1066</v>
      </c>
      <c r="D1241" t="s">
        <v>2711</v>
      </c>
      <c r="E1241">
        <v>1000</v>
      </c>
      <c r="F1241">
        <v>1064</v>
      </c>
      <c r="G1241">
        <v>2</v>
      </c>
      <c r="I1241" t="str">
        <f t="shared" si="38"/>
        <v/>
      </c>
      <c r="J1241" t="str">
        <f t="shared" si="39"/>
        <v/>
      </c>
    </row>
    <row r="1242" spans="1:10" hidden="1">
      <c r="A1242" t="s">
        <v>2709</v>
      </c>
      <c r="B1242" t="s">
        <v>2710</v>
      </c>
      <c r="C1242">
        <v>1066</v>
      </c>
      <c r="D1242" t="s">
        <v>1696</v>
      </c>
      <c r="E1242">
        <v>590</v>
      </c>
      <c r="F1242">
        <v>782</v>
      </c>
      <c r="G1242">
        <v>1280</v>
      </c>
      <c r="H1242" t="s">
        <v>1697</v>
      </c>
      <c r="I1242">
        <f t="shared" si="38"/>
        <v>193</v>
      </c>
      <c r="J1242" t="str">
        <f t="shared" si="39"/>
        <v/>
      </c>
    </row>
    <row r="1243" spans="1:10" hidden="1">
      <c r="A1243" t="s">
        <v>2709</v>
      </c>
      <c r="B1243" t="s">
        <v>2710</v>
      </c>
      <c r="C1243">
        <v>1066</v>
      </c>
      <c r="D1243" t="s">
        <v>1801</v>
      </c>
      <c r="E1243">
        <v>807</v>
      </c>
      <c r="F1243">
        <v>854</v>
      </c>
      <c r="G1243">
        <v>98</v>
      </c>
      <c r="I1243" t="str">
        <f t="shared" si="38"/>
        <v/>
      </c>
      <c r="J1243" t="str">
        <f t="shared" si="39"/>
        <v/>
      </c>
    </row>
    <row r="1244" spans="1:10" hidden="1">
      <c r="A1244" t="s">
        <v>2712</v>
      </c>
      <c r="B1244" t="s">
        <v>2713</v>
      </c>
      <c r="C1244">
        <v>2043</v>
      </c>
      <c r="D1244" t="s">
        <v>1698</v>
      </c>
      <c r="E1244">
        <v>1313</v>
      </c>
      <c r="F1244">
        <v>1400</v>
      </c>
      <c r="G1244">
        <v>393</v>
      </c>
      <c r="H1244" t="s">
        <v>1699</v>
      </c>
      <c r="I1244" t="str">
        <f t="shared" si="38"/>
        <v/>
      </c>
      <c r="J1244" t="str">
        <f t="shared" si="39"/>
        <v/>
      </c>
    </row>
    <row r="1245" spans="1:10" hidden="1">
      <c r="A1245" t="s">
        <v>2712</v>
      </c>
      <c r="B1245" t="s">
        <v>2713</v>
      </c>
      <c r="C1245">
        <v>2043</v>
      </c>
      <c r="D1245" t="s">
        <v>2714</v>
      </c>
      <c r="E1245">
        <v>1734</v>
      </c>
      <c r="F1245">
        <v>1847</v>
      </c>
      <c r="G1245">
        <v>2</v>
      </c>
      <c r="I1245" t="str">
        <f t="shared" si="38"/>
        <v/>
      </c>
      <c r="J1245" t="str">
        <f t="shared" si="39"/>
        <v/>
      </c>
    </row>
    <row r="1246" spans="1:10" hidden="1">
      <c r="A1246" t="s">
        <v>2712</v>
      </c>
      <c r="B1246" t="s">
        <v>2713</v>
      </c>
      <c r="C1246">
        <v>2043</v>
      </c>
      <c r="D1246" t="s">
        <v>1694</v>
      </c>
      <c r="E1246">
        <v>462</v>
      </c>
      <c r="F1246">
        <v>626</v>
      </c>
      <c r="G1246">
        <v>737</v>
      </c>
      <c r="H1246" t="s">
        <v>1695</v>
      </c>
      <c r="I1246" t="str">
        <f t="shared" si="38"/>
        <v/>
      </c>
      <c r="J1246">
        <f t="shared" si="39"/>
        <v>165</v>
      </c>
    </row>
    <row r="1247" spans="1:10" hidden="1">
      <c r="A1247" t="s">
        <v>2712</v>
      </c>
      <c r="B1247" t="s">
        <v>2713</v>
      </c>
      <c r="C1247">
        <v>2043</v>
      </c>
      <c r="D1247" t="s">
        <v>1696</v>
      </c>
      <c r="E1247">
        <v>739</v>
      </c>
      <c r="F1247">
        <v>929</v>
      </c>
      <c r="G1247">
        <v>1280</v>
      </c>
      <c r="H1247" t="s">
        <v>1697</v>
      </c>
      <c r="I1247">
        <f t="shared" si="38"/>
        <v>191</v>
      </c>
      <c r="J1247" t="str">
        <f t="shared" si="39"/>
        <v/>
      </c>
    </row>
    <row r="1248" spans="1:10" hidden="1">
      <c r="A1248" t="s">
        <v>2715</v>
      </c>
      <c r="B1248" t="s">
        <v>2716</v>
      </c>
      <c r="C1248">
        <v>930</v>
      </c>
      <c r="D1248" t="s">
        <v>2717</v>
      </c>
      <c r="E1248">
        <v>1</v>
      </c>
      <c r="F1248">
        <v>131</v>
      </c>
      <c r="G1248">
        <v>3</v>
      </c>
      <c r="I1248" t="str">
        <f t="shared" si="38"/>
        <v/>
      </c>
      <c r="J1248" t="str">
        <f t="shared" si="39"/>
        <v/>
      </c>
    </row>
    <row r="1249" spans="1:12" hidden="1">
      <c r="A1249" t="s">
        <v>2715</v>
      </c>
      <c r="B1249" t="s">
        <v>2716</v>
      </c>
      <c r="C1249">
        <v>930</v>
      </c>
      <c r="D1249" t="s">
        <v>2717</v>
      </c>
      <c r="E1249">
        <v>170</v>
      </c>
      <c r="F1249">
        <v>198</v>
      </c>
      <c r="G1249">
        <v>3</v>
      </c>
      <c r="I1249" t="str">
        <f t="shared" si="38"/>
        <v/>
      </c>
      <c r="J1249" t="str">
        <f t="shared" si="39"/>
        <v/>
      </c>
    </row>
    <row r="1250" spans="1:12" hidden="1">
      <c r="A1250" t="s">
        <v>2715</v>
      </c>
      <c r="B1250" t="s">
        <v>2716</v>
      </c>
      <c r="C1250">
        <v>930</v>
      </c>
      <c r="D1250" t="s">
        <v>2718</v>
      </c>
      <c r="E1250">
        <v>325</v>
      </c>
      <c r="F1250">
        <v>398</v>
      </c>
      <c r="G1250">
        <v>2</v>
      </c>
      <c r="I1250" t="str">
        <f t="shared" si="38"/>
        <v/>
      </c>
      <c r="J1250" t="str">
        <f t="shared" si="39"/>
        <v/>
      </c>
    </row>
    <row r="1251" spans="1:12" hidden="1">
      <c r="A1251" t="s">
        <v>2715</v>
      </c>
      <c r="B1251" t="s">
        <v>2716</v>
      </c>
      <c r="C1251">
        <v>930</v>
      </c>
      <c r="D1251" t="s">
        <v>1696</v>
      </c>
      <c r="E1251">
        <v>477</v>
      </c>
      <c r="F1251">
        <v>671</v>
      </c>
      <c r="G1251">
        <v>1280</v>
      </c>
      <c r="H1251" t="s">
        <v>1697</v>
      </c>
      <c r="I1251">
        <f t="shared" si="38"/>
        <v>195</v>
      </c>
      <c r="J1251" t="str">
        <f t="shared" si="39"/>
        <v/>
      </c>
    </row>
    <row r="1252" spans="1:12">
      <c r="A1252" t="s">
        <v>2719</v>
      </c>
      <c r="B1252" t="s">
        <v>2720</v>
      </c>
      <c r="C1252">
        <v>598</v>
      </c>
      <c r="D1252" t="s">
        <v>1722</v>
      </c>
      <c r="E1252">
        <v>260</v>
      </c>
      <c r="F1252">
        <v>373</v>
      </c>
      <c r="G1252">
        <v>8137</v>
      </c>
      <c r="H1252" t="s">
        <v>1723</v>
      </c>
      <c r="I1252" t="str">
        <f t="shared" si="38"/>
        <v/>
      </c>
      <c r="J1252" t="str">
        <f t="shared" si="39"/>
        <v/>
      </c>
      <c r="L1252">
        <f>F1252-E1252+1</f>
        <v>114</v>
      </c>
    </row>
    <row r="1253" spans="1:12" hidden="1">
      <c r="A1253" t="s">
        <v>2719</v>
      </c>
      <c r="B1253" t="s">
        <v>2720</v>
      </c>
      <c r="C1253">
        <v>598</v>
      </c>
      <c r="D1253" t="s">
        <v>2721</v>
      </c>
      <c r="E1253">
        <v>444</v>
      </c>
      <c r="F1253">
        <v>510</v>
      </c>
      <c r="G1253">
        <v>1152</v>
      </c>
      <c r="H1253" t="s">
        <v>2722</v>
      </c>
      <c r="I1253" t="str">
        <f t="shared" si="38"/>
        <v/>
      </c>
      <c r="J1253" t="str">
        <f t="shared" si="39"/>
        <v/>
      </c>
    </row>
    <row r="1254" spans="1:12" hidden="1">
      <c r="A1254" t="s">
        <v>2719</v>
      </c>
      <c r="B1254" t="s">
        <v>2720</v>
      </c>
      <c r="C1254">
        <v>598</v>
      </c>
      <c r="D1254" t="s">
        <v>1696</v>
      </c>
      <c r="E1254">
        <v>56</v>
      </c>
      <c r="F1254">
        <v>243</v>
      </c>
      <c r="G1254">
        <v>1280</v>
      </c>
      <c r="H1254" t="s">
        <v>1697</v>
      </c>
      <c r="I1254">
        <f t="shared" si="38"/>
        <v>188</v>
      </c>
      <c r="J1254" t="str">
        <f t="shared" si="39"/>
        <v/>
      </c>
    </row>
    <row r="1255" spans="1:12" hidden="1">
      <c r="A1255" t="s">
        <v>2723</v>
      </c>
      <c r="B1255" t="s">
        <v>2724</v>
      </c>
      <c r="C1255">
        <v>1012</v>
      </c>
      <c r="D1255" t="s">
        <v>1696</v>
      </c>
      <c r="E1255">
        <v>29</v>
      </c>
      <c r="F1255">
        <v>222</v>
      </c>
      <c r="G1255">
        <v>1280</v>
      </c>
      <c r="H1255" t="s">
        <v>1697</v>
      </c>
      <c r="I1255">
        <f t="shared" si="38"/>
        <v>194</v>
      </c>
      <c r="J1255" t="str">
        <f t="shared" si="39"/>
        <v/>
      </c>
    </row>
    <row r="1256" spans="1:12" hidden="1">
      <c r="A1256" t="s">
        <v>2725</v>
      </c>
      <c r="B1256" t="s">
        <v>2726</v>
      </c>
      <c r="C1256">
        <v>308</v>
      </c>
      <c r="D1256" t="s">
        <v>2185</v>
      </c>
      <c r="E1256">
        <v>32</v>
      </c>
      <c r="F1256">
        <v>75</v>
      </c>
      <c r="G1256">
        <v>5368</v>
      </c>
      <c r="H1256" t="s">
        <v>2186</v>
      </c>
      <c r="I1256" t="str">
        <f t="shared" si="38"/>
        <v/>
      </c>
      <c r="J1256" t="str">
        <f t="shared" si="39"/>
        <v/>
      </c>
    </row>
    <row r="1257" spans="1:12" hidden="1">
      <c r="A1257" t="s">
        <v>2725</v>
      </c>
      <c r="B1257" t="s">
        <v>2726</v>
      </c>
      <c r="C1257">
        <v>308</v>
      </c>
      <c r="D1257" t="s">
        <v>1696</v>
      </c>
      <c r="E1257">
        <v>95</v>
      </c>
      <c r="F1257">
        <v>274</v>
      </c>
      <c r="G1257">
        <v>1280</v>
      </c>
      <c r="H1257" t="s">
        <v>1697</v>
      </c>
      <c r="I1257">
        <f t="shared" si="38"/>
        <v>180</v>
      </c>
      <c r="J1257" t="str">
        <f t="shared" si="39"/>
        <v/>
      </c>
    </row>
    <row r="1258" spans="1:12" hidden="1">
      <c r="A1258" t="s">
        <v>2727</v>
      </c>
      <c r="B1258" t="s">
        <v>2728</v>
      </c>
      <c r="C1258">
        <v>228</v>
      </c>
      <c r="D1258" t="s">
        <v>2185</v>
      </c>
      <c r="E1258">
        <v>32</v>
      </c>
      <c r="F1258">
        <v>75</v>
      </c>
      <c r="G1258">
        <v>5368</v>
      </c>
      <c r="H1258" t="s">
        <v>2186</v>
      </c>
      <c r="I1258" t="str">
        <f t="shared" si="38"/>
        <v/>
      </c>
      <c r="J1258" t="str">
        <f t="shared" si="39"/>
        <v/>
      </c>
    </row>
    <row r="1259" spans="1:12" hidden="1">
      <c r="A1259" t="s">
        <v>2727</v>
      </c>
      <c r="B1259" t="s">
        <v>2728</v>
      </c>
      <c r="C1259">
        <v>228</v>
      </c>
      <c r="D1259" t="s">
        <v>1696</v>
      </c>
      <c r="E1259">
        <v>95</v>
      </c>
      <c r="F1259">
        <v>223</v>
      </c>
      <c r="G1259">
        <v>1280</v>
      </c>
      <c r="H1259" t="s">
        <v>1697</v>
      </c>
      <c r="I1259">
        <f t="shared" si="38"/>
        <v>129</v>
      </c>
      <c r="J1259" t="str">
        <f t="shared" si="39"/>
        <v/>
      </c>
    </row>
    <row r="1260" spans="1:12" hidden="1">
      <c r="A1260" t="s">
        <v>2729</v>
      </c>
      <c r="B1260" t="s">
        <v>2730</v>
      </c>
      <c r="C1260">
        <v>1726</v>
      </c>
      <c r="D1260" t="s">
        <v>1694</v>
      </c>
      <c r="E1260">
        <v>254</v>
      </c>
      <c r="F1260">
        <v>409</v>
      </c>
      <c r="G1260">
        <v>737</v>
      </c>
      <c r="H1260" t="s">
        <v>1695</v>
      </c>
      <c r="I1260" t="str">
        <f t="shared" si="38"/>
        <v/>
      </c>
      <c r="J1260">
        <f t="shared" si="39"/>
        <v>156</v>
      </c>
    </row>
    <row r="1261" spans="1:12" hidden="1">
      <c r="A1261" t="s">
        <v>2729</v>
      </c>
      <c r="B1261" t="s">
        <v>2730</v>
      </c>
      <c r="C1261">
        <v>1726</v>
      </c>
      <c r="D1261" t="s">
        <v>1696</v>
      </c>
      <c r="E1261">
        <v>507</v>
      </c>
      <c r="F1261">
        <v>695</v>
      </c>
      <c r="G1261">
        <v>1280</v>
      </c>
      <c r="H1261" t="s">
        <v>1697</v>
      </c>
      <c r="I1261">
        <f t="shared" si="38"/>
        <v>189</v>
      </c>
      <c r="J1261" t="str">
        <f t="shared" si="39"/>
        <v/>
      </c>
    </row>
    <row r="1262" spans="1:12" hidden="1">
      <c r="A1262" t="s">
        <v>2731</v>
      </c>
      <c r="B1262" t="s">
        <v>2732</v>
      </c>
      <c r="C1262">
        <v>1772</v>
      </c>
      <c r="D1262" t="s">
        <v>1698</v>
      </c>
      <c r="E1262">
        <v>1220</v>
      </c>
      <c r="F1262">
        <v>1305</v>
      </c>
      <c r="G1262">
        <v>393</v>
      </c>
      <c r="H1262" t="s">
        <v>1699</v>
      </c>
      <c r="I1262" t="str">
        <f t="shared" si="38"/>
        <v/>
      </c>
      <c r="J1262" t="str">
        <f t="shared" si="39"/>
        <v/>
      </c>
    </row>
    <row r="1263" spans="1:12" hidden="1">
      <c r="A1263" t="s">
        <v>2731</v>
      </c>
      <c r="B1263" t="s">
        <v>2732</v>
      </c>
      <c r="C1263">
        <v>1772</v>
      </c>
      <c r="D1263" t="s">
        <v>1694</v>
      </c>
      <c r="E1263">
        <v>360</v>
      </c>
      <c r="F1263">
        <v>535</v>
      </c>
      <c r="G1263">
        <v>737</v>
      </c>
      <c r="H1263" t="s">
        <v>1695</v>
      </c>
      <c r="I1263" t="str">
        <f t="shared" si="38"/>
        <v/>
      </c>
      <c r="J1263">
        <f t="shared" si="39"/>
        <v>176</v>
      </c>
    </row>
    <row r="1264" spans="1:12" hidden="1">
      <c r="A1264" t="s">
        <v>2731</v>
      </c>
      <c r="B1264" t="s">
        <v>2732</v>
      </c>
      <c r="C1264">
        <v>1772</v>
      </c>
      <c r="D1264" t="s">
        <v>1696</v>
      </c>
      <c r="E1264">
        <v>676</v>
      </c>
      <c r="F1264">
        <v>862</v>
      </c>
      <c r="G1264">
        <v>1280</v>
      </c>
      <c r="H1264" t="s">
        <v>1697</v>
      </c>
      <c r="I1264">
        <f t="shared" si="38"/>
        <v>187</v>
      </c>
      <c r="J1264" t="str">
        <f t="shared" si="39"/>
        <v/>
      </c>
    </row>
    <row r="1265" spans="1:10" hidden="1">
      <c r="A1265" t="s">
        <v>2733</v>
      </c>
      <c r="B1265" t="s">
        <v>2734</v>
      </c>
      <c r="C1265">
        <v>1532</v>
      </c>
      <c r="D1265" t="s">
        <v>1694</v>
      </c>
      <c r="E1265">
        <v>336</v>
      </c>
      <c r="F1265">
        <v>467</v>
      </c>
      <c r="G1265">
        <v>737</v>
      </c>
      <c r="H1265" t="s">
        <v>1695</v>
      </c>
      <c r="I1265" t="str">
        <f t="shared" si="38"/>
        <v/>
      </c>
      <c r="J1265">
        <f t="shared" si="39"/>
        <v>132</v>
      </c>
    </row>
    <row r="1266" spans="1:10" hidden="1">
      <c r="A1266" t="s">
        <v>2733</v>
      </c>
      <c r="B1266" t="s">
        <v>2734</v>
      </c>
      <c r="C1266">
        <v>1532</v>
      </c>
      <c r="D1266" t="s">
        <v>1696</v>
      </c>
      <c r="E1266">
        <v>606</v>
      </c>
      <c r="F1266">
        <v>808</v>
      </c>
      <c r="G1266">
        <v>1280</v>
      </c>
      <c r="H1266" t="s">
        <v>1697</v>
      </c>
      <c r="I1266">
        <f t="shared" si="38"/>
        <v>203</v>
      </c>
      <c r="J1266" t="str">
        <f t="shared" si="39"/>
        <v/>
      </c>
    </row>
    <row r="1267" spans="1:10" hidden="1">
      <c r="A1267" t="s">
        <v>2735</v>
      </c>
      <c r="B1267" t="s">
        <v>2736</v>
      </c>
      <c r="C1267">
        <v>758</v>
      </c>
      <c r="D1267" t="s">
        <v>1696</v>
      </c>
      <c r="E1267">
        <v>26</v>
      </c>
      <c r="F1267">
        <v>198</v>
      </c>
      <c r="G1267">
        <v>1280</v>
      </c>
      <c r="H1267" t="s">
        <v>1697</v>
      </c>
      <c r="I1267">
        <f t="shared" si="38"/>
        <v>173</v>
      </c>
      <c r="J1267" t="str">
        <f t="shared" si="39"/>
        <v/>
      </c>
    </row>
    <row r="1268" spans="1:10" hidden="1">
      <c r="A1268" t="s">
        <v>2735</v>
      </c>
      <c r="B1268" t="s">
        <v>2736</v>
      </c>
      <c r="C1268">
        <v>758</v>
      </c>
      <c r="D1268" t="s">
        <v>1813</v>
      </c>
      <c r="E1268">
        <v>537</v>
      </c>
      <c r="F1268">
        <v>569</v>
      </c>
      <c r="G1268">
        <v>46</v>
      </c>
      <c r="I1268" t="str">
        <f t="shared" si="38"/>
        <v/>
      </c>
      <c r="J1268" t="str">
        <f t="shared" si="39"/>
        <v/>
      </c>
    </row>
    <row r="1269" spans="1:10" hidden="1">
      <c r="A1269" t="s">
        <v>2737</v>
      </c>
      <c r="B1269" t="s">
        <v>2738</v>
      </c>
      <c r="C1269">
        <v>941</v>
      </c>
      <c r="D1269" t="s">
        <v>1813</v>
      </c>
      <c r="E1269">
        <v>461</v>
      </c>
      <c r="F1269">
        <v>498</v>
      </c>
      <c r="G1269">
        <v>46</v>
      </c>
      <c r="I1269" t="str">
        <f t="shared" si="38"/>
        <v/>
      </c>
      <c r="J1269" t="str">
        <f t="shared" si="39"/>
        <v/>
      </c>
    </row>
    <row r="1270" spans="1:10" hidden="1">
      <c r="A1270" t="s">
        <v>2737</v>
      </c>
      <c r="B1270" t="s">
        <v>2738</v>
      </c>
      <c r="C1270">
        <v>941</v>
      </c>
      <c r="D1270" t="s">
        <v>1696</v>
      </c>
      <c r="E1270">
        <v>5</v>
      </c>
      <c r="F1270">
        <v>197</v>
      </c>
      <c r="G1270">
        <v>1280</v>
      </c>
      <c r="H1270" t="s">
        <v>1697</v>
      </c>
      <c r="I1270">
        <f t="shared" si="38"/>
        <v>193</v>
      </c>
      <c r="J1270" t="str">
        <f t="shared" si="39"/>
        <v/>
      </c>
    </row>
    <row r="1271" spans="1:10" hidden="1">
      <c r="A1271" t="s">
        <v>2737</v>
      </c>
      <c r="B1271" t="s">
        <v>2738</v>
      </c>
      <c r="C1271">
        <v>941</v>
      </c>
      <c r="D1271" t="s">
        <v>1813</v>
      </c>
      <c r="E1271">
        <v>547</v>
      </c>
      <c r="F1271">
        <v>720</v>
      </c>
      <c r="G1271">
        <v>46</v>
      </c>
      <c r="I1271" t="str">
        <f t="shared" si="38"/>
        <v/>
      </c>
      <c r="J1271" t="str">
        <f t="shared" si="39"/>
        <v/>
      </c>
    </row>
    <row r="1272" spans="1:10" hidden="1">
      <c r="A1272" t="s">
        <v>2739</v>
      </c>
      <c r="B1272" t="s">
        <v>2740</v>
      </c>
      <c r="C1272">
        <v>1633</v>
      </c>
      <c r="D1272" t="s">
        <v>1698</v>
      </c>
      <c r="E1272">
        <v>1390</v>
      </c>
      <c r="F1272">
        <v>1475</v>
      </c>
      <c r="G1272">
        <v>393</v>
      </c>
      <c r="H1272" t="s">
        <v>1699</v>
      </c>
      <c r="I1272" t="str">
        <f t="shared" si="38"/>
        <v/>
      </c>
      <c r="J1272" t="str">
        <f t="shared" si="39"/>
        <v/>
      </c>
    </row>
    <row r="1273" spans="1:10" hidden="1">
      <c r="A1273" t="s">
        <v>2739</v>
      </c>
      <c r="B1273" t="s">
        <v>2740</v>
      </c>
      <c r="C1273">
        <v>1633</v>
      </c>
      <c r="D1273" t="s">
        <v>1694</v>
      </c>
      <c r="E1273">
        <v>536</v>
      </c>
      <c r="F1273">
        <v>711</v>
      </c>
      <c r="G1273">
        <v>737</v>
      </c>
      <c r="H1273" t="s">
        <v>1695</v>
      </c>
      <c r="I1273" t="str">
        <f t="shared" si="38"/>
        <v/>
      </c>
      <c r="J1273">
        <f t="shared" si="39"/>
        <v>176</v>
      </c>
    </row>
    <row r="1274" spans="1:10" hidden="1">
      <c r="A1274" t="s">
        <v>2739</v>
      </c>
      <c r="B1274" t="s">
        <v>2740</v>
      </c>
      <c r="C1274">
        <v>1633</v>
      </c>
      <c r="D1274" t="s">
        <v>1696</v>
      </c>
      <c r="E1274">
        <v>849</v>
      </c>
      <c r="F1274">
        <v>1035</v>
      </c>
      <c r="G1274">
        <v>1280</v>
      </c>
      <c r="H1274" t="s">
        <v>1697</v>
      </c>
      <c r="I1274">
        <f t="shared" si="38"/>
        <v>187</v>
      </c>
      <c r="J1274" t="str">
        <f t="shared" si="39"/>
        <v/>
      </c>
    </row>
    <row r="1275" spans="1:10" hidden="1">
      <c r="A1275" t="s">
        <v>2741</v>
      </c>
      <c r="B1275" t="s">
        <v>2742</v>
      </c>
      <c r="C1275">
        <v>1431</v>
      </c>
      <c r="D1275" t="s">
        <v>1694</v>
      </c>
      <c r="E1275">
        <v>306</v>
      </c>
      <c r="F1275">
        <v>479</v>
      </c>
      <c r="G1275">
        <v>737</v>
      </c>
      <c r="H1275" t="s">
        <v>1695</v>
      </c>
      <c r="I1275" t="str">
        <f t="shared" si="38"/>
        <v/>
      </c>
      <c r="J1275">
        <f t="shared" si="39"/>
        <v>174</v>
      </c>
    </row>
    <row r="1276" spans="1:10" hidden="1">
      <c r="A1276" t="s">
        <v>2741</v>
      </c>
      <c r="B1276" t="s">
        <v>2742</v>
      </c>
      <c r="C1276">
        <v>1431</v>
      </c>
      <c r="D1276" t="s">
        <v>1696</v>
      </c>
      <c r="E1276">
        <v>539</v>
      </c>
      <c r="F1276">
        <v>738</v>
      </c>
      <c r="G1276">
        <v>1280</v>
      </c>
      <c r="H1276" t="s">
        <v>1697</v>
      </c>
      <c r="I1276">
        <f t="shared" si="38"/>
        <v>200</v>
      </c>
      <c r="J1276" t="str">
        <f t="shared" si="39"/>
        <v/>
      </c>
    </row>
    <row r="1277" spans="1:10" hidden="1">
      <c r="A1277" t="s">
        <v>2743</v>
      </c>
      <c r="B1277" t="s">
        <v>2744</v>
      </c>
      <c r="C1277">
        <v>1125</v>
      </c>
      <c r="D1277" t="s">
        <v>1696</v>
      </c>
      <c r="E1277">
        <v>637</v>
      </c>
      <c r="F1277">
        <v>841</v>
      </c>
      <c r="G1277">
        <v>1280</v>
      </c>
      <c r="H1277" t="s">
        <v>1697</v>
      </c>
      <c r="I1277">
        <f t="shared" si="38"/>
        <v>205</v>
      </c>
      <c r="J1277" t="str">
        <f t="shared" si="39"/>
        <v/>
      </c>
    </row>
    <row r="1278" spans="1:10" hidden="1">
      <c r="A1278" t="s">
        <v>2745</v>
      </c>
      <c r="B1278" t="s">
        <v>2746</v>
      </c>
      <c r="C1278">
        <v>1839</v>
      </c>
      <c r="D1278" t="s">
        <v>2601</v>
      </c>
      <c r="E1278">
        <v>1</v>
      </c>
      <c r="F1278">
        <v>119</v>
      </c>
      <c r="G1278">
        <v>3</v>
      </c>
      <c r="I1278" t="str">
        <f t="shared" si="38"/>
        <v/>
      </c>
      <c r="J1278" t="str">
        <f t="shared" si="39"/>
        <v/>
      </c>
    </row>
    <row r="1279" spans="1:10" hidden="1">
      <c r="A1279" t="s">
        <v>2745</v>
      </c>
      <c r="B1279" t="s">
        <v>2746</v>
      </c>
      <c r="C1279">
        <v>1839</v>
      </c>
      <c r="D1279" t="s">
        <v>1698</v>
      </c>
      <c r="E1279">
        <v>1259</v>
      </c>
      <c r="F1279">
        <v>1344</v>
      </c>
      <c r="G1279">
        <v>393</v>
      </c>
      <c r="H1279" t="s">
        <v>1699</v>
      </c>
      <c r="I1279" t="str">
        <f t="shared" si="38"/>
        <v/>
      </c>
      <c r="J1279" t="str">
        <f t="shared" si="39"/>
        <v/>
      </c>
    </row>
    <row r="1280" spans="1:10" hidden="1">
      <c r="A1280" t="s">
        <v>2745</v>
      </c>
      <c r="B1280" t="s">
        <v>2746</v>
      </c>
      <c r="C1280">
        <v>1839</v>
      </c>
      <c r="D1280" t="s">
        <v>1694</v>
      </c>
      <c r="E1280">
        <v>391</v>
      </c>
      <c r="F1280">
        <v>566</v>
      </c>
      <c r="G1280">
        <v>737</v>
      </c>
      <c r="H1280" t="s">
        <v>1695</v>
      </c>
      <c r="I1280" t="str">
        <f t="shared" si="38"/>
        <v/>
      </c>
      <c r="J1280">
        <f t="shared" si="39"/>
        <v>176</v>
      </c>
    </row>
    <row r="1281" spans="1:10" hidden="1">
      <c r="A1281" t="s">
        <v>2745</v>
      </c>
      <c r="B1281" t="s">
        <v>2746</v>
      </c>
      <c r="C1281">
        <v>1839</v>
      </c>
      <c r="D1281" t="s">
        <v>1696</v>
      </c>
      <c r="E1281">
        <v>714</v>
      </c>
      <c r="F1281">
        <v>900</v>
      </c>
      <c r="G1281">
        <v>1280</v>
      </c>
      <c r="H1281" t="s">
        <v>1697</v>
      </c>
      <c r="I1281">
        <f t="shared" si="38"/>
        <v>187</v>
      </c>
      <c r="J1281" t="str">
        <f t="shared" si="39"/>
        <v/>
      </c>
    </row>
    <row r="1282" spans="1:10" hidden="1">
      <c r="A1282" t="s">
        <v>2747</v>
      </c>
      <c r="B1282" t="s">
        <v>2748</v>
      </c>
      <c r="C1282">
        <v>1796</v>
      </c>
      <c r="D1282" t="s">
        <v>1698</v>
      </c>
      <c r="E1282">
        <v>1208</v>
      </c>
      <c r="F1282">
        <v>1294</v>
      </c>
      <c r="G1282">
        <v>393</v>
      </c>
      <c r="H1282" t="s">
        <v>1699</v>
      </c>
      <c r="I1282" t="str">
        <f t="shared" si="38"/>
        <v/>
      </c>
      <c r="J1282" t="str">
        <f t="shared" si="39"/>
        <v/>
      </c>
    </row>
    <row r="1283" spans="1:10" hidden="1">
      <c r="A1283" t="s">
        <v>2747</v>
      </c>
      <c r="B1283" t="s">
        <v>2748</v>
      </c>
      <c r="C1283">
        <v>1796</v>
      </c>
      <c r="D1283" t="s">
        <v>1694</v>
      </c>
      <c r="E1283">
        <v>334</v>
      </c>
      <c r="F1283">
        <v>505</v>
      </c>
      <c r="G1283">
        <v>737</v>
      </c>
      <c r="H1283" t="s">
        <v>1695</v>
      </c>
      <c r="I1283" t="str">
        <f t="shared" ref="I1283:I1346" si="40">IF(D1283=$D$3, F1283-E1283+1, "")</f>
        <v/>
      </c>
      <c r="J1283">
        <f t="shared" ref="J1283:J1346" si="41">IF(D1283=$D$2, F1283-E1283+1, "")</f>
        <v>172</v>
      </c>
    </row>
    <row r="1284" spans="1:10" hidden="1">
      <c r="A1284" t="s">
        <v>2747</v>
      </c>
      <c r="B1284" t="s">
        <v>2748</v>
      </c>
      <c r="C1284">
        <v>1796</v>
      </c>
      <c r="D1284" t="s">
        <v>1696</v>
      </c>
      <c r="E1284">
        <v>663</v>
      </c>
      <c r="F1284">
        <v>849</v>
      </c>
      <c r="G1284">
        <v>1280</v>
      </c>
      <c r="H1284" t="s">
        <v>1697</v>
      </c>
      <c r="I1284">
        <f t="shared" si="40"/>
        <v>187</v>
      </c>
      <c r="J1284" t="str">
        <f t="shared" si="41"/>
        <v/>
      </c>
    </row>
    <row r="1285" spans="1:10" hidden="1">
      <c r="A1285" t="s">
        <v>2749</v>
      </c>
      <c r="B1285" t="s">
        <v>2750</v>
      </c>
      <c r="C1285">
        <v>973</v>
      </c>
      <c r="D1285" t="s">
        <v>1696</v>
      </c>
      <c r="E1285">
        <v>323</v>
      </c>
      <c r="F1285">
        <v>518</v>
      </c>
      <c r="G1285">
        <v>1280</v>
      </c>
      <c r="H1285" t="s">
        <v>1697</v>
      </c>
      <c r="I1285">
        <f t="shared" si="40"/>
        <v>196</v>
      </c>
      <c r="J1285" t="str">
        <f t="shared" si="41"/>
        <v/>
      </c>
    </row>
    <row r="1286" spans="1:10" hidden="1">
      <c r="A1286" t="s">
        <v>2751</v>
      </c>
      <c r="B1286" t="s">
        <v>2752</v>
      </c>
      <c r="C1286">
        <v>1134</v>
      </c>
      <c r="D1286" t="s">
        <v>1696</v>
      </c>
      <c r="E1286">
        <v>410</v>
      </c>
      <c r="F1286">
        <v>613</v>
      </c>
      <c r="G1286">
        <v>1280</v>
      </c>
      <c r="H1286" t="s">
        <v>1697</v>
      </c>
      <c r="I1286">
        <f t="shared" si="40"/>
        <v>204</v>
      </c>
      <c r="J1286" t="str">
        <f t="shared" si="41"/>
        <v/>
      </c>
    </row>
    <row r="1287" spans="1:10" hidden="1">
      <c r="A1287" t="s">
        <v>2753</v>
      </c>
      <c r="B1287" t="s">
        <v>2754</v>
      </c>
      <c r="C1287">
        <v>1930</v>
      </c>
      <c r="D1287" t="s">
        <v>1698</v>
      </c>
      <c r="E1287">
        <v>1273</v>
      </c>
      <c r="F1287">
        <v>1359</v>
      </c>
      <c r="G1287">
        <v>393</v>
      </c>
      <c r="H1287" t="s">
        <v>1699</v>
      </c>
      <c r="I1287" t="str">
        <f t="shared" si="40"/>
        <v/>
      </c>
      <c r="J1287" t="str">
        <f t="shared" si="41"/>
        <v/>
      </c>
    </row>
    <row r="1288" spans="1:10" hidden="1">
      <c r="A1288" t="s">
        <v>2753</v>
      </c>
      <c r="B1288" t="s">
        <v>2754</v>
      </c>
      <c r="C1288">
        <v>1930</v>
      </c>
      <c r="D1288" t="s">
        <v>1694</v>
      </c>
      <c r="E1288">
        <v>395</v>
      </c>
      <c r="F1288">
        <v>566</v>
      </c>
      <c r="G1288">
        <v>737</v>
      </c>
      <c r="H1288" t="s">
        <v>1695</v>
      </c>
      <c r="I1288" t="str">
        <f t="shared" si="40"/>
        <v/>
      </c>
      <c r="J1288">
        <f t="shared" si="41"/>
        <v>172</v>
      </c>
    </row>
    <row r="1289" spans="1:10" hidden="1">
      <c r="A1289" t="s">
        <v>2753</v>
      </c>
      <c r="B1289" t="s">
        <v>2754</v>
      </c>
      <c r="C1289">
        <v>1930</v>
      </c>
      <c r="D1289" t="s">
        <v>1696</v>
      </c>
      <c r="E1289">
        <v>724</v>
      </c>
      <c r="F1289">
        <v>910</v>
      </c>
      <c r="G1289">
        <v>1280</v>
      </c>
      <c r="H1289" t="s">
        <v>1697</v>
      </c>
      <c r="I1289">
        <f t="shared" si="40"/>
        <v>187</v>
      </c>
      <c r="J1289" t="str">
        <f t="shared" si="41"/>
        <v/>
      </c>
    </row>
    <row r="1290" spans="1:10" hidden="1">
      <c r="A1290" t="s">
        <v>2755</v>
      </c>
      <c r="B1290" t="s">
        <v>2756</v>
      </c>
      <c r="C1290">
        <v>1399</v>
      </c>
      <c r="D1290" t="s">
        <v>1694</v>
      </c>
      <c r="E1290">
        <v>295</v>
      </c>
      <c r="F1290">
        <v>456</v>
      </c>
      <c r="G1290">
        <v>737</v>
      </c>
      <c r="H1290" t="s">
        <v>1695</v>
      </c>
      <c r="I1290" t="str">
        <f t="shared" si="40"/>
        <v/>
      </c>
      <c r="J1290">
        <f t="shared" si="41"/>
        <v>162</v>
      </c>
    </row>
    <row r="1291" spans="1:10" hidden="1">
      <c r="A1291" t="s">
        <v>2755</v>
      </c>
      <c r="B1291" t="s">
        <v>2756</v>
      </c>
      <c r="C1291">
        <v>1399</v>
      </c>
      <c r="D1291" t="s">
        <v>1696</v>
      </c>
      <c r="E1291">
        <v>516</v>
      </c>
      <c r="F1291">
        <v>717</v>
      </c>
      <c r="G1291">
        <v>1280</v>
      </c>
      <c r="H1291" t="s">
        <v>1697</v>
      </c>
      <c r="I1291">
        <f t="shared" si="40"/>
        <v>202</v>
      </c>
      <c r="J1291" t="str">
        <f t="shared" si="41"/>
        <v/>
      </c>
    </row>
    <row r="1292" spans="1:10" hidden="1">
      <c r="A1292" t="s">
        <v>2757</v>
      </c>
      <c r="B1292" t="s">
        <v>2758</v>
      </c>
      <c r="C1292">
        <v>1526</v>
      </c>
      <c r="D1292" t="s">
        <v>1694</v>
      </c>
      <c r="E1292">
        <v>366</v>
      </c>
      <c r="F1292">
        <v>531</v>
      </c>
      <c r="G1292">
        <v>737</v>
      </c>
      <c r="H1292" t="s">
        <v>1695</v>
      </c>
      <c r="I1292" t="str">
        <f t="shared" si="40"/>
        <v/>
      </c>
      <c r="J1292">
        <f t="shared" si="41"/>
        <v>166</v>
      </c>
    </row>
    <row r="1293" spans="1:10" hidden="1">
      <c r="A1293" t="s">
        <v>2757</v>
      </c>
      <c r="B1293" t="s">
        <v>2758</v>
      </c>
      <c r="C1293">
        <v>1526</v>
      </c>
      <c r="D1293" t="s">
        <v>1696</v>
      </c>
      <c r="E1293">
        <v>593</v>
      </c>
      <c r="F1293">
        <v>794</v>
      </c>
      <c r="G1293">
        <v>1280</v>
      </c>
      <c r="H1293" t="s">
        <v>1697</v>
      </c>
      <c r="I1293">
        <f t="shared" si="40"/>
        <v>202</v>
      </c>
      <c r="J1293" t="str">
        <f t="shared" si="41"/>
        <v/>
      </c>
    </row>
    <row r="1294" spans="1:10" hidden="1">
      <c r="A1294" t="s">
        <v>2759</v>
      </c>
      <c r="B1294" t="s">
        <v>2760</v>
      </c>
      <c r="C1294">
        <v>1930</v>
      </c>
      <c r="D1294" t="s">
        <v>1698</v>
      </c>
      <c r="E1294">
        <v>1284</v>
      </c>
      <c r="F1294">
        <v>1369</v>
      </c>
      <c r="G1294">
        <v>393</v>
      </c>
      <c r="H1294" t="s">
        <v>1699</v>
      </c>
      <c r="I1294" t="str">
        <f t="shared" si="40"/>
        <v/>
      </c>
      <c r="J1294" t="str">
        <f t="shared" si="41"/>
        <v/>
      </c>
    </row>
    <row r="1295" spans="1:10" hidden="1">
      <c r="A1295" t="s">
        <v>2759</v>
      </c>
      <c r="B1295" t="s">
        <v>2760</v>
      </c>
      <c r="C1295">
        <v>1930</v>
      </c>
      <c r="D1295" t="s">
        <v>1694</v>
      </c>
      <c r="E1295">
        <v>408</v>
      </c>
      <c r="F1295">
        <v>588</v>
      </c>
      <c r="G1295">
        <v>737</v>
      </c>
      <c r="H1295" t="s">
        <v>1695</v>
      </c>
      <c r="I1295" t="str">
        <f t="shared" si="40"/>
        <v/>
      </c>
      <c r="J1295">
        <f t="shared" si="41"/>
        <v>181</v>
      </c>
    </row>
    <row r="1296" spans="1:10" hidden="1">
      <c r="A1296" t="s">
        <v>2759</v>
      </c>
      <c r="B1296" t="s">
        <v>2760</v>
      </c>
      <c r="C1296">
        <v>1930</v>
      </c>
      <c r="D1296" t="s">
        <v>1696</v>
      </c>
      <c r="E1296">
        <v>741</v>
      </c>
      <c r="F1296">
        <v>929</v>
      </c>
      <c r="G1296">
        <v>1280</v>
      </c>
      <c r="H1296" t="s">
        <v>1697</v>
      </c>
      <c r="I1296">
        <f t="shared" si="40"/>
        <v>189</v>
      </c>
      <c r="J1296" t="str">
        <f t="shared" si="41"/>
        <v/>
      </c>
    </row>
    <row r="1297" spans="1:12" hidden="1">
      <c r="A1297" t="s">
        <v>2761</v>
      </c>
      <c r="B1297" t="s">
        <v>2762</v>
      </c>
      <c r="C1297">
        <v>1382</v>
      </c>
      <c r="D1297" t="s">
        <v>1737</v>
      </c>
      <c r="E1297">
        <v>111</v>
      </c>
      <c r="F1297">
        <v>163</v>
      </c>
      <c r="G1297">
        <v>58</v>
      </c>
      <c r="I1297" t="str">
        <f t="shared" si="40"/>
        <v/>
      </c>
      <c r="J1297" t="str">
        <f t="shared" si="41"/>
        <v/>
      </c>
    </row>
    <row r="1298" spans="1:12" hidden="1">
      <c r="A1298" t="s">
        <v>2761</v>
      </c>
      <c r="B1298" t="s">
        <v>2762</v>
      </c>
      <c r="C1298">
        <v>1382</v>
      </c>
      <c r="D1298" t="s">
        <v>1696</v>
      </c>
      <c r="E1298">
        <v>455</v>
      </c>
      <c r="F1298">
        <v>631</v>
      </c>
      <c r="G1298">
        <v>1280</v>
      </c>
      <c r="H1298" t="s">
        <v>1697</v>
      </c>
      <c r="I1298">
        <f t="shared" si="40"/>
        <v>177</v>
      </c>
      <c r="J1298" t="str">
        <f t="shared" si="41"/>
        <v/>
      </c>
    </row>
    <row r="1299" spans="1:12" hidden="1">
      <c r="A1299" t="s">
        <v>2763</v>
      </c>
      <c r="B1299" t="s">
        <v>2764</v>
      </c>
      <c r="C1299">
        <v>1643</v>
      </c>
      <c r="D1299" t="s">
        <v>1694</v>
      </c>
      <c r="E1299">
        <v>398</v>
      </c>
      <c r="F1299">
        <v>517</v>
      </c>
      <c r="G1299">
        <v>737</v>
      </c>
      <c r="H1299" t="s">
        <v>1695</v>
      </c>
      <c r="I1299" t="str">
        <f t="shared" si="40"/>
        <v/>
      </c>
      <c r="J1299">
        <f t="shared" si="41"/>
        <v>120</v>
      </c>
    </row>
    <row r="1300" spans="1:12" hidden="1">
      <c r="A1300" t="s">
        <v>2763</v>
      </c>
      <c r="B1300" t="s">
        <v>2764</v>
      </c>
      <c r="C1300">
        <v>1643</v>
      </c>
      <c r="D1300" t="s">
        <v>1696</v>
      </c>
      <c r="E1300">
        <v>665</v>
      </c>
      <c r="F1300">
        <v>853</v>
      </c>
      <c r="G1300">
        <v>1280</v>
      </c>
      <c r="H1300" t="s">
        <v>1697</v>
      </c>
      <c r="I1300">
        <f t="shared" si="40"/>
        <v>189</v>
      </c>
      <c r="J1300" t="str">
        <f t="shared" si="41"/>
        <v/>
      </c>
    </row>
    <row r="1301" spans="1:12" hidden="1">
      <c r="A1301" t="s">
        <v>2765</v>
      </c>
      <c r="B1301" t="s">
        <v>2766</v>
      </c>
      <c r="C1301">
        <v>1540</v>
      </c>
      <c r="D1301" t="s">
        <v>1813</v>
      </c>
      <c r="E1301">
        <v>1020</v>
      </c>
      <c r="F1301">
        <v>1530</v>
      </c>
      <c r="G1301">
        <v>46</v>
      </c>
      <c r="I1301" t="str">
        <f t="shared" si="40"/>
        <v/>
      </c>
      <c r="J1301" t="str">
        <f t="shared" si="41"/>
        <v/>
      </c>
    </row>
    <row r="1302" spans="1:12" hidden="1">
      <c r="A1302" t="s">
        <v>2765</v>
      </c>
      <c r="B1302" t="s">
        <v>2766</v>
      </c>
      <c r="C1302">
        <v>1540</v>
      </c>
      <c r="D1302" t="s">
        <v>1732</v>
      </c>
      <c r="E1302">
        <v>321</v>
      </c>
      <c r="F1302">
        <v>436</v>
      </c>
      <c r="G1302">
        <v>59</v>
      </c>
      <c r="I1302" t="str">
        <f t="shared" si="40"/>
        <v/>
      </c>
      <c r="J1302" t="str">
        <f t="shared" si="41"/>
        <v/>
      </c>
    </row>
    <row r="1303" spans="1:12" hidden="1">
      <c r="A1303" t="s">
        <v>2765</v>
      </c>
      <c r="B1303" t="s">
        <v>2766</v>
      </c>
      <c r="C1303">
        <v>1540</v>
      </c>
      <c r="D1303" t="s">
        <v>1733</v>
      </c>
      <c r="E1303">
        <v>437</v>
      </c>
      <c r="F1303">
        <v>464</v>
      </c>
      <c r="G1303">
        <v>47</v>
      </c>
      <c r="I1303" t="str">
        <f t="shared" si="40"/>
        <v/>
      </c>
      <c r="J1303" t="str">
        <f t="shared" si="41"/>
        <v/>
      </c>
    </row>
    <row r="1304" spans="1:12" hidden="1">
      <c r="A1304" t="s">
        <v>2765</v>
      </c>
      <c r="B1304" t="s">
        <v>2766</v>
      </c>
      <c r="C1304">
        <v>1540</v>
      </c>
      <c r="D1304" t="s">
        <v>1733</v>
      </c>
      <c r="E1304">
        <v>514</v>
      </c>
      <c r="F1304">
        <v>548</v>
      </c>
      <c r="G1304">
        <v>47</v>
      </c>
      <c r="I1304" t="str">
        <f t="shared" si="40"/>
        <v/>
      </c>
      <c r="J1304" t="str">
        <f t="shared" si="41"/>
        <v/>
      </c>
    </row>
    <row r="1305" spans="1:12" hidden="1">
      <c r="A1305" t="s">
        <v>2765</v>
      </c>
      <c r="B1305" t="s">
        <v>2766</v>
      </c>
      <c r="C1305">
        <v>1540</v>
      </c>
      <c r="D1305" t="s">
        <v>1732</v>
      </c>
      <c r="E1305">
        <v>75</v>
      </c>
      <c r="F1305">
        <v>108</v>
      </c>
      <c r="G1305">
        <v>59</v>
      </c>
      <c r="I1305" t="str">
        <f t="shared" si="40"/>
        <v/>
      </c>
      <c r="J1305" t="str">
        <f t="shared" si="41"/>
        <v/>
      </c>
    </row>
    <row r="1306" spans="1:12" hidden="1">
      <c r="A1306" t="s">
        <v>2765</v>
      </c>
      <c r="B1306" t="s">
        <v>2766</v>
      </c>
      <c r="C1306">
        <v>1540</v>
      </c>
      <c r="D1306" t="s">
        <v>1696</v>
      </c>
      <c r="E1306">
        <v>819</v>
      </c>
      <c r="F1306">
        <v>907</v>
      </c>
      <c r="G1306">
        <v>1280</v>
      </c>
      <c r="H1306" t="s">
        <v>1697</v>
      </c>
      <c r="I1306">
        <f t="shared" si="40"/>
        <v>89</v>
      </c>
      <c r="J1306" t="str">
        <f t="shared" si="41"/>
        <v/>
      </c>
    </row>
    <row r="1307" spans="1:12" hidden="1">
      <c r="A1307" t="s">
        <v>2767</v>
      </c>
      <c r="B1307" t="s">
        <v>2768</v>
      </c>
      <c r="C1307">
        <v>1420</v>
      </c>
      <c r="D1307" t="s">
        <v>1696</v>
      </c>
      <c r="E1307">
        <v>396</v>
      </c>
      <c r="F1307">
        <v>580</v>
      </c>
      <c r="G1307">
        <v>1280</v>
      </c>
      <c r="H1307" t="s">
        <v>1697</v>
      </c>
      <c r="I1307">
        <f t="shared" si="40"/>
        <v>185</v>
      </c>
      <c r="J1307" t="str">
        <f t="shared" si="41"/>
        <v/>
      </c>
    </row>
    <row r="1308" spans="1:12" hidden="1">
      <c r="A1308" t="s">
        <v>2767</v>
      </c>
      <c r="B1308" t="s">
        <v>2768</v>
      </c>
      <c r="C1308">
        <v>1420</v>
      </c>
      <c r="D1308" t="s">
        <v>1737</v>
      </c>
      <c r="E1308">
        <v>49</v>
      </c>
      <c r="F1308">
        <v>95</v>
      </c>
      <c r="G1308">
        <v>58</v>
      </c>
      <c r="I1308" t="str">
        <f t="shared" si="40"/>
        <v/>
      </c>
      <c r="J1308" t="str">
        <f t="shared" si="41"/>
        <v/>
      </c>
    </row>
    <row r="1309" spans="1:12">
      <c r="A1309" t="s">
        <v>2767</v>
      </c>
      <c r="B1309" t="s">
        <v>2768</v>
      </c>
      <c r="C1309">
        <v>1420</v>
      </c>
      <c r="D1309" t="s">
        <v>1722</v>
      </c>
      <c r="E1309">
        <v>703</v>
      </c>
      <c r="F1309">
        <v>830</v>
      </c>
      <c r="G1309">
        <v>8137</v>
      </c>
      <c r="H1309" t="s">
        <v>1723</v>
      </c>
      <c r="I1309" t="str">
        <f t="shared" si="40"/>
        <v/>
      </c>
      <c r="J1309" t="str">
        <f t="shared" si="41"/>
        <v/>
      </c>
      <c r="L1309">
        <f>F1309-E1309+1</f>
        <v>128</v>
      </c>
    </row>
    <row r="1310" spans="1:12" hidden="1">
      <c r="A1310" t="s">
        <v>2769</v>
      </c>
      <c r="B1310" t="s">
        <v>2770</v>
      </c>
      <c r="C1310">
        <v>2011</v>
      </c>
      <c r="D1310" t="s">
        <v>1698</v>
      </c>
      <c r="E1310">
        <v>1348</v>
      </c>
      <c r="F1310">
        <v>1433</v>
      </c>
      <c r="G1310">
        <v>393</v>
      </c>
      <c r="H1310" t="s">
        <v>1699</v>
      </c>
      <c r="I1310" t="str">
        <f t="shared" si="40"/>
        <v/>
      </c>
      <c r="J1310" t="str">
        <f t="shared" si="41"/>
        <v/>
      </c>
    </row>
    <row r="1311" spans="1:12" hidden="1">
      <c r="A1311" t="s">
        <v>2769</v>
      </c>
      <c r="B1311" t="s">
        <v>2770</v>
      </c>
      <c r="C1311">
        <v>2011</v>
      </c>
      <c r="D1311" t="s">
        <v>1694</v>
      </c>
      <c r="E1311">
        <v>469</v>
      </c>
      <c r="F1311">
        <v>647</v>
      </c>
      <c r="G1311">
        <v>737</v>
      </c>
      <c r="H1311" t="s">
        <v>1695</v>
      </c>
      <c r="I1311" t="str">
        <f t="shared" si="40"/>
        <v/>
      </c>
      <c r="J1311">
        <f t="shared" si="41"/>
        <v>179</v>
      </c>
    </row>
    <row r="1312" spans="1:12" hidden="1">
      <c r="A1312" t="s">
        <v>2769</v>
      </c>
      <c r="B1312" t="s">
        <v>2770</v>
      </c>
      <c r="C1312">
        <v>2011</v>
      </c>
      <c r="D1312" t="s">
        <v>1696</v>
      </c>
      <c r="E1312">
        <v>799</v>
      </c>
      <c r="F1312">
        <v>987</v>
      </c>
      <c r="G1312">
        <v>1280</v>
      </c>
      <c r="H1312" t="s">
        <v>1697</v>
      </c>
      <c r="I1312">
        <f t="shared" si="40"/>
        <v>189</v>
      </c>
      <c r="J1312" t="str">
        <f t="shared" si="41"/>
        <v/>
      </c>
    </row>
    <row r="1313" spans="1:12" hidden="1">
      <c r="A1313" t="s">
        <v>2771</v>
      </c>
      <c r="B1313" t="s">
        <v>2772</v>
      </c>
      <c r="C1313">
        <v>1638</v>
      </c>
      <c r="D1313" t="s">
        <v>1732</v>
      </c>
      <c r="E1313">
        <v>2</v>
      </c>
      <c r="F1313">
        <v>398</v>
      </c>
      <c r="G1313">
        <v>59</v>
      </c>
      <c r="I1313" t="str">
        <f t="shared" si="40"/>
        <v/>
      </c>
      <c r="J1313" t="str">
        <f t="shared" si="41"/>
        <v/>
      </c>
    </row>
    <row r="1314" spans="1:12" hidden="1">
      <c r="A1314" t="s">
        <v>2771</v>
      </c>
      <c r="B1314" t="s">
        <v>2772</v>
      </c>
      <c r="C1314">
        <v>1638</v>
      </c>
      <c r="D1314" t="s">
        <v>1733</v>
      </c>
      <c r="E1314">
        <v>399</v>
      </c>
      <c r="F1314">
        <v>568</v>
      </c>
      <c r="G1314">
        <v>47</v>
      </c>
      <c r="I1314" t="str">
        <f t="shared" si="40"/>
        <v/>
      </c>
      <c r="J1314" t="str">
        <f t="shared" si="41"/>
        <v/>
      </c>
    </row>
    <row r="1315" spans="1:12" hidden="1">
      <c r="A1315" t="s">
        <v>2771</v>
      </c>
      <c r="B1315" t="s">
        <v>2772</v>
      </c>
      <c r="C1315">
        <v>1638</v>
      </c>
      <c r="D1315" t="s">
        <v>1920</v>
      </c>
      <c r="E1315">
        <v>570</v>
      </c>
      <c r="F1315">
        <v>670</v>
      </c>
      <c r="G1315">
        <v>15</v>
      </c>
      <c r="I1315" t="str">
        <f t="shared" si="40"/>
        <v/>
      </c>
      <c r="J1315" t="str">
        <f t="shared" si="41"/>
        <v/>
      </c>
    </row>
    <row r="1316" spans="1:12" hidden="1">
      <c r="A1316" t="s">
        <v>2771</v>
      </c>
      <c r="B1316" t="s">
        <v>2772</v>
      </c>
      <c r="C1316">
        <v>1638</v>
      </c>
      <c r="D1316" t="s">
        <v>1921</v>
      </c>
      <c r="E1316">
        <v>672</v>
      </c>
      <c r="F1316">
        <v>749</v>
      </c>
      <c r="G1316">
        <v>7</v>
      </c>
      <c r="I1316" t="str">
        <f t="shared" si="40"/>
        <v/>
      </c>
      <c r="J1316" t="str">
        <f t="shared" si="41"/>
        <v/>
      </c>
    </row>
    <row r="1317" spans="1:12" hidden="1">
      <c r="A1317" t="s">
        <v>2771</v>
      </c>
      <c r="B1317" t="s">
        <v>2772</v>
      </c>
      <c r="C1317">
        <v>1638</v>
      </c>
      <c r="D1317" t="s">
        <v>1922</v>
      </c>
      <c r="E1317">
        <v>751</v>
      </c>
      <c r="F1317">
        <v>788</v>
      </c>
      <c r="G1317">
        <v>11</v>
      </c>
      <c r="I1317" t="str">
        <f t="shared" si="40"/>
        <v/>
      </c>
      <c r="J1317" t="str">
        <f t="shared" si="41"/>
        <v/>
      </c>
    </row>
    <row r="1318" spans="1:12" hidden="1">
      <c r="A1318" t="s">
        <v>2771</v>
      </c>
      <c r="B1318" t="s">
        <v>2772</v>
      </c>
      <c r="C1318">
        <v>1638</v>
      </c>
      <c r="D1318" t="s">
        <v>1696</v>
      </c>
      <c r="E1318">
        <v>814</v>
      </c>
      <c r="F1318">
        <v>1004</v>
      </c>
      <c r="G1318">
        <v>1280</v>
      </c>
      <c r="H1318" t="s">
        <v>1697</v>
      </c>
      <c r="I1318">
        <f t="shared" si="40"/>
        <v>191</v>
      </c>
      <c r="J1318" t="str">
        <f t="shared" si="41"/>
        <v/>
      </c>
    </row>
    <row r="1319" spans="1:12" hidden="1">
      <c r="A1319" t="s">
        <v>2773</v>
      </c>
      <c r="B1319" t="s">
        <v>2774</v>
      </c>
      <c r="C1319">
        <v>1625</v>
      </c>
      <c r="D1319" t="s">
        <v>1694</v>
      </c>
      <c r="E1319">
        <v>392</v>
      </c>
      <c r="F1319">
        <v>511</v>
      </c>
      <c r="G1319">
        <v>737</v>
      </c>
      <c r="H1319" t="s">
        <v>1695</v>
      </c>
      <c r="I1319" t="str">
        <f t="shared" si="40"/>
        <v/>
      </c>
      <c r="J1319">
        <f t="shared" si="41"/>
        <v>120</v>
      </c>
    </row>
    <row r="1320" spans="1:12" hidden="1">
      <c r="A1320" t="s">
        <v>2773</v>
      </c>
      <c r="B1320" t="s">
        <v>2774</v>
      </c>
      <c r="C1320">
        <v>1625</v>
      </c>
      <c r="D1320" t="s">
        <v>1696</v>
      </c>
      <c r="E1320">
        <v>659</v>
      </c>
      <c r="F1320">
        <v>847</v>
      </c>
      <c r="G1320">
        <v>1280</v>
      </c>
      <c r="H1320" t="s">
        <v>1697</v>
      </c>
      <c r="I1320">
        <f t="shared" si="40"/>
        <v>189</v>
      </c>
      <c r="J1320" t="str">
        <f t="shared" si="41"/>
        <v/>
      </c>
    </row>
    <row r="1321" spans="1:12" hidden="1">
      <c r="A1321" t="s">
        <v>2775</v>
      </c>
      <c r="B1321" t="s">
        <v>2776</v>
      </c>
      <c r="C1321">
        <v>1603</v>
      </c>
      <c r="D1321" t="s">
        <v>1694</v>
      </c>
      <c r="E1321">
        <v>392</v>
      </c>
      <c r="F1321">
        <v>485</v>
      </c>
      <c r="G1321">
        <v>737</v>
      </c>
      <c r="H1321" t="s">
        <v>1695</v>
      </c>
      <c r="I1321" t="str">
        <f t="shared" si="40"/>
        <v/>
      </c>
      <c r="J1321">
        <f t="shared" si="41"/>
        <v>94</v>
      </c>
    </row>
    <row r="1322" spans="1:12" hidden="1">
      <c r="A1322" t="s">
        <v>2775</v>
      </c>
      <c r="B1322" t="s">
        <v>2776</v>
      </c>
      <c r="C1322">
        <v>1603</v>
      </c>
      <c r="D1322" t="s">
        <v>1696</v>
      </c>
      <c r="E1322">
        <v>637</v>
      </c>
      <c r="F1322">
        <v>825</v>
      </c>
      <c r="G1322">
        <v>1280</v>
      </c>
      <c r="H1322" t="s">
        <v>1697</v>
      </c>
      <c r="I1322">
        <f t="shared" si="40"/>
        <v>189</v>
      </c>
      <c r="J1322" t="str">
        <f t="shared" si="41"/>
        <v/>
      </c>
    </row>
    <row r="1323" spans="1:12" hidden="1">
      <c r="A1323" t="s">
        <v>2777</v>
      </c>
      <c r="B1323" t="s">
        <v>2778</v>
      </c>
      <c r="C1323">
        <v>2011</v>
      </c>
      <c r="D1323" t="s">
        <v>1698</v>
      </c>
      <c r="E1323">
        <v>1348</v>
      </c>
      <c r="F1323">
        <v>1433</v>
      </c>
      <c r="G1323">
        <v>393</v>
      </c>
      <c r="H1323" t="s">
        <v>1699</v>
      </c>
      <c r="I1323" t="str">
        <f t="shared" si="40"/>
        <v/>
      </c>
      <c r="J1323" t="str">
        <f t="shared" si="41"/>
        <v/>
      </c>
    </row>
    <row r="1324" spans="1:12" hidden="1">
      <c r="A1324" t="s">
        <v>2777</v>
      </c>
      <c r="B1324" t="s">
        <v>2778</v>
      </c>
      <c r="C1324">
        <v>2011</v>
      </c>
      <c r="D1324" t="s">
        <v>1694</v>
      </c>
      <c r="E1324">
        <v>469</v>
      </c>
      <c r="F1324">
        <v>647</v>
      </c>
      <c r="G1324">
        <v>737</v>
      </c>
      <c r="H1324" t="s">
        <v>1695</v>
      </c>
      <c r="I1324" t="str">
        <f t="shared" si="40"/>
        <v/>
      </c>
      <c r="J1324">
        <f t="shared" si="41"/>
        <v>179</v>
      </c>
    </row>
    <row r="1325" spans="1:12" hidden="1">
      <c r="A1325" t="s">
        <v>2777</v>
      </c>
      <c r="B1325" t="s">
        <v>2778</v>
      </c>
      <c r="C1325">
        <v>2011</v>
      </c>
      <c r="D1325" t="s">
        <v>1696</v>
      </c>
      <c r="E1325">
        <v>799</v>
      </c>
      <c r="F1325">
        <v>987</v>
      </c>
      <c r="G1325">
        <v>1280</v>
      </c>
      <c r="H1325" t="s">
        <v>1697</v>
      </c>
      <c r="I1325">
        <f t="shared" si="40"/>
        <v>189</v>
      </c>
      <c r="J1325" t="str">
        <f t="shared" si="41"/>
        <v/>
      </c>
    </row>
    <row r="1326" spans="1:12" hidden="1">
      <c r="A1326" t="s">
        <v>2779</v>
      </c>
      <c r="B1326" t="s">
        <v>2780</v>
      </c>
      <c r="C1326">
        <v>1420</v>
      </c>
      <c r="D1326" t="s">
        <v>1696</v>
      </c>
      <c r="E1326">
        <v>396</v>
      </c>
      <c r="F1326">
        <v>580</v>
      </c>
      <c r="G1326">
        <v>1280</v>
      </c>
      <c r="H1326" t="s">
        <v>1697</v>
      </c>
      <c r="I1326">
        <f t="shared" si="40"/>
        <v>185</v>
      </c>
      <c r="J1326" t="str">
        <f t="shared" si="41"/>
        <v/>
      </c>
    </row>
    <row r="1327" spans="1:12" hidden="1">
      <c r="A1327" t="s">
        <v>2779</v>
      </c>
      <c r="B1327" t="s">
        <v>2780</v>
      </c>
      <c r="C1327">
        <v>1420</v>
      </c>
      <c r="D1327" t="s">
        <v>1737</v>
      </c>
      <c r="E1327">
        <v>49</v>
      </c>
      <c r="F1327">
        <v>95</v>
      </c>
      <c r="G1327">
        <v>58</v>
      </c>
      <c r="I1327" t="str">
        <f t="shared" si="40"/>
        <v/>
      </c>
      <c r="J1327" t="str">
        <f t="shared" si="41"/>
        <v/>
      </c>
    </row>
    <row r="1328" spans="1:12">
      <c r="A1328" t="s">
        <v>2779</v>
      </c>
      <c r="B1328" t="s">
        <v>2780</v>
      </c>
      <c r="C1328">
        <v>1420</v>
      </c>
      <c r="D1328" t="s">
        <v>1722</v>
      </c>
      <c r="E1328">
        <v>703</v>
      </c>
      <c r="F1328">
        <v>830</v>
      </c>
      <c r="G1328">
        <v>8137</v>
      </c>
      <c r="H1328" t="s">
        <v>1723</v>
      </c>
      <c r="I1328" t="str">
        <f t="shared" si="40"/>
        <v/>
      </c>
      <c r="J1328" t="str">
        <f t="shared" si="41"/>
        <v/>
      </c>
      <c r="L1328">
        <f>F1328-E1328+1</f>
        <v>128</v>
      </c>
    </row>
    <row r="1329" spans="1:10" hidden="1">
      <c r="A1329" t="s">
        <v>2781</v>
      </c>
      <c r="B1329" t="s">
        <v>2782</v>
      </c>
      <c r="C1329">
        <v>1639</v>
      </c>
      <c r="D1329" t="s">
        <v>1732</v>
      </c>
      <c r="E1329">
        <v>2</v>
      </c>
      <c r="F1329">
        <v>399</v>
      </c>
      <c r="G1329">
        <v>59</v>
      </c>
      <c r="I1329" t="str">
        <f t="shared" si="40"/>
        <v/>
      </c>
      <c r="J1329" t="str">
        <f t="shared" si="41"/>
        <v/>
      </c>
    </row>
    <row r="1330" spans="1:10" hidden="1">
      <c r="A1330" t="s">
        <v>2781</v>
      </c>
      <c r="B1330" t="s">
        <v>2782</v>
      </c>
      <c r="C1330">
        <v>1639</v>
      </c>
      <c r="D1330" t="s">
        <v>1733</v>
      </c>
      <c r="E1330">
        <v>400</v>
      </c>
      <c r="F1330">
        <v>569</v>
      </c>
      <c r="G1330">
        <v>47</v>
      </c>
      <c r="I1330" t="str">
        <f t="shared" si="40"/>
        <v/>
      </c>
      <c r="J1330" t="str">
        <f t="shared" si="41"/>
        <v/>
      </c>
    </row>
    <row r="1331" spans="1:10" hidden="1">
      <c r="A1331" t="s">
        <v>2781</v>
      </c>
      <c r="B1331" t="s">
        <v>2782</v>
      </c>
      <c r="C1331">
        <v>1639</v>
      </c>
      <c r="D1331" t="s">
        <v>1920</v>
      </c>
      <c r="E1331">
        <v>571</v>
      </c>
      <c r="F1331">
        <v>671</v>
      </c>
      <c r="G1331">
        <v>15</v>
      </c>
      <c r="I1331" t="str">
        <f t="shared" si="40"/>
        <v/>
      </c>
      <c r="J1331" t="str">
        <f t="shared" si="41"/>
        <v/>
      </c>
    </row>
    <row r="1332" spans="1:10" hidden="1">
      <c r="A1332" t="s">
        <v>2781</v>
      </c>
      <c r="B1332" t="s">
        <v>2782</v>
      </c>
      <c r="C1332">
        <v>1639</v>
      </c>
      <c r="D1332" t="s">
        <v>1921</v>
      </c>
      <c r="E1332">
        <v>673</v>
      </c>
      <c r="F1332">
        <v>750</v>
      </c>
      <c r="G1332">
        <v>7</v>
      </c>
      <c r="I1332" t="str">
        <f t="shared" si="40"/>
        <v/>
      </c>
      <c r="J1332" t="str">
        <f t="shared" si="41"/>
        <v/>
      </c>
    </row>
    <row r="1333" spans="1:10" hidden="1">
      <c r="A1333" t="s">
        <v>2781</v>
      </c>
      <c r="B1333" t="s">
        <v>2782</v>
      </c>
      <c r="C1333">
        <v>1639</v>
      </c>
      <c r="D1333" t="s">
        <v>1922</v>
      </c>
      <c r="E1333">
        <v>752</v>
      </c>
      <c r="F1333">
        <v>789</v>
      </c>
      <c r="G1333">
        <v>11</v>
      </c>
      <c r="I1333" t="str">
        <f t="shared" si="40"/>
        <v/>
      </c>
      <c r="J1333" t="str">
        <f t="shared" si="41"/>
        <v/>
      </c>
    </row>
    <row r="1334" spans="1:10" hidden="1">
      <c r="A1334" t="s">
        <v>2781</v>
      </c>
      <c r="B1334" t="s">
        <v>2782</v>
      </c>
      <c r="C1334">
        <v>1639</v>
      </c>
      <c r="D1334" t="s">
        <v>1696</v>
      </c>
      <c r="E1334">
        <v>815</v>
      </c>
      <c r="F1334">
        <v>1005</v>
      </c>
      <c r="G1334">
        <v>1280</v>
      </c>
      <c r="H1334" t="s">
        <v>1697</v>
      </c>
      <c r="I1334">
        <f t="shared" si="40"/>
        <v>191</v>
      </c>
      <c r="J1334" t="str">
        <f t="shared" si="41"/>
        <v/>
      </c>
    </row>
    <row r="1335" spans="1:10" hidden="1">
      <c r="A1335" t="s">
        <v>2783</v>
      </c>
      <c r="B1335" t="s">
        <v>2784</v>
      </c>
      <c r="C1335">
        <v>1557</v>
      </c>
      <c r="D1335" t="s">
        <v>1694</v>
      </c>
      <c r="E1335">
        <v>338</v>
      </c>
      <c r="F1335">
        <v>487</v>
      </c>
      <c r="G1335">
        <v>737</v>
      </c>
      <c r="H1335" t="s">
        <v>1695</v>
      </c>
      <c r="I1335" t="str">
        <f t="shared" si="40"/>
        <v/>
      </c>
      <c r="J1335">
        <f t="shared" si="41"/>
        <v>150</v>
      </c>
    </row>
    <row r="1336" spans="1:10" hidden="1">
      <c r="A1336" t="s">
        <v>2783</v>
      </c>
      <c r="B1336" t="s">
        <v>2784</v>
      </c>
      <c r="C1336">
        <v>1557</v>
      </c>
      <c r="D1336" t="s">
        <v>1696</v>
      </c>
      <c r="E1336">
        <v>585</v>
      </c>
      <c r="F1336">
        <v>800</v>
      </c>
      <c r="G1336">
        <v>1280</v>
      </c>
      <c r="H1336" t="s">
        <v>1697</v>
      </c>
      <c r="I1336">
        <f t="shared" si="40"/>
        <v>216</v>
      </c>
      <c r="J1336" t="str">
        <f t="shared" si="41"/>
        <v/>
      </c>
    </row>
    <row r="1337" spans="1:10" hidden="1">
      <c r="A1337" t="s">
        <v>2785</v>
      </c>
      <c r="B1337" t="s">
        <v>2786</v>
      </c>
      <c r="C1337">
        <v>471</v>
      </c>
      <c r="D1337" t="s">
        <v>1696</v>
      </c>
      <c r="E1337">
        <v>323</v>
      </c>
      <c r="F1337">
        <v>460</v>
      </c>
      <c r="G1337">
        <v>1280</v>
      </c>
      <c r="H1337" t="s">
        <v>1697</v>
      </c>
      <c r="I1337">
        <f t="shared" si="40"/>
        <v>138</v>
      </c>
      <c r="J1337" t="str">
        <f t="shared" si="41"/>
        <v/>
      </c>
    </row>
    <row r="1338" spans="1:10" hidden="1">
      <c r="A1338" t="s">
        <v>2785</v>
      </c>
      <c r="B1338" t="s">
        <v>2786</v>
      </c>
      <c r="C1338">
        <v>471</v>
      </c>
      <c r="D1338" t="s">
        <v>1694</v>
      </c>
      <c r="E1338">
        <v>76</v>
      </c>
      <c r="F1338">
        <v>225</v>
      </c>
      <c r="G1338">
        <v>737</v>
      </c>
      <c r="H1338" t="s">
        <v>1695</v>
      </c>
      <c r="I1338" t="str">
        <f t="shared" si="40"/>
        <v/>
      </c>
      <c r="J1338">
        <f t="shared" si="41"/>
        <v>150</v>
      </c>
    </row>
    <row r="1339" spans="1:10" hidden="1">
      <c r="A1339" t="s">
        <v>2787</v>
      </c>
      <c r="B1339" t="s">
        <v>2788</v>
      </c>
      <c r="C1339">
        <v>1352</v>
      </c>
      <c r="D1339" t="s">
        <v>1698</v>
      </c>
      <c r="E1339">
        <v>1145</v>
      </c>
      <c r="F1339">
        <v>1234</v>
      </c>
      <c r="G1339">
        <v>393</v>
      </c>
      <c r="H1339" t="s">
        <v>1699</v>
      </c>
      <c r="I1339" t="str">
        <f t="shared" si="40"/>
        <v/>
      </c>
      <c r="J1339" t="str">
        <f t="shared" si="41"/>
        <v/>
      </c>
    </row>
    <row r="1340" spans="1:10" hidden="1">
      <c r="A1340" t="s">
        <v>2787</v>
      </c>
      <c r="B1340" t="s">
        <v>2788</v>
      </c>
      <c r="C1340">
        <v>1352</v>
      </c>
      <c r="D1340" t="s">
        <v>1694</v>
      </c>
      <c r="E1340">
        <v>319</v>
      </c>
      <c r="F1340">
        <v>493</v>
      </c>
      <c r="G1340">
        <v>737</v>
      </c>
      <c r="H1340" t="s">
        <v>1695</v>
      </c>
      <c r="I1340" t="str">
        <f t="shared" si="40"/>
        <v/>
      </c>
      <c r="J1340">
        <f t="shared" si="41"/>
        <v>175</v>
      </c>
    </row>
    <row r="1341" spans="1:10" hidden="1">
      <c r="A1341" t="s">
        <v>2787</v>
      </c>
      <c r="B1341" t="s">
        <v>2788</v>
      </c>
      <c r="C1341">
        <v>1352</v>
      </c>
      <c r="D1341" t="s">
        <v>1696</v>
      </c>
      <c r="E1341">
        <v>589</v>
      </c>
      <c r="F1341">
        <v>774</v>
      </c>
      <c r="G1341">
        <v>1280</v>
      </c>
      <c r="H1341" t="s">
        <v>1697</v>
      </c>
      <c r="I1341">
        <f t="shared" si="40"/>
        <v>186</v>
      </c>
      <c r="J1341" t="str">
        <f t="shared" si="41"/>
        <v/>
      </c>
    </row>
    <row r="1342" spans="1:10" hidden="1">
      <c r="A1342" t="s">
        <v>2789</v>
      </c>
      <c r="B1342" t="s">
        <v>2790</v>
      </c>
      <c r="C1342">
        <v>837</v>
      </c>
      <c r="D1342" t="s">
        <v>1696</v>
      </c>
      <c r="E1342">
        <v>14</v>
      </c>
      <c r="F1342">
        <v>198</v>
      </c>
      <c r="G1342">
        <v>1280</v>
      </c>
      <c r="H1342" t="s">
        <v>1697</v>
      </c>
      <c r="I1342">
        <f t="shared" si="40"/>
        <v>185</v>
      </c>
      <c r="J1342" t="str">
        <f t="shared" si="41"/>
        <v/>
      </c>
    </row>
    <row r="1343" spans="1:10" hidden="1">
      <c r="A1343" t="s">
        <v>2789</v>
      </c>
      <c r="B1343" t="s">
        <v>2790</v>
      </c>
      <c r="C1343">
        <v>837</v>
      </c>
      <c r="D1343" t="s">
        <v>1874</v>
      </c>
      <c r="E1343">
        <v>617</v>
      </c>
      <c r="F1343">
        <v>773</v>
      </c>
      <c r="G1343">
        <v>4277</v>
      </c>
      <c r="H1343" t="s">
        <v>1875</v>
      </c>
      <c r="I1343" t="str">
        <f t="shared" si="40"/>
        <v/>
      </c>
      <c r="J1343" t="str">
        <f t="shared" si="41"/>
        <v/>
      </c>
    </row>
    <row r="1344" spans="1:10" hidden="1">
      <c r="A1344" t="s">
        <v>2791</v>
      </c>
      <c r="B1344" t="s">
        <v>2792</v>
      </c>
      <c r="C1344">
        <v>404</v>
      </c>
      <c r="D1344" t="s">
        <v>1696</v>
      </c>
      <c r="E1344">
        <v>1</v>
      </c>
      <c r="F1344">
        <v>36</v>
      </c>
      <c r="G1344">
        <v>1280</v>
      </c>
      <c r="H1344" t="s">
        <v>1697</v>
      </c>
      <c r="I1344">
        <f t="shared" si="40"/>
        <v>36</v>
      </c>
      <c r="J1344" t="str">
        <f t="shared" si="41"/>
        <v/>
      </c>
    </row>
    <row r="1345" spans="1:10" hidden="1">
      <c r="A1345" t="s">
        <v>2793</v>
      </c>
      <c r="B1345" t="s">
        <v>2794</v>
      </c>
      <c r="C1345">
        <v>463</v>
      </c>
      <c r="D1345" t="s">
        <v>1696</v>
      </c>
      <c r="E1345">
        <v>14</v>
      </c>
      <c r="F1345">
        <v>199</v>
      </c>
      <c r="G1345">
        <v>1280</v>
      </c>
      <c r="H1345" t="s">
        <v>1697</v>
      </c>
      <c r="I1345">
        <f t="shared" si="40"/>
        <v>186</v>
      </c>
      <c r="J1345" t="str">
        <f t="shared" si="41"/>
        <v/>
      </c>
    </row>
    <row r="1346" spans="1:10" hidden="1">
      <c r="A1346" t="s">
        <v>2795</v>
      </c>
      <c r="B1346" t="s">
        <v>2796</v>
      </c>
      <c r="C1346">
        <v>1916</v>
      </c>
      <c r="D1346" t="s">
        <v>1698</v>
      </c>
      <c r="E1346">
        <v>1334</v>
      </c>
      <c r="F1346">
        <v>1419</v>
      </c>
      <c r="G1346">
        <v>393</v>
      </c>
      <c r="H1346" t="s">
        <v>1699</v>
      </c>
      <c r="I1346" t="str">
        <f t="shared" si="40"/>
        <v/>
      </c>
      <c r="J1346" t="str">
        <f t="shared" si="41"/>
        <v/>
      </c>
    </row>
    <row r="1347" spans="1:10" hidden="1">
      <c r="A1347" t="s">
        <v>2795</v>
      </c>
      <c r="B1347" t="s">
        <v>2796</v>
      </c>
      <c r="C1347">
        <v>1916</v>
      </c>
      <c r="D1347" t="s">
        <v>1694</v>
      </c>
      <c r="E1347">
        <v>462</v>
      </c>
      <c r="F1347">
        <v>637</v>
      </c>
      <c r="G1347">
        <v>737</v>
      </c>
      <c r="H1347" t="s">
        <v>1695</v>
      </c>
      <c r="I1347" t="str">
        <f t="shared" ref="I1347:I1410" si="42">IF(D1347=$D$3, F1347-E1347+1, "")</f>
        <v/>
      </c>
      <c r="J1347">
        <f t="shared" ref="J1347:J1410" si="43">IF(D1347=$D$2, F1347-E1347+1, "")</f>
        <v>176</v>
      </c>
    </row>
    <row r="1348" spans="1:10" hidden="1">
      <c r="A1348" t="s">
        <v>2795</v>
      </c>
      <c r="B1348" t="s">
        <v>2796</v>
      </c>
      <c r="C1348">
        <v>1916</v>
      </c>
      <c r="D1348" t="s">
        <v>1696</v>
      </c>
      <c r="E1348">
        <v>789</v>
      </c>
      <c r="F1348">
        <v>975</v>
      </c>
      <c r="G1348">
        <v>1280</v>
      </c>
      <c r="H1348" t="s">
        <v>1697</v>
      </c>
      <c r="I1348">
        <f t="shared" si="42"/>
        <v>187</v>
      </c>
      <c r="J1348" t="str">
        <f t="shared" si="43"/>
        <v/>
      </c>
    </row>
    <row r="1349" spans="1:10" hidden="1">
      <c r="A1349" t="s">
        <v>2797</v>
      </c>
      <c r="B1349" t="s">
        <v>2798</v>
      </c>
      <c r="C1349">
        <v>1595</v>
      </c>
      <c r="D1349" t="s">
        <v>1696</v>
      </c>
      <c r="E1349">
        <v>620</v>
      </c>
      <c r="F1349">
        <v>848</v>
      </c>
      <c r="G1349">
        <v>1280</v>
      </c>
      <c r="H1349" t="s">
        <v>1697</v>
      </c>
      <c r="I1349">
        <f t="shared" si="42"/>
        <v>229</v>
      </c>
      <c r="J1349" t="str">
        <f t="shared" si="43"/>
        <v/>
      </c>
    </row>
    <row r="1350" spans="1:10" hidden="1">
      <c r="A1350" t="s">
        <v>2799</v>
      </c>
      <c r="B1350" t="s">
        <v>2800</v>
      </c>
      <c r="C1350">
        <v>772</v>
      </c>
      <c r="D1350" t="s">
        <v>1813</v>
      </c>
      <c r="E1350">
        <v>553</v>
      </c>
      <c r="F1350">
        <v>611</v>
      </c>
      <c r="G1350">
        <v>46</v>
      </c>
      <c r="I1350" t="str">
        <f t="shared" si="42"/>
        <v/>
      </c>
      <c r="J1350" t="str">
        <f t="shared" si="43"/>
        <v/>
      </c>
    </row>
    <row r="1351" spans="1:10" hidden="1">
      <c r="A1351" t="s">
        <v>2799</v>
      </c>
      <c r="B1351" t="s">
        <v>2800</v>
      </c>
      <c r="C1351">
        <v>772</v>
      </c>
      <c r="D1351" t="s">
        <v>1696</v>
      </c>
      <c r="E1351">
        <v>64</v>
      </c>
      <c r="F1351">
        <v>280</v>
      </c>
      <c r="G1351">
        <v>1280</v>
      </c>
      <c r="H1351" t="s">
        <v>1697</v>
      </c>
      <c r="I1351">
        <f t="shared" si="42"/>
        <v>217</v>
      </c>
      <c r="J1351" t="str">
        <f t="shared" si="43"/>
        <v/>
      </c>
    </row>
    <row r="1352" spans="1:10" hidden="1">
      <c r="A1352" t="s">
        <v>2799</v>
      </c>
      <c r="B1352" t="s">
        <v>2800</v>
      </c>
      <c r="C1352">
        <v>772</v>
      </c>
      <c r="D1352" t="s">
        <v>2604</v>
      </c>
      <c r="E1352">
        <v>9</v>
      </c>
      <c r="F1352">
        <v>58</v>
      </c>
      <c r="G1352">
        <v>3</v>
      </c>
      <c r="I1352" t="str">
        <f t="shared" si="42"/>
        <v/>
      </c>
      <c r="J1352" t="str">
        <f t="shared" si="43"/>
        <v/>
      </c>
    </row>
    <row r="1353" spans="1:10" hidden="1">
      <c r="A1353" t="s">
        <v>2801</v>
      </c>
      <c r="B1353" t="s">
        <v>2802</v>
      </c>
      <c r="C1353">
        <v>1969</v>
      </c>
      <c r="D1353" t="s">
        <v>2803</v>
      </c>
      <c r="E1353">
        <v>1</v>
      </c>
      <c r="F1353">
        <v>118</v>
      </c>
      <c r="G1353">
        <v>2</v>
      </c>
      <c r="I1353" t="str">
        <f t="shared" si="42"/>
        <v/>
      </c>
      <c r="J1353" t="str">
        <f t="shared" si="43"/>
        <v/>
      </c>
    </row>
    <row r="1354" spans="1:10" hidden="1">
      <c r="A1354" t="s">
        <v>2801</v>
      </c>
      <c r="B1354" t="s">
        <v>2802</v>
      </c>
      <c r="C1354">
        <v>1969</v>
      </c>
      <c r="D1354" t="s">
        <v>1698</v>
      </c>
      <c r="E1354">
        <v>1312</v>
      </c>
      <c r="F1354">
        <v>1397</v>
      </c>
      <c r="G1354">
        <v>393</v>
      </c>
      <c r="H1354" t="s">
        <v>1699</v>
      </c>
      <c r="I1354" t="str">
        <f t="shared" si="42"/>
        <v/>
      </c>
      <c r="J1354" t="str">
        <f t="shared" si="43"/>
        <v/>
      </c>
    </row>
    <row r="1355" spans="1:10" hidden="1">
      <c r="A1355" t="s">
        <v>2801</v>
      </c>
      <c r="B1355" t="s">
        <v>2802</v>
      </c>
      <c r="C1355">
        <v>1969</v>
      </c>
      <c r="D1355" t="s">
        <v>1694</v>
      </c>
      <c r="E1355">
        <v>439</v>
      </c>
      <c r="F1355">
        <v>616</v>
      </c>
      <c r="G1355">
        <v>737</v>
      </c>
      <c r="H1355" t="s">
        <v>1695</v>
      </c>
      <c r="I1355" t="str">
        <f t="shared" si="42"/>
        <v/>
      </c>
      <c r="J1355">
        <f t="shared" si="43"/>
        <v>178</v>
      </c>
    </row>
    <row r="1356" spans="1:10" hidden="1">
      <c r="A1356" t="s">
        <v>2801</v>
      </c>
      <c r="B1356" t="s">
        <v>2802</v>
      </c>
      <c r="C1356">
        <v>1969</v>
      </c>
      <c r="D1356" t="s">
        <v>1696</v>
      </c>
      <c r="E1356">
        <v>771</v>
      </c>
      <c r="F1356">
        <v>955</v>
      </c>
      <c r="G1356">
        <v>1280</v>
      </c>
      <c r="H1356" t="s">
        <v>1697</v>
      </c>
      <c r="I1356">
        <f t="shared" si="42"/>
        <v>185</v>
      </c>
      <c r="J1356" t="str">
        <f t="shared" si="43"/>
        <v/>
      </c>
    </row>
    <row r="1357" spans="1:10" hidden="1">
      <c r="A1357" t="s">
        <v>2804</v>
      </c>
      <c r="B1357" t="s">
        <v>2805</v>
      </c>
      <c r="C1357">
        <v>1607</v>
      </c>
      <c r="D1357" t="s">
        <v>1694</v>
      </c>
      <c r="E1357">
        <v>388</v>
      </c>
      <c r="F1357">
        <v>507</v>
      </c>
      <c r="G1357">
        <v>737</v>
      </c>
      <c r="H1357" t="s">
        <v>1695</v>
      </c>
      <c r="I1357" t="str">
        <f t="shared" si="42"/>
        <v/>
      </c>
      <c r="J1357">
        <f t="shared" si="43"/>
        <v>120</v>
      </c>
    </row>
    <row r="1358" spans="1:10" hidden="1">
      <c r="A1358" t="s">
        <v>2804</v>
      </c>
      <c r="B1358" t="s">
        <v>2805</v>
      </c>
      <c r="C1358">
        <v>1607</v>
      </c>
      <c r="D1358" t="s">
        <v>1696</v>
      </c>
      <c r="E1358">
        <v>654</v>
      </c>
      <c r="F1358">
        <v>843</v>
      </c>
      <c r="G1358">
        <v>1280</v>
      </c>
      <c r="H1358" t="s">
        <v>1697</v>
      </c>
      <c r="I1358">
        <f t="shared" si="42"/>
        <v>190</v>
      </c>
      <c r="J1358" t="str">
        <f t="shared" si="43"/>
        <v/>
      </c>
    </row>
    <row r="1359" spans="1:10" hidden="1">
      <c r="A1359" t="s">
        <v>2806</v>
      </c>
      <c r="B1359" t="s">
        <v>2807</v>
      </c>
      <c r="C1359">
        <v>1473</v>
      </c>
      <c r="D1359" t="s">
        <v>1732</v>
      </c>
      <c r="E1359">
        <v>1</v>
      </c>
      <c r="F1359">
        <v>370</v>
      </c>
      <c r="G1359">
        <v>59</v>
      </c>
      <c r="I1359" t="str">
        <f t="shared" si="42"/>
        <v/>
      </c>
      <c r="J1359" t="str">
        <f t="shared" si="43"/>
        <v/>
      </c>
    </row>
    <row r="1360" spans="1:10" hidden="1">
      <c r="A1360" t="s">
        <v>2806</v>
      </c>
      <c r="B1360" t="s">
        <v>2807</v>
      </c>
      <c r="C1360">
        <v>1473</v>
      </c>
      <c r="D1360" t="s">
        <v>1733</v>
      </c>
      <c r="E1360">
        <v>371</v>
      </c>
      <c r="F1360">
        <v>519</v>
      </c>
      <c r="G1360">
        <v>47</v>
      </c>
      <c r="I1360" t="str">
        <f t="shared" si="42"/>
        <v/>
      </c>
      <c r="J1360" t="str">
        <f t="shared" si="43"/>
        <v/>
      </c>
    </row>
    <row r="1361" spans="1:10" hidden="1">
      <c r="A1361" t="s">
        <v>2806</v>
      </c>
      <c r="B1361" t="s">
        <v>2807</v>
      </c>
      <c r="C1361">
        <v>1473</v>
      </c>
      <c r="D1361" t="s">
        <v>1920</v>
      </c>
      <c r="E1361">
        <v>521</v>
      </c>
      <c r="F1361">
        <v>688</v>
      </c>
      <c r="G1361">
        <v>15</v>
      </c>
      <c r="I1361" t="str">
        <f t="shared" si="42"/>
        <v/>
      </c>
      <c r="J1361" t="str">
        <f t="shared" si="43"/>
        <v/>
      </c>
    </row>
    <row r="1362" spans="1:10" hidden="1">
      <c r="A1362" t="s">
        <v>2806</v>
      </c>
      <c r="B1362" t="s">
        <v>2807</v>
      </c>
      <c r="C1362">
        <v>1473</v>
      </c>
      <c r="D1362" t="s">
        <v>1696</v>
      </c>
      <c r="E1362">
        <v>712</v>
      </c>
      <c r="F1362">
        <v>843</v>
      </c>
      <c r="G1362">
        <v>1280</v>
      </c>
      <c r="H1362" t="s">
        <v>1697</v>
      </c>
      <c r="I1362">
        <f t="shared" si="42"/>
        <v>132</v>
      </c>
      <c r="J1362" t="str">
        <f t="shared" si="43"/>
        <v/>
      </c>
    </row>
    <row r="1363" spans="1:10" hidden="1">
      <c r="A1363" t="s">
        <v>2806</v>
      </c>
      <c r="B1363" t="s">
        <v>2807</v>
      </c>
      <c r="C1363">
        <v>1473</v>
      </c>
      <c r="D1363" t="s">
        <v>1813</v>
      </c>
      <c r="E1363">
        <v>861</v>
      </c>
      <c r="F1363">
        <v>1471</v>
      </c>
      <c r="G1363">
        <v>46</v>
      </c>
      <c r="I1363" t="str">
        <f t="shared" si="42"/>
        <v/>
      </c>
      <c r="J1363" t="str">
        <f t="shared" si="43"/>
        <v/>
      </c>
    </row>
    <row r="1364" spans="1:10" hidden="1">
      <c r="A1364" t="s">
        <v>2808</v>
      </c>
      <c r="B1364" t="s">
        <v>2809</v>
      </c>
      <c r="C1364">
        <v>1400</v>
      </c>
      <c r="D1364" t="s">
        <v>2681</v>
      </c>
      <c r="E1364">
        <v>1278</v>
      </c>
      <c r="F1364">
        <v>1398</v>
      </c>
      <c r="G1364">
        <v>3</v>
      </c>
      <c r="I1364" t="str">
        <f t="shared" si="42"/>
        <v/>
      </c>
      <c r="J1364" t="str">
        <f t="shared" si="43"/>
        <v/>
      </c>
    </row>
    <row r="1365" spans="1:10" hidden="1">
      <c r="A1365" t="s">
        <v>2808</v>
      </c>
      <c r="B1365" t="s">
        <v>2809</v>
      </c>
      <c r="C1365">
        <v>1400</v>
      </c>
      <c r="D1365" t="s">
        <v>1696</v>
      </c>
      <c r="E1365">
        <v>376</v>
      </c>
      <c r="F1365">
        <v>577</v>
      </c>
      <c r="G1365">
        <v>1280</v>
      </c>
      <c r="H1365" t="s">
        <v>1697</v>
      </c>
      <c r="I1365">
        <f t="shared" si="42"/>
        <v>202</v>
      </c>
      <c r="J1365" t="str">
        <f t="shared" si="43"/>
        <v/>
      </c>
    </row>
    <row r="1366" spans="1:10" hidden="1">
      <c r="A1366" t="s">
        <v>2808</v>
      </c>
      <c r="B1366" t="s">
        <v>2809</v>
      </c>
      <c r="C1366">
        <v>1400</v>
      </c>
      <c r="D1366" t="s">
        <v>1737</v>
      </c>
      <c r="E1366">
        <v>68</v>
      </c>
      <c r="F1366">
        <v>346</v>
      </c>
      <c r="G1366">
        <v>58</v>
      </c>
      <c r="I1366" t="str">
        <f t="shared" si="42"/>
        <v/>
      </c>
      <c r="J1366" t="str">
        <f t="shared" si="43"/>
        <v/>
      </c>
    </row>
    <row r="1367" spans="1:10" hidden="1">
      <c r="A1367" t="s">
        <v>2808</v>
      </c>
      <c r="B1367" t="s">
        <v>2809</v>
      </c>
      <c r="C1367">
        <v>1400</v>
      </c>
      <c r="D1367" t="s">
        <v>2810</v>
      </c>
      <c r="E1367">
        <v>8</v>
      </c>
      <c r="F1367">
        <v>66</v>
      </c>
      <c r="G1367">
        <v>2</v>
      </c>
      <c r="I1367" t="str">
        <f t="shared" si="42"/>
        <v/>
      </c>
      <c r="J1367" t="str">
        <f t="shared" si="43"/>
        <v/>
      </c>
    </row>
    <row r="1368" spans="1:10" hidden="1">
      <c r="A1368" t="s">
        <v>2811</v>
      </c>
      <c r="B1368" t="s">
        <v>2812</v>
      </c>
      <c r="C1368">
        <v>1168</v>
      </c>
      <c r="D1368" t="s">
        <v>1696</v>
      </c>
      <c r="E1368">
        <v>280</v>
      </c>
      <c r="F1368">
        <v>468</v>
      </c>
      <c r="G1368">
        <v>1280</v>
      </c>
      <c r="H1368" t="s">
        <v>1697</v>
      </c>
      <c r="I1368">
        <f t="shared" si="42"/>
        <v>189</v>
      </c>
      <c r="J1368" t="str">
        <f t="shared" si="43"/>
        <v/>
      </c>
    </row>
    <row r="1369" spans="1:10" hidden="1">
      <c r="A1369" t="s">
        <v>2811</v>
      </c>
      <c r="B1369" t="s">
        <v>2812</v>
      </c>
      <c r="C1369">
        <v>1168</v>
      </c>
      <c r="D1369" t="s">
        <v>1694</v>
      </c>
      <c r="E1369">
        <v>42</v>
      </c>
      <c r="F1369">
        <v>200</v>
      </c>
      <c r="G1369">
        <v>737</v>
      </c>
      <c r="H1369" t="s">
        <v>1695</v>
      </c>
      <c r="I1369" t="str">
        <f t="shared" si="42"/>
        <v/>
      </c>
      <c r="J1369">
        <f t="shared" si="43"/>
        <v>159</v>
      </c>
    </row>
    <row r="1370" spans="1:10" hidden="1">
      <c r="A1370" t="s">
        <v>2813</v>
      </c>
      <c r="B1370" t="s">
        <v>2814</v>
      </c>
      <c r="C1370">
        <v>1794</v>
      </c>
      <c r="D1370" t="s">
        <v>1698</v>
      </c>
      <c r="E1370">
        <v>1177</v>
      </c>
      <c r="F1370">
        <v>1262</v>
      </c>
      <c r="G1370">
        <v>393</v>
      </c>
      <c r="H1370" t="s">
        <v>1699</v>
      </c>
      <c r="I1370" t="str">
        <f t="shared" si="42"/>
        <v/>
      </c>
      <c r="J1370" t="str">
        <f t="shared" si="43"/>
        <v/>
      </c>
    </row>
    <row r="1371" spans="1:10" hidden="1">
      <c r="A1371" t="s">
        <v>2813</v>
      </c>
      <c r="B1371" t="s">
        <v>2814</v>
      </c>
      <c r="C1371">
        <v>1794</v>
      </c>
      <c r="D1371" t="s">
        <v>1694</v>
      </c>
      <c r="E1371">
        <v>363</v>
      </c>
      <c r="F1371">
        <v>526</v>
      </c>
      <c r="G1371">
        <v>737</v>
      </c>
      <c r="H1371" t="s">
        <v>1695</v>
      </c>
      <c r="I1371" t="str">
        <f t="shared" si="42"/>
        <v/>
      </c>
      <c r="J1371">
        <f t="shared" si="43"/>
        <v>164</v>
      </c>
    </row>
    <row r="1372" spans="1:10" hidden="1">
      <c r="A1372" t="s">
        <v>2813</v>
      </c>
      <c r="B1372" t="s">
        <v>2814</v>
      </c>
      <c r="C1372">
        <v>1794</v>
      </c>
      <c r="D1372" t="s">
        <v>1696</v>
      </c>
      <c r="E1372">
        <v>635</v>
      </c>
      <c r="F1372">
        <v>820</v>
      </c>
      <c r="G1372">
        <v>1280</v>
      </c>
      <c r="H1372" t="s">
        <v>1697</v>
      </c>
      <c r="I1372">
        <f t="shared" si="42"/>
        <v>186</v>
      </c>
      <c r="J1372" t="str">
        <f t="shared" si="43"/>
        <v/>
      </c>
    </row>
    <row r="1373" spans="1:10" hidden="1">
      <c r="A1373" t="s">
        <v>2815</v>
      </c>
      <c r="B1373" t="s">
        <v>2816</v>
      </c>
      <c r="C1373">
        <v>1426</v>
      </c>
      <c r="D1373" t="s">
        <v>1694</v>
      </c>
      <c r="E1373">
        <v>291</v>
      </c>
      <c r="F1373">
        <v>458</v>
      </c>
      <c r="G1373">
        <v>737</v>
      </c>
      <c r="H1373" t="s">
        <v>1695</v>
      </c>
      <c r="I1373" t="str">
        <f t="shared" si="42"/>
        <v/>
      </c>
      <c r="J1373">
        <f t="shared" si="43"/>
        <v>168</v>
      </c>
    </row>
    <row r="1374" spans="1:10" hidden="1">
      <c r="A1374" t="s">
        <v>2815</v>
      </c>
      <c r="B1374" t="s">
        <v>2816</v>
      </c>
      <c r="C1374">
        <v>1426</v>
      </c>
      <c r="D1374" t="s">
        <v>1696</v>
      </c>
      <c r="E1374">
        <v>539</v>
      </c>
      <c r="F1374">
        <v>726</v>
      </c>
      <c r="G1374">
        <v>1280</v>
      </c>
      <c r="H1374" t="s">
        <v>1697</v>
      </c>
      <c r="I1374">
        <f t="shared" si="42"/>
        <v>188</v>
      </c>
      <c r="J1374" t="str">
        <f t="shared" si="43"/>
        <v/>
      </c>
    </row>
    <row r="1375" spans="1:10" hidden="1">
      <c r="A1375" t="s">
        <v>2817</v>
      </c>
      <c r="B1375" t="s">
        <v>2818</v>
      </c>
      <c r="C1375">
        <v>1687</v>
      </c>
      <c r="D1375" t="s">
        <v>1698</v>
      </c>
      <c r="E1375">
        <v>1023</v>
      </c>
      <c r="F1375">
        <v>1108</v>
      </c>
      <c r="G1375">
        <v>393</v>
      </c>
      <c r="H1375" t="s">
        <v>1699</v>
      </c>
      <c r="I1375" t="str">
        <f t="shared" si="42"/>
        <v/>
      </c>
      <c r="J1375" t="str">
        <f t="shared" si="43"/>
        <v/>
      </c>
    </row>
    <row r="1376" spans="1:10" hidden="1">
      <c r="A1376" t="s">
        <v>2817</v>
      </c>
      <c r="B1376" t="s">
        <v>2818</v>
      </c>
      <c r="C1376">
        <v>1687</v>
      </c>
      <c r="D1376" t="s">
        <v>1806</v>
      </c>
      <c r="E1376">
        <v>239</v>
      </c>
      <c r="F1376">
        <v>261</v>
      </c>
      <c r="G1376">
        <v>9</v>
      </c>
      <c r="I1376" t="str">
        <f t="shared" si="42"/>
        <v/>
      </c>
      <c r="J1376" t="str">
        <f t="shared" si="43"/>
        <v/>
      </c>
    </row>
    <row r="1377" spans="1:10" hidden="1">
      <c r="A1377" t="s">
        <v>2817</v>
      </c>
      <c r="B1377" t="s">
        <v>2818</v>
      </c>
      <c r="C1377">
        <v>1687</v>
      </c>
      <c r="D1377" t="s">
        <v>1694</v>
      </c>
      <c r="E1377">
        <v>297</v>
      </c>
      <c r="F1377">
        <v>438</v>
      </c>
      <c r="G1377">
        <v>737</v>
      </c>
      <c r="H1377" t="s">
        <v>1695</v>
      </c>
      <c r="I1377" t="str">
        <f t="shared" si="42"/>
        <v/>
      </c>
      <c r="J1377">
        <f t="shared" si="43"/>
        <v>142</v>
      </c>
    </row>
    <row r="1378" spans="1:10" hidden="1">
      <c r="A1378" t="s">
        <v>2817</v>
      </c>
      <c r="B1378" t="s">
        <v>2818</v>
      </c>
      <c r="C1378">
        <v>1687</v>
      </c>
      <c r="D1378" t="s">
        <v>1696</v>
      </c>
      <c r="E1378">
        <v>528</v>
      </c>
      <c r="F1378">
        <v>726</v>
      </c>
      <c r="G1378">
        <v>1280</v>
      </c>
      <c r="H1378" t="s">
        <v>1697</v>
      </c>
      <c r="I1378">
        <f t="shared" si="42"/>
        <v>199</v>
      </c>
      <c r="J1378" t="str">
        <f t="shared" si="43"/>
        <v/>
      </c>
    </row>
    <row r="1379" spans="1:10" hidden="1">
      <c r="A1379" t="s">
        <v>2819</v>
      </c>
      <c r="B1379" t="s">
        <v>2820</v>
      </c>
      <c r="C1379">
        <v>1652</v>
      </c>
      <c r="D1379" t="s">
        <v>1698</v>
      </c>
      <c r="E1379">
        <v>1054</v>
      </c>
      <c r="F1379">
        <v>1139</v>
      </c>
      <c r="G1379">
        <v>393</v>
      </c>
      <c r="H1379" t="s">
        <v>1699</v>
      </c>
      <c r="I1379" t="str">
        <f t="shared" si="42"/>
        <v/>
      </c>
      <c r="J1379" t="str">
        <f t="shared" si="43"/>
        <v/>
      </c>
    </row>
    <row r="1380" spans="1:10" hidden="1">
      <c r="A1380" t="s">
        <v>2819</v>
      </c>
      <c r="B1380" t="s">
        <v>2820</v>
      </c>
      <c r="C1380">
        <v>1652</v>
      </c>
      <c r="D1380" t="s">
        <v>1694</v>
      </c>
      <c r="E1380">
        <v>274</v>
      </c>
      <c r="F1380">
        <v>437</v>
      </c>
      <c r="G1380">
        <v>737</v>
      </c>
      <c r="H1380" t="s">
        <v>1695</v>
      </c>
      <c r="I1380" t="str">
        <f t="shared" si="42"/>
        <v/>
      </c>
      <c r="J1380">
        <f t="shared" si="43"/>
        <v>164</v>
      </c>
    </row>
    <row r="1381" spans="1:10" hidden="1">
      <c r="A1381" t="s">
        <v>2819</v>
      </c>
      <c r="B1381" t="s">
        <v>2820</v>
      </c>
      <c r="C1381">
        <v>1652</v>
      </c>
      <c r="D1381" t="s">
        <v>1696</v>
      </c>
      <c r="E1381">
        <v>545</v>
      </c>
      <c r="F1381">
        <v>731</v>
      </c>
      <c r="G1381">
        <v>1280</v>
      </c>
      <c r="H1381" t="s">
        <v>1697</v>
      </c>
      <c r="I1381">
        <f t="shared" si="42"/>
        <v>187</v>
      </c>
      <c r="J1381" t="str">
        <f t="shared" si="43"/>
        <v/>
      </c>
    </row>
    <row r="1382" spans="1:10" hidden="1">
      <c r="A1382" t="s">
        <v>2821</v>
      </c>
      <c r="B1382" t="s">
        <v>2822</v>
      </c>
      <c r="C1382">
        <v>1412</v>
      </c>
      <c r="D1382" t="s">
        <v>1694</v>
      </c>
      <c r="E1382">
        <v>255</v>
      </c>
      <c r="F1382">
        <v>421</v>
      </c>
      <c r="G1382">
        <v>737</v>
      </c>
      <c r="H1382" t="s">
        <v>1695</v>
      </c>
      <c r="I1382" t="str">
        <f t="shared" si="42"/>
        <v/>
      </c>
      <c r="J1382">
        <f t="shared" si="43"/>
        <v>167</v>
      </c>
    </row>
    <row r="1383" spans="1:10" hidden="1">
      <c r="A1383" t="s">
        <v>2821</v>
      </c>
      <c r="B1383" t="s">
        <v>2822</v>
      </c>
      <c r="C1383">
        <v>1412</v>
      </c>
      <c r="D1383" t="s">
        <v>1696</v>
      </c>
      <c r="E1383">
        <v>511</v>
      </c>
      <c r="F1383">
        <v>699</v>
      </c>
      <c r="G1383">
        <v>1280</v>
      </c>
      <c r="H1383" t="s">
        <v>1697</v>
      </c>
      <c r="I1383">
        <f t="shared" si="42"/>
        <v>189</v>
      </c>
      <c r="J1383" t="str">
        <f t="shared" si="43"/>
        <v/>
      </c>
    </row>
    <row r="1384" spans="1:10" hidden="1">
      <c r="A1384" t="s">
        <v>2823</v>
      </c>
      <c r="B1384" t="s">
        <v>2824</v>
      </c>
      <c r="C1384">
        <v>1704</v>
      </c>
      <c r="D1384" t="s">
        <v>1698</v>
      </c>
      <c r="E1384">
        <v>1105</v>
      </c>
      <c r="F1384">
        <v>1190</v>
      </c>
      <c r="G1384">
        <v>393</v>
      </c>
      <c r="H1384" t="s">
        <v>1699</v>
      </c>
      <c r="I1384" t="str">
        <f t="shared" si="42"/>
        <v/>
      </c>
      <c r="J1384" t="str">
        <f t="shared" si="43"/>
        <v/>
      </c>
    </row>
    <row r="1385" spans="1:10" hidden="1">
      <c r="A1385" t="s">
        <v>2823</v>
      </c>
      <c r="B1385" t="s">
        <v>2824</v>
      </c>
      <c r="C1385">
        <v>1704</v>
      </c>
      <c r="D1385" t="s">
        <v>1694</v>
      </c>
      <c r="E1385">
        <v>286</v>
      </c>
      <c r="F1385">
        <v>449</v>
      </c>
      <c r="G1385">
        <v>737</v>
      </c>
      <c r="H1385" t="s">
        <v>1695</v>
      </c>
      <c r="I1385" t="str">
        <f t="shared" si="42"/>
        <v/>
      </c>
      <c r="J1385">
        <f t="shared" si="43"/>
        <v>164</v>
      </c>
    </row>
    <row r="1386" spans="1:10" hidden="1">
      <c r="A1386" t="s">
        <v>2823</v>
      </c>
      <c r="B1386" t="s">
        <v>2824</v>
      </c>
      <c r="C1386">
        <v>1704</v>
      </c>
      <c r="D1386" t="s">
        <v>1696</v>
      </c>
      <c r="E1386">
        <v>553</v>
      </c>
      <c r="F1386">
        <v>738</v>
      </c>
      <c r="G1386">
        <v>1280</v>
      </c>
      <c r="H1386" t="s">
        <v>1697</v>
      </c>
      <c r="I1386">
        <f t="shared" si="42"/>
        <v>186</v>
      </c>
      <c r="J1386" t="str">
        <f t="shared" si="43"/>
        <v/>
      </c>
    </row>
    <row r="1387" spans="1:10" hidden="1">
      <c r="A1387" t="s">
        <v>2825</v>
      </c>
      <c r="B1387" t="s">
        <v>2826</v>
      </c>
      <c r="C1387">
        <v>941</v>
      </c>
      <c r="D1387" t="s">
        <v>1696</v>
      </c>
      <c r="E1387">
        <v>1</v>
      </c>
      <c r="F1387">
        <v>98</v>
      </c>
      <c r="G1387">
        <v>1280</v>
      </c>
      <c r="H1387" t="s">
        <v>1697</v>
      </c>
      <c r="I1387">
        <f t="shared" si="42"/>
        <v>98</v>
      </c>
      <c r="J1387" t="str">
        <f t="shared" si="43"/>
        <v/>
      </c>
    </row>
    <row r="1388" spans="1:10" hidden="1">
      <c r="A1388" t="s">
        <v>2827</v>
      </c>
      <c r="B1388" t="s">
        <v>2828</v>
      </c>
      <c r="C1388">
        <v>1656</v>
      </c>
      <c r="D1388" t="s">
        <v>1732</v>
      </c>
      <c r="E1388">
        <v>1</v>
      </c>
      <c r="F1388">
        <v>407</v>
      </c>
      <c r="G1388">
        <v>59</v>
      </c>
      <c r="I1388" t="str">
        <f t="shared" si="42"/>
        <v/>
      </c>
      <c r="J1388" t="str">
        <f t="shared" si="43"/>
        <v/>
      </c>
    </row>
    <row r="1389" spans="1:10" hidden="1">
      <c r="A1389" t="s">
        <v>2827</v>
      </c>
      <c r="B1389" t="s">
        <v>2828</v>
      </c>
      <c r="C1389">
        <v>1656</v>
      </c>
      <c r="D1389" t="s">
        <v>1733</v>
      </c>
      <c r="E1389">
        <v>408</v>
      </c>
      <c r="F1389">
        <v>569</v>
      </c>
      <c r="G1389">
        <v>47</v>
      </c>
      <c r="I1389" t="str">
        <f t="shared" si="42"/>
        <v/>
      </c>
      <c r="J1389" t="str">
        <f t="shared" si="43"/>
        <v/>
      </c>
    </row>
    <row r="1390" spans="1:10" hidden="1">
      <c r="A1390" t="s">
        <v>2827</v>
      </c>
      <c r="B1390" t="s">
        <v>2828</v>
      </c>
      <c r="C1390">
        <v>1656</v>
      </c>
      <c r="D1390" t="s">
        <v>1920</v>
      </c>
      <c r="E1390">
        <v>571</v>
      </c>
      <c r="F1390">
        <v>680</v>
      </c>
      <c r="G1390">
        <v>15</v>
      </c>
      <c r="I1390" t="str">
        <f t="shared" si="42"/>
        <v/>
      </c>
      <c r="J1390" t="str">
        <f t="shared" si="43"/>
        <v/>
      </c>
    </row>
    <row r="1391" spans="1:10" hidden="1">
      <c r="A1391" t="s">
        <v>2827</v>
      </c>
      <c r="B1391" t="s">
        <v>2828</v>
      </c>
      <c r="C1391">
        <v>1656</v>
      </c>
      <c r="D1391" t="s">
        <v>1921</v>
      </c>
      <c r="E1391">
        <v>682</v>
      </c>
      <c r="F1391">
        <v>760</v>
      </c>
      <c r="G1391">
        <v>7</v>
      </c>
      <c r="I1391" t="str">
        <f t="shared" si="42"/>
        <v/>
      </c>
      <c r="J1391" t="str">
        <f t="shared" si="43"/>
        <v/>
      </c>
    </row>
    <row r="1392" spans="1:10" hidden="1">
      <c r="A1392" t="s">
        <v>2827</v>
      </c>
      <c r="B1392" t="s">
        <v>2828</v>
      </c>
      <c r="C1392">
        <v>1656</v>
      </c>
      <c r="D1392" t="s">
        <v>1922</v>
      </c>
      <c r="E1392">
        <v>762</v>
      </c>
      <c r="F1392">
        <v>799</v>
      </c>
      <c r="G1392">
        <v>11</v>
      </c>
      <c r="I1392" t="str">
        <f t="shared" si="42"/>
        <v/>
      </c>
      <c r="J1392" t="str">
        <f t="shared" si="43"/>
        <v/>
      </c>
    </row>
    <row r="1393" spans="1:10" hidden="1">
      <c r="A1393" t="s">
        <v>2827</v>
      </c>
      <c r="B1393" t="s">
        <v>2828</v>
      </c>
      <c r="C1393">
        <v>1656</v>
      </c>
      <c r="D1393" t="s">
        <v>1696</v>
      </c>
      <c r="E1393">
        <v>831</v>
      </c>
      <c r="F1393">
        <v>1019</v>
      </c>
      <c r="G1393">
        <v>1280</v>
      </c>
      <c r="H1393" t="s">
        <v>1697</v>
      </c>
      <c r="I1393">
        <f t="shared" si="42"/>
        <v>189</v>
      </c>
      <c r="J1393" t="str">
        <f t="shared" si="43"/>
        <v/>
      </c>
    </row>
    <row r="1394" spans="1:10" hidden="1">
      <c r="A1394" t="s">
        <v>2829</v>
      </c>
      <c r="B1394" t="s">
        <v>2830</v>
      </c>
      <c r="C1394">
        <v>2009</v>
      </c>
      <c r="D1394" t="s">
        <v>1698</v>
      </c>
      <c r="E1394">
        <v>1347</v>
      </c>
      <c r="F1394">
        <v>1432</v>
      </c>
      <c r="G1394">
        <v>393</v>
      </c>
      <c r="H1394" t="s">
        <v>1699</v>
      </c>
      <c r="I1394" t="str">
        <f t="shared" si="42"/>
        <v/>
      </c>
      <c r="J1394" t="str">
        <f t="shared" si="43"/>
        <v/>
      </c>
    </row>
    <row r="1395" spans="1:10" hidden="1">
      <c r="A1395" t="s">
        <v>2829</v>
      </c>
      <c r="B1395" t="s">
        <v>2830</v>
      </c>
      <c r="C1395">
        <v>2009</v>
      </c>
      <c r="D1395" t="s">
        <v>1694</v>
      </c>
      <c r="E1395">
        <v>468</v>
      </c>
      <c r="F1395">
        <v>646</v>
      </c>
      <c r="G1395">
        <v>737</v>
      </c>
      <c r="H1395" t="s">
        <v>1695</v>
      </c>
      <c r="I1395" t="str">
        <f t="shared" si="42"/>
        <v/>
      </c>
      <c r="J1395">
        <f t="shared" si="43"/>
        <v>179</v>
      </c>
    </row>
    <row r="1396" spans="1:10" hidden="1">
      <c r="A1396" t="s">
        <v>2829</v>
      </c>
      <c r="B1396" t="s">
        <v>2830</v>
      </c>
      <c r="C1396">
        <v>2009</v>
      </c>
      <c r="D1396" t="s">
        <v>1696</v>
      </c>
      <c r="E1396">
        <v>798</v>
      </c>
      <c r="F1396">
        <v>986</v>
      </c>
      <c r="G1396">
        <v>1280</v>
      </c>
      <c r="H1396" t="s">
        <v>1697</v>
      </c>
      <c r="I1396">
        <f t="shared" si="42"/>
        <v>189</v>
      </c>
      <c r="J1396" t="str">
        <f t="shared" si="43"/>
        <v/>
      </c>
    </row>
    <row r="1397" spans="1:10" hidden="1">
      <c r="A1397" t="s">
        <v>2831</v>
      </c>
      <c r="B1397" t="s">
        <v>2832</v>
      </c>
      <c r="C1397">
        <v>1105</v>
      </c>
      <c r="D1397" t="s">
        <v>1694</v>
      </c>
      <c r="E1397">
        <v>244</v>
      </c>
      <c r="F1397">
        <v>361</v>
      </c>
      <c r="G1397">
        <v>737</v>
      </c>
      <c r="H1397" t="s">
        <v>1695</v>
      </c>
      <c r="I1397" t="str">
        <f t="shared" si="42"/>
        <v/>
      </c>
      <c r="J1397">
        <f t="shared" si="43"/>
        <v>118</v>
      </c>
    </row>
    <row r="1398" spans="1:10" hidden="1">
      <c r="A1398" t="s">
        <v>2831</v>
      </c>
      <c r="B1398" t="s">
        <v>2832</v>
      </c>
      <c r="C1398">
        <v>1105</v>
      </c>
      <c r="D1398" t="s">
        <v>1696</v>
      </c>
      <c r="E1398">
        <v>509</v>
      </c>
      <c r="F1398">
        <v>697</v>
      </c>
      <c r="G1398">
        <v>1280</v>
      </c>
      <c r="H1398" t="s">
        <v>1697</v>
      </c>
      <c r="I1398">
        <f t="shared" si="42"/>
        <v>189</v>
      </c>
      <c r="J1398" t="str">
        <f t="shared" si="43"/>
        <v/>
      </c>
    </row>
    <row r="1399" spans="1:10" hidden="1">
      <c r="A1399" t="s">
        <v>2833</v>
      </c>
      <c r="B1399" t="s">
        <v>2834</v>
      </c>
      <c r="C1399">
        <v>2363</v>
      </c>
      <c r="D1399" t="s">
        <v>1989</v>
      </c>
      <c r="E1399">
        <v>1112</v>
      </c>
      <c r="F1399">
        <v>2361</v>
      </c>
      <c r="G1399">
        <v>3</v>
      </c>
      <c r="I1399" t="str">
        <f t="shared" si="42"/>
        <v/>
      </c>
      <c r="J1399" t="str">
        <f t="shared" si="43"/>
        <v/>
      </c>
    </row>
    <row r="1400" spans="1:10" hidden="1">
      <c r="A1400" t="s">
        <v>2833</v>
      </c>
      <c r="B1400" t="s">
        <v>2834</v>
      </c>
      <c r="C1400">
        <v>2363</v>
      </c>
      <c r="D1400" t="s">
        <v>1990</v>
      </c>
      <c r="E1400">
        <v>4</v>
      </c>
      <c r="F1400">
        <v>926</v>
      </c>
      <c r="G1400">
        <v>3</v>
      </c>
      <c r="I1400" t="str">
        <f t="shared" si="42"/>
        <v/>
      </c>
      <c r="J1400" t="str">
        <f t="shared" si="43"/>
        <v/>
      </c>
    </row>
    <row r="1401" spans="1:10" hidden="1">
      <c r="A1401" t="s">
        <v>2833</v>
      </c>
      <c r="B1401" t="s">
        <v>2834</v>
      </c>
      <c r="C1401">
        <v>2363</v>
      </c>
      <c r="D1401" t="s">
        <v>1696</v>
      </c>
      <c r="E1401">
        <v>947</v>
      </c>
      <c r="F1401">
        <v>1069</v>
      </c>
      <c r="G1401">
        <v>1280</v>
      </c>
      <c r="H1401" t="s">
        <v>1697</v>
      </c>
      <c r="I1401">
        <f t="shared" si="42"/>
        <v>123</v>
      </c>
      <c r="J1401" t="str">
        <f t="shared" si="43"/>
        <v/>
      </c>
    </row>
    <row r="1402" spans="1:10" hidden="1">
      <c r="A1402" t="s">
        <v>2835</v>
      </c>
      <c r="B1402" t="s">
        <v>2836</v>
      </c>
      <c r="C1402">
        <v>1664</v>
      </c>
      <c r="D1402" t="s">
        <v>1696</v>
      </c>
      <c r="E1402">
        <v>621</v>
      </c>
      <c r="F1402">
        <v>763</v>
      </c>
      <c r="G1402">
        <v>1280</v>
      </c>
      <c r="H1402" t="s">
        <v>1697</v>
      </c>
      <c r="I1402">
        <f t="shared" si="42"/>
        <v>143</v>
      </c>
      <c r="J1402" t="str">
        <f t="shared" si="43"/>
        <v/>
      </c>
    </row>
    <row r="1403" spans="1:10" hidden="1">
      <c r="A1403" t="s">
        <v>2837</v>
      </c>
      <c r="B1403" t="s">
        <v>2838</v>
      </c>
      <c r="C1403">
        <v>2208</v>
      </c>
      <c r="D1403" t="s">
        <v>1994</v>
      </c>
      <c r="E1403">
        <v>1</v>
      </c>
      <c r="F1403">
        <v>701</v>
      </c>
      <c r="G1403">
        <v>4</v>
      </c>
      <c r="I1403" t="str">
        <f t="shared" si="42"/>
        <v/>
      </c>
      <c r="J1403" t="str">
        <f t="shared" si="43"/>
        <v/>
      </c>
    </row>
    <row r="1404" spans="1:10" hidden="1">
      <c r="A1404" t="s">
        <v>2837</v>
      </c>
      <c r="B1404" t="s">
        <v>2838</v>
      </c>
      <c r="C1404">
        <v>2208</v>
      </c>
      <c r="D1404" t="s">
        <v>1696</v>
      </c>
      <c r="E1404">
        <v>702</v>
      </c>
      <c r="F1404">
        <v>961</v>
      </c>
      <c r="G1404">
        <v>1280</v>
      </c>
      <c r="H1404" t="s">
        <v>1697</v>
      </c>
      <c r="I1404">
        <f t="shared" si="42"/>
        <v>260</v>
      </c>
      <c r="J1404" t="str">
        <f t="shared" si="43"/>
        <v/>
      </c>
    </row>
    <row r="1405" spans="1:10" hidden="1">
      <c r="A1405" t="s">
        <v>2837</v>
      </c>
      <c r="B1405" t="s">
        <v>2838</v>
      </c>
      <c r="C1405">
        <v>2208</v>
      </c>
      <c r="D1405" t="s">
        <v>1993</v>
      </c>
      <c r="E1405">
        <v>993</v>
      </c>
      <c r="F1405">
        <v>2206</v>
      </c>
      <c r="G1405">
        <v>3</v>
      </c>
      <c r="I1405" t="str">
        <f t="shared" si="42"/>
        <v/>
      </c>
      <c r="J1405" t="str">
        <f t="shared" si="43"/>
        <v/>
      </c>
    </row>
    <row r="1406" spans="1:10" hidden="1">
      <c r="A1406" t="s">
        <v>2839</v>
      </c>
      <c r="B1406" t="s">
        <v>2840</v>
      </c>
      <c r="C1406">
        <v>393</v>
      </c>
      <c r="D1406" t="s">
        <v>1696</v>
      </c>
      <c r="E1406">
        <v>10</v>
      </c>
      <c r="F1406">
        <v>201</v>
      </c>
      <c r="G1406">
        <v>1280</v>
      </c>
      <c r="H1406" t="s">
        <v>1697</v>
      </c>
      <c r="I1406">
        <f t="shared" si="42"/>
        <v>192</v>
      </c>
      <c r="J1406" t="str">
        <f t="shared" si="43"/>
        <v/>
      </c>
    </row>
    <row r="1407" spans="1:10" hidden="1">
      <c r="A1407" t="s">
        <v>2839</v>
      </c>
      <c r="B1407" t="s">
        <v>2840</v>
      </c>
      <c r="C1407">
        <v>393</v>
      </c>
      <c r="D1407" t="s">
        <v>2000</v>
      </c>
      <c r="E1407">
        <v>230</v>
      </c>
      <c r="F1407">
        <v>349</v>
      </c>
      <c r="G1407">
        <v>22</v>
      </c>
      <c r="I1407" t="str">
        <f t="shared" si="42"/>
        <v/>
      </c>
      <c r="J1407" t="str">
        <f t="shared" si="43"/>
        <v/>
      </c>
    </row>
    <row r="1408" spans="1:10" hidden="1">
      <c r="A1408" t="s">
        <v>2841</v>
      </c>
      <c r="B1408" t="s">
        <v>2842</v>
      </c>
      <c r="C1408">
        <v>1408</v>
      </c>
      <c r="D1408" t="s">
        <v>1694</v>
      </c>
      <c r="E1408">
        <v>314</v>
      </c>
      <c r="F1408">
        <v>476</v>
      </c>
      <c r="G1408">
        <v>737</v>
      </c>
      <c r="H1408" t="s">
        <v>1695</v>
      </c>
      <c r="I1408" t="str">
        <f t="shared" si="42"/>
        <v/>
      </c>
      <c r="J1408">
        <f t="shared" si="43"/>
        <v>163</v>
      </c>
    </row>
    <row r="1409" spans="1:10" hidden="1">
      <c r="A1409" t="s">
        <v>2841</v>
      </c>
      <c r="B1409" t="s">
        <v>2842</v>
      </c>
      <c r="C1409">
        <v>1408</v>
      </c>
      <c r="D1409" t="s">
        <v>1696</v>
      </c>
      <c r="E1409">
        <v>537</v>
      </c>
      <c r="F1409">
        <v>748</v>
      </c>
      <c r="G1409">
        <v>1280</v>
      </c>
      <c r="H1409" t="s">
        <v>1697</v>
      </c>
      <c r="I1409">
        <f t="shared" si="42"/>
        <v>212</v>
      </c>
      <c r="J1409" t="str">
        <f t="shared" si="43"/>
        <v/>
      </c>
    </row>
    <row r="1410" spans="1:10" hidden="1">
      <c r="A1410" t="s">
        <v>2843</v>
      </c>
      <c r="B1410" t="s">
        <v>2844</v>
      </c>
      <c r="C1410">
        <v>1226</v>
      </c>
      <c r="D1410" t="s">
        <v>1941</v>
      </c>
      <c r="E1410">
        <v>1</v>
      </c>
      <c r="F1410">
        <v>409</v>
      </c>
      <c r="G1410">
        <v>5</v>
      </c>
      <c r="I1410" t="str">
        <f t="shared" si="42"/>
        <v/>
      </c>
      <c r="J1410" t="str">
        <f t="shared" si="43"/>
        <v/>
      </c>
    </row>
    <row r="1411" spans="1:10" hidden="1">
      <c r="A1411" t="s">
        <v>2843</v>
      </c>
      <c r="B1411" t="s">
        <v>2844</v>
      </c>
      <c r="C1411">
        <v>1226</v>
      </c>
      <c r="D1411" t="s">
        <v>1696</v>
      </c>
      <c r="E1411">
        <v>410</v>
      </c>
      <c r="F1411">
        <v>622</v>
      </c>
      <c r="G1411">
        <v>1280</v>
      </c>
      <c r="H1411" t="s">
        <v>1697</v>
      </c>
      <c r="I1411">
        <f t="shared" ref="I1411:I1474" si="44">IF(D1411=$D$3, F1411-E1411+1, "")</f>
        <v>213</v>
      </c>
      <c r="J1411" t="str">
        <f t="shared" ref="J1411:J1474" si="45">IF(D1411=$D$2, F1411-E1411+1, "")</f>
        <v/>
      </c>
    </row>
    <row r="1412" spans="1:10" hidden="1">
      <c r="A1412" t="s">
        <v>2845</v>
      </c>
      <c r="B1412" t="s">
        <v>2846</v>
      </c>
      <c r="C1412">
        <v>2006</v>
      </c>
      <c r="D1412" t="s">
        <v>1944</v>
      </c>
      <c r="E1412">
        <v>1</v>
      </c>
      <c r="F1412">
        <v>194</v>
      </c>
      <c r="G1412">
        <v>7</v>
      </c>
      <c r="I1412" t="str">
        <f t="shared" si="44"/>
        <v/>
      </c>
      <c r="J1412" t="str">
        <f t="shared" si="45"/>
        <v/>
      </c>
    </row>
    <row r="1413" spans="1:10" hidden="1">
      <c r="A1413" t="s">
        <v>2845</v>
      </c>
      <c r="B1413" t="s">
        <v>2846</v>
      </c>
      <c r="C1413">
        <v>2006</v>
      </c>
      <c r="D1413" t="s">
        <v>1698</v>
      </c>
      <c r="E1413">
        <v>1365</v>
      </c>
      <c r="F1413">
        <v>1451</v>
      </c>
      <c r="G1413">
        <v>393</v>
      </c>
      <c r="H1413" t="s">
        <v>1699</v>
      </c>
      <c r="I1413" t="str">
        <f t="shared" si="44"/>
        <v/>
      </c>
      <c r="J1413" t="str">
        <f t="shared" si="45"/>
        <v/>
      </c>
    </row>
    <row r="1414" spans="1:10" hidden="1">
      <c r="A1414" t="s">
        <v>2845</v>
      </c>
      <c r="B1414" t="s">
        <v>2846</v>
      </c>
      <c r="C1414">
        <v>2006</v>
      </c>
      <c r="D1414" t="s">
        <v>1694</v>
      </c>
      <c r="E1414">
        <v>490</v>
      </c>
      <c r="F1414">
        <v>661</v>
      </c>
      <c r="G1414">
        <v>737</v>
      </c>
      <c r="H1414" t="s">
        <v>1695</v>
      </c>
      <c r="I1414" t="str">
        <f t="shared" si="44"/>
        <v/>
      </c>
      <c r="J1414">
        <f t="shared" si="45"/>
        <v>172</v>
      </c>
    </row>
    <row r="1415" spans="1:10" hidden="1">
      <c r="A1415" t="s">
        <v>2845</v>
      </c>
      <c r="B1415" t="s">
        <v>2846</v>
      </c>
      <c r="C1415">
        <v>2006</v>
      </c>
      <c r="D1415" t="s">
        <v>1696</v>
      </c>
      <c r="E1415">
        <v>821</v>
      </c>
      <c r="F1415">
        <v>1007</v>
      </c>
      <c r="G1415">
        <v>1280</v>
      </c>
      <c r="H1415" t="s">
        <v>1697</v>
      </c>
      <c r="I1415">
        <f t="shared" si="44"/>
        <v>187</v>
      </c>
      <c r="J1415" t="str">
        <f t="shared" si="45"/>
        <v/>
      </c>
    </row>
    <row r="1416" spans="1:10" hidden="1">
      <c r="A1416" t="s">
        <v>2847</v>
      </c>
      <c r="B1416" t="s">
        <v>2848</v>
      </c>
      <c r="C1416">
        <v>1459</v>
      </c>
      <c r="D1416" t="s">
        <v>1694</v>
      </c>
      <c r="E1416">
        <v>325</v>
      </c>
      <c r="F1416">
        <v>494</v>
      </c>
      <c r="G1416">
        <v>737</v>
      </c>
      <c r="H1416" t="s">
        <v>1695</v>
      </c>
      <c r="I1416" t="str">
        <f t="shared" si="44"/>
        <v/>
      </c>
      <c r="J1416">
        <f t="shared" si="45"/>
        <v>170</v>
      </c>
    </row>
    <row r="1417" spans="1:10" hidden="1">
      <c r="A1417" t="s">
        <v>2847</v>
      </c>
      <c r="B1417" t="s">
        <v>2848</v>
      </c>
      <c r="C1417">
        <v>1459</v>
      </c>
      <c r="D1417" t="s">
        <v>1696</v>
      </c>
      <c r="E1417">
        <v>555</v>
      </c>
      <c r="F1417">
        <v>756</v>
      </c>
      <c r="G1417">
        <v>1280</v>
      </c>
      <c r="H1417" t="s">
        <v>1697</v>
      </c>
      <c r="I1417">
        <f t="shared" si="44"/>
        <v>202</v>
      </c>
      <c r="J1417" t="str">
        <f t="shared" si="45"/>
        <v/>
      </c>
    </row>
    <row r="1418" spans="1:10" hidden="1">
      <c r="A1418" t="s">
        <v>2849</v>
      </c>
      <c r="B1418" t="s">
        <v>2850</v>
      </c>
      <c r="C1418">
        <v>224</v>
      </c>
      <c r="D1418" t="s">
        <v>1696</v>
      </c>
      <c r="E1418">
        <v>18</v>
      </c>
      <c r="F1418">
        <v>206</v>
      </c>
      <c r="G1418">
        <v>1280</v>
      </c>
      <c r="H1418" t="s">
        <v>1697</v>
      </c>
      <c r="I1418">
        <f t="shared" si="44"/>
        <v>189</v>
      </c>
      <c r="J1418" t="str">
        <f t="shared" si="45"/>
        <v/>
      </c>
    </row>
    <row r="1419" spans="1:10" hidden="1">
      <c r="A1419" t="s">
        <v>2851</v>
      </c>
      <c r="B1419" t="s">
        <v>2852</v>
      </c>
      <c r="C1419">
        <v>1381</v>
      </c>
      <c r="D1419" t="s">
        <v>1732</v>
      </c>
      <c r="E1419">
        <v>1</v>
      </c>
      <c r="F1419">
        <v>271</v>
      </c>
      <c r="G1419">
        <v>59</v>
      </c>
      <c r="I1419" t="str">
        <f t="shared" si="44"/>
        <v/>
      </c>
      <c r="J1419" t="str">
        <f t="shared" si="45"/>
        <v/>
      </c>
    </row>
    <row r="1420" spans="1:10" hidden="1">
      <c r="A1420" t="s">
        <v>2851</v>
      </c>
      <c r="B1420" t="s">
        <v>2852</v>
      </c>
      <c r="C1420">
        <v>1381</v>
      </c>
      <c r="D1420" t="s">
        <v>1696</v>
      </c>
      <c r="E1420">
        <v>597</v>
      </c>
      <c r="F1420">
        <v>768</v>
      </c>
      <c r="G1420">
        <v>1280</v>
      </c>
      <c r="H1420" t="s">
        <v>1697</v>
      </c>
      <c r="I1420">
        <f t="shared" si="44"/>
        <v>172</v>
      </c>
      <c r="J1420" t="str">
        <f t="shared" si="45"/>
        <v/>
      </c>
    </row>
    <row r="1421" spans="1:10" hidden="1">
      <c r="A1421" t="s">
        <v>2853</v>
      </c>
      <c r="B1421" t="s">
        <v>2854</v>
      </c>
      <c r="C1421">
        <v>1305</v>
      </c>
      <c r="D1421" t="s">
        <v>1859</v>
      </c>
      <c r="E1421">
        <v>1237</v>
      </c>
      <c r="F1421">
        <v>1298</v>
      </c>
      <c r="G1421">
        <v>8</v>
      </c>
      <c r="I1421" t="str">
        <f t="shared" si="44"/>
        <v/>
      </c>
      <c r="J1421" t="str">
        <f t="shared" si="45"/>
        <v/>
      </c>
    </row>
    <row r="1422" spans="1:10" hidden="1">
      <c r="A1422" t="s">
        <v>2853</v>
      </c>
      <c r="B1422" t="s">
        <v>2854</v>
      </c>
      <c r="C1422">
        <v>1305</v>
      </c>
      <c r="D1422" t="s">
        <v>1696</v>
      </c>
      <c r="E1422">
        <v>349</v>
      </c>
      <c r="F1422">
        <v>532</v>
      </c>
      <c r="G1422">
        <v>1280</v>
      </c>
      <c r="H1422" t="s">
        <v>1697</v>
      </c>
      <c r="I1422">
        <f t="shared" si="44"/>
        <v>184</v>
      </c>
      <c r="J1422" t="str">
        <f t="shared" si="45"/>
        <v/>
      </c>
    </row>
    <row r="1423" spans="1:10" hidden="1">
      <c r="A1423" t="s">
        <v>2853</v>
      </c>
      <c r="B1423" t="s">
        <v>2854</v>
      </c>
      <c r="C1423">
        <v>1305</v>
      </c>
      <c r="D1423" t="s">
        <v>1737</v>
      </c>
      <c r="E1423">
        <v>71</v>
      </c>
      <c r="F1423">
        <v>305</v>
      </c>
      <c r="G1423">
        <v>58</v>
      </c>
      <c r="I1423" t="str">
        <f t="shared" si="44"/>
        <v/>
      </c>
      <c r="J1423" t="str">
        <f t="shared" si="45"/>
        <v/>
      </c>
    </row>
    <row r="1424" spans="1:10" hidden="1">
      <c r="A1424" t="s">
        <v>2855</v>
      </c>
      <c r="B1424" t="s">
        <v>2856</v>
      </c>
      <c r="C1424">
        <v>1822</v>
      </c>
      <c r="D1424" t="s">
        <v>1698</v>
      </c>
      <c r="E1424">
        <v>1155</v>
      </c>
      <c r="F1424">
        <v>1240</v>
      </c>
      <c r="G1424">
        <v>393</v>
      </c>
      <c r="H1424" t="s">
        <v>1699</v>
      </c>
      <c r="I1424" t="str">
        <f t="shared" si="44"/>
        <v/>
      </c>
      <c r="J1424" t="str">
        <f t="shared" si="45"/>
        <v/>
      </c>
    </row>
    <row r="1425" spans="1:10" hidden="1">
      <c r="A1425" t="s">
        <v>2855</v>
      </c>
      <c r="B1425" t="s">
        <v>2856</v>
      </c>
      <c r="C1425">
        <v>1822</v>
      </c>
      <c r="D1425" t="s">
        <v>1694</v>
      </c>
      <c r="E1425">
        <v>304</v>
      </c>
      <c r="F1425">
        <v>403</v>
      </c>
      <c r="G1425">
        <v>737</v>
      </c>
      <c r="H1425" t="s">
        <v>1695</v>
      </c>
      <c r="I1425" t="str">
        <f t="shared" si="44"/>
        <v/>
      </c>
      <c r="J1425">
        <f t="shared" si="45"/>
        <v>100</v>
      </c>
    </row>
    <row r="1426" spans="1:10" hidden="1">
      <c r="A1426" t="s">
        <v>2855</v>
      </c>
      <c r="B1426" t="s">
        <v>2856</v>
      </c>
      <c r="C1426">
        <v>1822</v>
      </c>
      <c r="D1426" t="s">
        <v>1694</v>
      </c>
      <c r="E1426">
        <v>398</v>
      </c>
      <c r="F1426">
        <v>462</v>
      </c>
      <c r="G1426">
        <v>737</v>
      </c>
      <c r="H1426" t="s">
        <v>1695</v>
      </c>
      <c r="I1426" t="str">
        <f t="shared" si="44"/>
        <v/>
      </c>
      <c r="J1426">
        <f t="shared" si="45"/>
        <v>65</v>
      </c>
    </row>
    <row r="1427" spans="1:10" hidden="1">
      <c r="A1427" t="s">
        <v>2855</v>
      </c>
      <c r="B1427" t="s">
        <v>2856</v>
      </c>
      <c r="C1427">
        <v>1822</v>
      </c>
      <c r="D1427" t="s">
        <v>1696</v>
      </c>
      <c r="E1427">
        <v>609</v>
      </c>
      <c r="F1427">
        <v>796</v>
      </c>
      <c r="G1427">
        <v>1280</v>
      </c>
      <c r="H1427" t="s">
        <v>1697</v>
      </c>
      <c r="I1427">
        <f t="shared" si="44"/>
        <v>188</v>
      </c>
      <c r="J1427" t="str">
        <f t="shared" si="45"/>
        <v/>
      </c>
    </row>
    <row r="1428" spans="1:10" hidden="1">
      <c r="A1428" t="s">
        <v>2857</v>
      </c>
      <c r="B1428" t="s">
        <v>2858</v>
      </c>
      <c r="C1428">
        <v>1565</v>
      </c>
      <c r="D1428" t="s">
        <v>1694</v>
      </c>
      <c r="E1428">
        <v>371</v>
      </c>
      <c r="F1428">
        <v>492</v>
      </c>
      <c r="G1428">
        <v>737</v>
      </c>
      <c r="H1428" t="s">
        <v>1695</v>
      </c>
      <c r="I1428" t="str">
        <f t="shared" si="44"/>
        <v/>
      </c>
      <c r="J1428">
        <f t="shared" si="45"/>
        <v>122</v>
      </c>
    </row>
    <row r="1429" spans="1:10" hidden="1">
      <c r="A1429" t="s">
        <v>2857</v>
      </c>
      <c r="B1429" t="s">
        <v>2858</v>
      </c>
      <c r="C1429">
        <v>1565</v>
      </c>
      <c r="D1429" t="s">
        <v>1696</v>
      </c>
      <c r="E1429">
        <v>630</v>
      </c>
      <c r="F1429">
        <v>818</v>
      </c>
      <c r="G1429">
        <v>1280</v>
      </c>
      <c r="H1429" t="s">
        <v>1697</v>
      </c>
      <c r="I1429">
        <f t="shared" si="44"/>
        <v>189</v>
      </c>
      <c r="J1429" t="str">
        <f t="shared" si="45"/>
        <v/>
      </c>
    </row>
    <row r="1430" spans="1:10" hidden="1">
      <c r="A1430" t="s">
        <v>2859</v>
      </c>
      <c r="B1430" t="s">
        <v>2860</v>
      </c>
      <c r="C1430">
        <v>1999</v>
      </c>
      <c r="D1430" t="s">
        <v>1698</v>
      </c>
      <c r="E1430">
        <v>1340</v>
      </c>
      <c r="F1430">
        <v>1427</v>
      </c>
      <c r="G1430">
        <v>393</v>
      </c>
      <c r="H1430" t="s">
        <v>1699</v>
      </c>
      <c r="I1430" t="str">
        <f t="shared" si="44"/>
        <v/>
      </c>
      <c r="J1430" t="str">
        <f t="shared" si="45"/>
        <v/>
      </c>
    </row>
    <row r="1431" spans="1:10" hidden="1">
      <c r="A1431" t="s">
        <v>2859</v>
      </c>
      <c r="B1431" t="s">
        <v>2860</v>
      </c>
      <c r="C1431">
        <v>1999</v>
      </c>
      <c r="D1431" t="s">
        <v>1694</v>
      </c>
      <c r="E1431">
        <v>465</v>
      </c>
      <c r="F1431">
        <v>643</v>
      </c>
      <c r="G1431">
        <v>737</v>
      </c>
      <c r="H1431" t="s">
        <v>1695</v>
      </c>
      <c r="I1431" t="str">
        <f t="shared" si="44"/>
        <v/>
      </c>
      <c r="J1431">
        <f t="shared" si="45"/>
        <v>179</v>
      </c>
    </row>
    <row r="1432" spans="1:10" hidden="1">
      <c r="A1432" t="s">
        <v>2859</v>
      </c>
      <c r="B1432" t="s">
        <v>2860</v>
      </c>
      <c r="C1432">
        <v>1999</v>
      </c>
      <c r="D1432" t="s">
        <v>1696</v>
      </c>
      <c r="E1432">
        <v>794</v>
      </c>
      <c r="F1432">
        <v>982</v>
      </c>
      <c r="G1432">
        <v>1280</v>
      </c>
      <c r="H1432" t="s">
        <v>1697</v>
      </c>
      <c r="I1432">
        <f t="shared" si="44"/>
        <v>189</v>
      </c>
      <c r="J1432" t="str">
        <f t="shared" si="45"/>
        <v/>
      </c>
    </row>
    <row r="1433" spans="1:10" hidden="1">
      <c r="A1433" t="s">
        <v>2861</v>
      </c>
      <c r="B1433" t="s">
        <v>2862</v>
      </c>
      <c r="C1433">
        <v>1359</v>
      </c>
      <c r="D1433" t="s">
        <v>2863</v>
      </c>
      <c r="E1433">
        <v>1281</v>
      </c>
      <c r="F1433">
        <v>1358</v>
      </c>
      <c r="G1433">
        <v>2</v>
      </c>
      <c r="I1433" t="str">
        <f t="shared" si="44"/>
        <v/>
      </c>
      <c r="J1433" t="str">
        <f t="shared" si="45"/>
        <v/>
      </c>
    </row>
    <row r="1434" spans="1:10" hidden="1">
      <c r="A1434" t="s">
        <v>2861</v>
      </c>
      <c r="B1434" t="s">
        <v>2862</v>
      </c>
      <c r="C1434">
        <v>1359</v>
      </c>
      <c r="D1434" t="s">
        <v>1737</v>
      </c>
      <c r="E1434">
        <v>1</v>
      </c>
      <c r="F1434">
        <v>376</v>
      </c>
      <c r="G1434">
        <v>58</v>
      </c>
      <c r="I1434" t="str">
        <f t="shared" si="44"/>
        <v/>
      </c>
      <c r="J1434" t="str">
        <f t="shared" si="45"/>
        <v/>
      </c>
    </row>
    <row r="1435" spans="1:10" hidden="1">
      <c r="A1435" t="s">
        <v>2861</v>
      </c>
      <c r="B1435" t="s">
        <v>2862</v>
      </c>
      <c r="C1435">
        <v>1359</v>
      </c>
      <c r="D1435" t="s">
        <v>1696</v>
      </c>
      <c r="E1435">
        <v>420</v>
      </c>
      <c r="F1435">
        <v>604</v>
      </c>
      <c r="G1435">
        <v>1280</v>
      </c>
      <c r="H1435" t="s">
        <v>1697</v>
      </c>
      <c r="I1435">
        <f t="shared" si="44"/>
        <v>185</v>
      </c>
      <c r="J1435" t="str">
        <f t="shared" si="45"/>
        <v/>
      </c>
    </row>
    <row r="1436" spans="1:10" hidden="1">
      <c r="A1436" t="s">
        <v>2864</v>
      </c>
      <c r="B1436" t="s">
        <v>2865</v>
      </c>
      <c r="C1436">
        <v>1475</v>
      </c>
      <c r="D1436" t="s">
        <v>1732</v>
      </c>
      <c r="E1436">
        <v>1</v>
      </c>
      <c r="F1436">
        <v>368</v>
      </c>
      <c r="G1436">
        <v>59</v>
      </c>
      <c r="I1436" t="str">
        <f t="shared" si="44"/>
        <v/>
      </c>
      <c r="J1436" t="str">
        <f t="shared" si="45"/>
        <v/>
      </c>
    </row>
    <row r="1437" spans="1:10" hidden="1">
      <c r="A1437" t="s">
        <v>2864</v>
      </c>
      <c r="B1437" t="s">
        <v>2865</v>
      </c>
      <c r="C1437">
        <v>1475</v>
      </c>
      <c r="D1437" t="s">
        <v>1733</v>
      </c>
      <c r="E1437">
        <v>369</v>
      </c>
      <c r="F1437">
        <v>509</v>
      </c>
      <c r="G1437">
        <v>47</v>
      </c>
      <c r="I1437" t="str">
        <f t="shared" si="44"/>
        <v/>
      </c>
      <c r="J1437" t="str">
        <f t="shared" si="45"/>
        <v/>
      </c>
    </row>
    <row r="1438" spans="1:10" hidden="1">
      <c r="A1438" t="s">
        <v>2864</v>
      </c>
      <c r="B1438" t="s">
        <v>2865</v>
      </c>
      <c r="C1438">
        <v>1475</v>
      </c>
      <c r="D1438" t="s">
        <v>1920</v>
      </c>
      <c r="E1438">
        <v>511</v>
      </c>
      <c r="F1438">
        <v>698</v>
      </c>
      <c r="G1438">
        <v>15</v>
      </c>
      <c r="I1438" t="str">
        <f t="shared" si="44"/>
        <v/>
      </c>
      <c r="J1438" t="str">
        <f t="shared" si="45"/>
        <v/>
      </c>
    </row>
    <row r="1439" spans="1:10" hidden="1">
      <c r="A1439" t="s">
        <v>2864</v>
      </c>
      <c r="B1439" t="s">
        <v>2865</v>
      </c>
      <c r="C1439">
        <v>1475</v>
      </c>
      <c r="D1439" t="s">
        <v>1696</v>
      </c>
      <c r="E1439">
        <v>699</v>
      </c>
      <c r="F1439">
        <v>900</v>
      </c>
      <c r="G1439">
        <v>1280</v>
      </c>
      <c r="H1439" t="s">
        <v>1697</v>
      </c>
      <c r="I1439">
        <f t="shared" si="44"/>
        <v>202</v>
      </c>
      <c r="J1439" t="str">
        <f t="shared" si="45"/>
        <v/>
      </c>
    </row>
    <row r="1440" spans="1:10" hidden="1">
      <c r="A1440" t="s">
        <v>2866</v>
      </c>
      <c r="B1440" t="s">
        <v>2867</v>
      </c>
      <c r="C1440">
        <v>1565</v>
      </c>
      <c r="D1440" t="s">
        <v>1694</v>
      </c>
      <c r="E1440">
        <v>347</v>
      </c>
      <c r="F1440">
        <v>466</v>
      </c>
      <c r="G1440">
        <v>737</v>
      </c>
      <c r="H1440" t="s">
        <v>1695</v>
      </c>
      <c r="I1440" t="str">
        <f t="shared" si="44"/>
        <v/>
      </c>
      <c r="J1440">
        <f t="shared" si="45"/>
        <v>120</v>
      </c>
    </row>
    <row r="1441" spans="1:10" hidden="1">
      <c r="A1441" t="s">
        <v>2866</v>
      </c>
      <c r="B1441" t="s">
        <v>2867</v>
      </c>
      <c r="C1441">
        <v>1565</v>
      </c>
      <c r="D1441" t="s">
        <v>1696</v>
      </c>
      <c r="E1441">
        <v>613</v>
      </c>
      <c r="F1441">
        <v>803</v>
      </c>
      <c r="G1441">
        <v>1280</v>
      </c>
      <c r="H1441" t="s">
        <v>1697</v>
      </c>
      <c r="I1441">
        <f t="shared" si="44"/>
        <v>191</v>
      </c>
      <c r="J1441" t="str">
        <f t="shared" si="45"/>
        <v/>
      </c>
    </row>
    <row r="1442" spans="1:10" hidden="1">
      <c r="A1442" t="s">
        <v>2868</v>
      </c>
      <c r="B1442" t="s">
        <v>2869</v>
      </c>
      <c r="C1442">
        <v>2002</v>
      </c>
      <c r="D1442" t="s">
        <v>1944</v>
      </c>
      <c r="E1442">
        <v>1</v>
      </c>
      <c r="F1442">
        <v>190</v>
      </c>
      <c r="G1442">
        <v>7</v>
      </c>
      <c r="I1442" t="str">
        <f t="shared" si="44"/>
        <v/>
      </c>
      <c r="J1442" t="str">
        <f t="shared" si="45"/>
        <v/>
      </c>
    </row>
    <row r="1443" spans="1:10" hidden="1">
      <c r="A1443" t="s">
        <v>2868</v>
      </c>
      <c r="B1443" t="s">
        <v>2869</v>
      </c>
      <c r="C1443">
        <v>2002</v>
      </c>
      <c r="D1443" t="s">
        <v>1698</v>
      </c>
      <c r="E1443">
        <v>1361</v>
      </c>
      <c r="F1443">
        <v>1447</v>
      </c>
      <c r="G1443">
        <v>393</v>
      </c>
      <c r="H1443" t="s">
        <v>1699</v>
      </c>
      <c r="I1443" t="str">
        <f t="shared" si="44"/>
        <v/>
      </c>
      <c r="J1443" t="str">
        <f t="shared" si="45"/>
        <v/>
      </c>
    </row>
    <row r="1444" spans="1:10" hidden="1">
      <c r="A1444" t="s">
        <v>2868</v>
      </c>
      <c r="B1444" t="s">
        <v>2869</v>
      </c>
      <c r="C1444">
        <v>2002</v>
      </c>
      <c r="D1444" t="s">
        <v>1694</v>
      </c>
      <c r="E1444">
        <v>486</v>
      </c>
      <c r="F1444">
        <v>657</v>
      </c>
      <c r="G1444">
        <v>737</v>
      </c>
      <c r="H1444" t="s">
        <v>1695</v>
      </c>
      <c r="I1444" t="str">
        <f t="shared" si="44"/>
        <v/>
      </c>
      <c r="J1444">
        <f t="shared" si="45"/>
        <v>172</v>
      </c>
    </row>
    <row r="1445" spans="1:10" hidden="1">
      <c r="A1445" t="s">
        <v>2868</v>
      </c>
      <c r="B1445" t="s">
        <v>2869</v>
      </c>
      <c r="C1445">
        <v>2002</v>
      </c>
      <c r="D1445" t="s">
        <v>1696</v>
      </c>
      <c r="E1445">
        <v>817</v>
      </c>
      <c r="F1445">
        <v>1003</v>
      </c>
      <c r="G1445">
        <v>1280</v>
      </c>
      <c r="H1445" t="s">
        <v>1697</v>
      </c>
      <c r="I1445">
        <f t="shared" si="44"/>
        <v>187</v>
      </c>
      <c r="J1445" t="str">
        <f t="shared" si="45"/>
        <v/>
      </c>
    </row>
    <row r="1446" spans="1:10" hidden="1">
      <c r="A1446" t="s">
        <v>2870</v>
      </c>
      <c r="B1446" t="s">
        <v>2871</v>
      </c>
      <c r="C1446">
        <v>1459</v>
      </c>
      <c r="D1446" t="s">
        <v>1694</v>
      </c>
      <c r="E1446">
        <v>325</v>
      </c>
      <c r="F1446">
        <v>494</v>
      </c>
      <c r="G1446">
        <v>737</v>
      </c>
      <c r="H1446" t="s">
        <v>1695</v>
      </c>
      <c r="I1446" t="str">
        <f t="shared" si="44"/>
        <v/>
      </c>
      <c r="J1446">
        <f t="shared" si="45"/>
        <v>170</v>
      </c>
    </row>
    <row r="1447" spans="1:10" hidden="1">
      <c r="A1447" t="s">
        <v>2870</v>
      </c>
      <c r="B1447" t="s">
        <v>2871</v>
      </c>
      <c r="C1447">
        <v>1459</v>
      </c>
      <c r="D1447" t="s">
        <v>1696</v>
      </c>
      <c r="E1447">
        <v>555</v>
      </c>
      <c r="F1447">
        <v>756</v>
      </c>
      <c r="G1447">
        <v>1280</v>
      </c>
      <c r="H1447" t="s">
        <v>1697</v>
      </c>
      <c r="I1447">
        <f t="shared" si="44"/>
        <v>202</v>
      </c>
      <c r="J1447" t="str">
        <f t="shared" si="45"/>
        <v/>
      </c>
    </row>
    <row r="1448" spans="1:10" hidden="1">
      <c r="A1448" t="s">
        <v>2872</v>
      </c>
      <c r="B1448" t="s">
        <v>2873</v>
      </c>
      <c r="C1448">
        <v>1408</v>
      </c>
      <c r="D1448" t="s">
        <v>1694</v>
      </c>
      <c r="E1448">
        <v>314</v>
      </c>
      <c r="F1448">
        <v>476</v>
      </c>
      <c r="G1448">
        <v>737</v>
      </c>
      <c r="H1448" t="s">
        <v>1695</v>
      </c>
      <c r="I1448" t="str">
        <f t="shared" si="44"/>
        <v/>
      </c>
      <c r="J1448">
        <f t="shared" si="45"/>
        <v>163</v>
      </c>
    </row>
    <row r="1449" spans="1:10" hidden="1">
      <c r="A1449" t="s">
        <v>2872</v>
      </c>
      <c r="B1449" t="s">
        <v>2873</v>
      </c>
      <c r="C1449">
        <v>1408</v>
      </c>
      <c r="D1449" t="s">
        <v>1696</v>
      </c>
      <c r="E1449">
        <v>537</v>
      </c>
      <c r="F1449">
        <v>748</v>
      </c>
      <c r="G1449">
        <v>1280</v>
      </c>
      <c r="H1449" t="s">
        <v>1697</v>
      </c>
      <c r="I1449">
        <f t="shared" si="44"/>
        <v>212</v>
      </c>
      <c r="J1449" t="str">
        <f t="shared" si="45"/>
        <v/>
      </c>
    </row>
    <row r="1450" spans="1:10" hidden="1">
      <c r="A1450" t="s">
        <v>2874</v>
      </c>
      <c r="B1450" t="s">
        <v>2875</v>
      </c>
      <c r="C1450">
        <v>194</v>
      </c>
      <c r="D1450" t="s">
        <v>1696</v>
      </c>
      <c r="E1450">
        <v>67</v>
      </c>
      <c r="F1450">
        <v>194</v>
      </c>
      <c r="G1450">
        <v>1280</v>
      </c>
      <c r="H1450" t="s">
        <v>1697</v>
      </c>
      <c r="I1450">
        <f t="shared" si="44"/>
        <v>128</v>
      </c>
      <c r="J1450" t="str">
        <f t="shared" si="45"/>
        <v/>
      </c>
    </row>
    <row r="1451" spans="1:10" hidden="1">
      <c r="A1451" t="s">
        <v>2876</v>
      </c>
      <c r="B1451" t="s">
        <v>2877</v>
      </c>
      <c r="C1451">
        <v>254</v>
      </c>
      <c r="D1451" t="s">
        <v>2678</v>
      </c>
      <c r="E1451">
        <v>28</v>
      </c>
      <c r="F1451">
        <v>56</v>
      </c>
      <c r="G1451">
        <v>2</v>
      </c>
      <c r="I1451" t="str">
        <f t="shared" si="44"/>
        <v/>
      </c>
      <c r="J1451" t="str">
        <f t="shared" si="45"/>
        <v/>
      </c>
    </row>
    <row r="1452" spans="1:10" hidden="1">
      <c r="A1452" t="s">
        <v>2876</v>
      </c>
      <c r="B1452" t="s">
        <v>2877</v>
      </c>
      <c r="C1452">
        <v>254</v>
      </c>
      <c r="D1452" t="s">
        <v>1696</v>
      </c>
      <c r="E1452">
        <v>80</v>
      </c>
      <c r="F1452">
        <v>254</v>
      </c>
      <c r="G1452">
        <v>1280</v>
      </c>
      <c r="H1452" t="s">
        <v>1697</v>
      </c>
      <c r="I1452">
        <f t="shared" si="44"/>
        <v>175</v>
      </c>
      <c r="J1452" t="str">
        <f t="shared" si="45"/>
        <v/>
      </c>
    </row>
    <row r="1453" spans="1:10" hidden="1">
      <c r="A1453" t="s">
        <v>2878</v>
      </c>
      <c r="B1453" t="s">
        <v>2879</v>
      </c>
      <c r="C1453">
        <v>160</v>
      </c>
      <c r="D1453" t="s">
        <v>1696</v>
      </c>
      <c r="E1453">
        <v>57</v>
      </c>
      <c r="F1453">
        <v>160</v>
      </c>
      <c r="G1453">
        <v>1280</v>
      </c>
      <c r="H1453" t="s">
        <v>1697</v>
      </c>
      <c r="I1453">
        <f t="shared" si="44"/>
        <v>104</v>
      </c>
      <c r="J1453" t="str">
        <f t="shared" si="45"/>
        <v/>
      </c>
    </row>
    <row r="1454" spans="1:10" hidden="1">
      <c r="A1454" t="s">
        <v>2880</v>
      </c>
      <c r="B1454" t="s">
        <v>2881</v>
      </c>
      <c r="C1454">
        <v>1160</v>
      </c>
      <c r="D1454" t="s">
        <v>1800</v>
      </c>
      <c r="E1454">
        <v>1</v>
      </c>
      <c r="F1454">
        <v>504</v>
      </c>
      <c r="G1454">
        <v>80</v>
      </c>
      <c r="I1454" t="str">
        <f t="shared" si="44"/>
        <v/>
      </c>
      <c r="J1454" t="str">
        <f t="shared" si="45"/>
        <v/>
      </c>
    </row>
    <row r="1455" spans="1:10" hidden="1">
      <c r="A1455" t="s">
        <v>2880</v>
      </c>
      <c r="B1455" t="s">
        <v>2881</v>
      </c>
      <c r="C1455">
        <v>1160</v>
      </c>
      <c r="D1455" t="s">
        <v>1696</v>
      </c>
      <c r="E1455">
        <v>507</v>
      </c>
      <c r="F1455">
        <v>698</v>
      </c>
      <c r="G1455">
        <v>1280</v>
      </c>
      <c r="H1455" t="s">
        <v>1697</v>
      </c>
      <c r="I1455">
        <f t="shared" si="44"/>
        <v>192</v>
      </c>
      <c r="J1455" t="str">
        <f t="shared" si="45"/>
        <v/>
      </c>
    </row>
    <row r="1456" spans="1:10" hidden="1">
      <c r="A1456" t="s">
        <v>2880</v>
      </c>
      <c r="B1456" t="s">
        <v>2881</v>
      </c>
      <c r="C1456">
        <v>1160</v>
      </c>
      <c r="D1456" t="s">
        <v>1801</v>
      </c>
      <c r="E1456">
        <v>706</v>
      </c>
      <c r="F1456">
        <v>995</v>
      </c>
      <c r="G1456">
        <v>98</v>
      </c>
      <c r="I1456" t="str">
        <f t="shared" si="44"/>
        <v/>
      </c>
      <c r="J1456" t="str">
        <f t="shared" si="45"/>
        <v/>
      </c>
    </row>
    <row r="1457" spans="1:10" hidden="1">
      <c r="A1457" t="s">
        <v>2882</v>
      </c>
      <c r="B1457" t="s">
        <v>2883</v>
      </c>
      <c r="C1457">
        <v>1462</v>
      </c>
      <c r="D1457" t="s">
        <v>1732</v>
      </c>
      <c r="E1457">
        <v>102</v>
      </c>
      <c r="F1457">
        <v>136</v>
      </c>
      <c r="G1457">
        <v>59</v>
      </c>
      <c r="I1457" t="str">
        <f t="shared" si="44"/>
        <v/>
      </c>
      <c r="J1457" t="str">
        <f t="shared" si="45"/>
        <v/>
      </c>
    </row>
    <row r="1458" spans="1:10" hidden="1">
      <c r="A1458" t="s">
        <v>2882</v>
      </c>
      <c r="B1458" t="s">
        <v>2883</v>
      </c>
      <c r="C1458">
        <v>1462</v>
      </c>
      <c r="D1458" t="s">
        <v>1732</v>
      </c>
      <c r="E1458">
        <v>181</v>
      </c>
      <c r="F1458">
        <v>360</v>
      </c>
      <c r="G1458">
        <v>59</v>
      </c>
      <c r="I1458" t="str">
        <f t="shared" si="44"/>
        <v/>
      </c>
      <c r="J1458" t="str">
        <f t="shared" si="45"/>
        <v/>
      </c>
    </row>
    <row r="1459" spans="1:10" hidden="1">
      <c r="A1459" t="s">
        <v>2882</v>
      </c>
      <c r="B1459" t="s">
        <v>2883</v>
      </c>
      <c r="C1459">
        <v>1462</v>
      </c>
      <c r="D1459" t="s">
        <v>1733</v>
      </c>
      <c r="E1459">
        <v>469</v>
      </c>
      <c r="F1459">
        <v>509</v>
      </c>
      <c r="G1459">
        <v>47</v>
      </c>
      <c r="I1459" t="str">
        <f t="shared" si="44"/>
        <v/>
      </c>
      <c r="J1459" t="str">
        <f t="shared" si="45"/>
        <v/>
      </c>
    </row>
    <row r="1460" spans="1:10" hidden="1">
      <c r="A1460" t="s">
        <v>2882</v>
      </c>
      <c r="B1460" t="s">
        <v>2883</v>
      </c>
      <c r="C1460">
        <v>1462</v>
      </c>
      <c r="D1460" t="s">
        <v>1696</v>
      </c>
      <c r="E1460">
        <v>700</v>
      </c>
      <c r="F1460">
        <v>867</v>
      </c>
      <c r="G1460">
        <v>1280</v>
      </c>
      <c r="H1460" t="s">
        <v>1697</v>
      </c>
      <c r="I1460">
        <f t="shared" si="44"/>
        <v>168</v>
      </c>
      <c r="J1460" t="str">
        <f t="shared" si="45"/>
        <v/>
      </c>
    </row>
    <row r="1461" spans="1:10" hidden="1">
      <c r="A1461" t="s">
        <v>2884</v>
      </c>
      <c r="B1461" t="s">
        <v>2885</v>
      </c>
      <c r="C1461">
        <v>1575</v>
      </c>
      <c r="D1461" t="s">
        <v>1694</v>
      </c>
      <c r="E1461">
        <v>318</v>
      </c>
      <c r="F1461">
        <v>494</v>
      </c>
      <c r="G1461">
        <v>737</v>
      </c>
      <c r="H1461" t="s">
        <v>1695</v>
      </c>
      <c r="I1461" t="str">
        <f t="shared" si="44"/>
        <v/>
      </c>
      <c r="J1461">
        <f t="shared" si="45"/>
        <v>177</v>
      </c>
    </row>
    <row r="1462" spans="1:10" hidden="1">
      <c r="A1462" t="s">
        <v>2884</v>
      </c>
      <c r="B1462" t="s">
        <v>2885</v>
      </c>
      <c r="C1462">
        <v>1575</v>
      </c>
      <c r="D1462" t="s">
        <v>1696</v>
      </c>
      <c r="E1462">
        <v>546</v>
      </c>
      <c r="F1462">
        <v>589</v>
      </c>
      <c r="G1462">
        <v>1280</v>
      </c>
      <c r="H1462" t="s">
        <v>1697</v>
      </c>
      <c r="I1462">
        <f t="shared" si="44"/>
        <v>44</v>
      </c>
      <c r="J1462" t="str">
        <f t="shared" si="45"/>
        <v/>
      </c>
    </row>
    <row r="1463" spans="1:10" hidden="1">
      <c r="A1463" t="s">
        <v>2884</v>
      </c>
      <c r="B1463" t="s">
        <v>2885</v>
      </c>
      <c r="C1463">
        <v>1575</v>
      </c>
      <c r="D1463" t="s">
        <v>1698</v>
      </c>
      <c r="E1463">
        <v>945</v>
      </c>
      <c r="F1463">
        <v>970</v>
      </c>
      <c r="G1463">
        <v>393</v>
      </c>
      <c r="H1463" t="s">
        <v>1699</v>
      </c>
      <c r="I1463" t="str">
        <f t="shared" si="44"/>
        <v/>
      </c>
      <c r="J1463" t="str">
        <f t="shared" si="45"/>
        <v/>
      </c>
    </row>
    <row r="1464" spans="1:10" hidden="1">
      <c r="A1464" t="s">
        <v>2884</v>
      </c>
      <c r="B1464" t="s">
        <v>2885</v>
      </c>
      <c r="C1464">
        <v>1575</v>
      </c>
      <c r="D1464" t="s">
        <v>1698</v>
      </c>
      <c r="E1464">
        <v>968</v>
      </c>
      <c r="F1464">
        <v>1012</v>
      </c>
      <c r="G1464">
        <v>393</v>
      </c>
      <c r="H1464" t="s">
        <v>1699</v>
      </c>
      <c r="I1464" t="str">
        <f t="shared" si="44"/>
        <v/>
      </c>
      <c r="J1464" t="str">
        <f t="shared" si="45"/>
        <v/>
      </c>
    </row>
    <row r="1465" spans="1:10" hidden="1">
      <c r="A1465" t="s">
        <v>2886</v>
      </c>
      <c r="B1465" t="s">
        <v>2887</v>
      </c>
      <c r="C1465">
        <v>1624</v>
      </c>
      <c r="D1465" t="s">
        <v>1694</v>
      </c>
      <c r="E1465">
        <v>457</v>
      </c>
      <c r="F1465">
        <v>576</v>
      </c>
      <c r="G1465">
        <v>737</v>
      </c>
      <c r="H1465" t="s">
        <v>1695</v>
      </c>
      <c r="I1465" t="str">
        <f t="shared" si="44"/>
        <v/>
      </c>
      <c r="J1465">
        <f t="shared" si="45"/>
        <v>120</v>
      </c>
    </row>
    <row r="1466" spans="1:10" hidden="1">
      <c r="A1466" t="s">
        <v>2886</v>
      </c>
      <c r="B1466" t="s">
        <v>2887</v>
      </c>
      <c r="C1466">
        <v>1624</v>
      </c>
      <c r="D1466" t="s">
        <v>1696</v>
      </c>
      <c r="E1466">
        <v>724</v>
      </c>
      <c r="F1466">
        <v>913</v>
      </c>
      <c r="G1466">
        <v>1280</v>
      </c>
      <c r="H1466" t="s">
        <v>1697</v>
      </c>
      <c r="I1466">
        <f t="shared" si="44"/>
        <v>190</v>
      </c>
      <c r="J1466" t="str">
        <f t="shared" si="45"/>
        <v/>
      </c>
    </row>
    <row r="1467" spans="1:10" hidden="1">
      <c r="A1467" t="s">
        <v>2888</v>
      </c>
      <c r="B1467" t="s">
        <v>2889</v>
      </c>
      <c r="C1467">
        <v>1671</v>
      </c>
      <c r="D1467" t="s">
        <v>2890</v>
      </c>
      <c r="E1467">
        <v>1021</v>
      </c>
      <c r="F1467">
        <v>1159</v>
      </c>
      <c r="G1467">
        <v>2</v>
      </c>
      <c r="I1467" t="str">
        <f t="shared" si="44"/>
        <v/>
      </c>
      <c r="J1467" t="str">
        <f t="shared" si="45"/>
        <v/>
      </c>
    </row>
    <row r="1468" spans="1:10" hidden="1">
      <c r="A1468" t="s">
        <v>2888</v>
      </c>
      <c r="B1468" t="s">
        <v>2889</v>
      </c>
      <c r="C1468">
        <v>1671</v>
      </c>
      <c r="D1468" t="s">
        <v>1835</v>
      </c>
      <c r="E1468">
        <v>1161</v>
      </c>
      <c r="F1468">
        <v>1669</v>
      </c>
      <c r="G1468">
        <v>11</v>
      </c>
      <c r="I1468" t="str">
        <f t="shared" si="44"/>
        <v/>
      </c>
      <c r="J1468" t="str">
        <f t="shared" si="45"/>
        <v/>
      </c>
    </row>
    <row r="1469" spans="1:10" hidden="1">
      <c r="A1469" t="s">
        <v>2888</v>
      </c>
      <c r="B1469" t="s">
        <v>2889</v>
      </c>
      <c r="C1469">
        <v>1671</v>
      </c>
      <c r="D1469" t="s">
        <v>1696</v>
      </c>
      <c r="E1469">
        <v>535</v>
      </c>
      <c r="F1469">
        <v>788</v>
      </c>
      <c r="G1469">
        <v>1280</v>
      </c>
      <c r="H1469" t="s">
        <v>1697</v>
      </c>
      <c r="I1469">
        <f t="shared" si="44"/>
        <v>254</v>
      </c>
      <c r="J1469" t="str">
        <f t="shared" si="45"/>
        <v/>
      </c>
    </row>
    <row r="1470" spans="1:10" hidden="1">
      <c r="A1470" t="s">
        <v>2891</v>
      </c>
      <c r="B1470" t="s">
        <v>2892</v>
      </c>
      <c r="C1470">
        <v>2063</v>
      </c>
      <c r="D1470" t="s">
        <v>2893</v>
      </c>
      <c r="E1470">
        <v>1091</v>
      </c>
      <c r="F1470">
        <v>1169</v>
      </c>
      <c r="G1470">
        <v>4</v>
      </c>
      <c r="I1470" t="str">
        <f t="shared" si="44"/>
        <v/>
      </c>
      <c r="J1470" t="str">
        <f t="shared" si="45"/>
        <v/>
      </c>
    </row>
    <row r="1471" spans="1:10" hidden="1">
      <c r="A1471" t="s">
        <v>2891</v>
      </c>
      <c r="B1471" t="s">
        <v>2892</v>
      </c>
      <c r="C1471">
        <v>2063</v>
      </c>
      <c r="D1471" t="s">
        <v>2894</v>
      </c>
      <c r="E1471">
        <v>1</v>
      </c>
      <c r="F1471">
        <v>139</v>
      </c>
      <c r="G1471">
        <v>2</v>
      </c>
      <c r="I1471" t="str">
        <f t="shared" si="44"/>
        <v/>
      </c>
      <c r="J1471" t="str">
        <f t="shared" si="45"/>
        <v/>
      </c>
    </row>
    <row r="1472" spans="1:10" hidden="1">
      <c r="A1472" t="s">
        <v>2891</v>
      </c>
      <c r="B1472" t="s">
        <v>2892</v>
      </c>
      <c r="C1472">
        <v>2063</v>
      </c>
      <c r="D1472" t="s">
        <v>1828</v>
      </c>
      <c r="E1472">
        <v>1171</v>
      </c>
      <c r="F1472">
        <v>2061</v>
      </c>
      <c r="G1472">
        <v>11</v>
      </c>
      <c r="I1472" t="str">
        <f t="shared" si="44"/>
        <v/>
      </c>
      <c r="J1472" t="str">
        <f t="shared" si="45"/>
        <v/>
      </c>
    </row>
    <row r="1473" spans="1:12" hidden="1">
      <c r="A1473" t="s">
        <v>2891</v>
      </c>
      <c r="B1473" t="s">
        <v>2892</v>
      </c>
      <c r="C1473">
        <v>2063</v>
      </c>
      <c r="D1473" t="s">
        <v>1831</v>
      </c>
      <c r="E1473">
        <v>141</v>
      </c>
      <c r="F1473">
        <v>499</v>
      </c>
      <c r="G1473">
        <v>11</v>
      </c>
      <c r="I1473" t="str">
        <f t="shared" si="44"/>
        <v/>
      </c>
      <c r="J1473" t="str">
        <f t="shared" si="45"/>
        <v/>
      </c>
    </row>
    <row r="1474" spans="1:12" hidden="1">
      <c r="A1474" t="s">
        <v>2891</v>
      </c>
      <c r="B1474" t="s">
        <v>2892</v>
      </c>
      <c r="C1474">
        <v>2063</v>
      </c>
      <c r="D1474" t="s">
        <v>1696</v>
      </c>
      <c r="E1474">
        <v>711</v>
      </c>
      <c r="F1474">
        <v>933</v>
      </c>
      <c r="G1474">
        <v>1280</v>
      </c>
      <c r="H1474" t="s">
        <v>1697</v>
      </c>
      <c r="I1474">
        <f t="shared" si="44"/>
        <v>223</v>
      </c>
      <c r="J1474" t="str">
        <f t="shared" si="45"/>
        <v/>
      </c>
    </row>
    <row r="1475" spans="1:12">
      <c r="A1475" t="s">
        <v>2895</v>
      </c>
      <c r="B1475" t="s">
        <v>2896</v>
      </c>
      <c r="C1475">
        <v>398</v>
      </c>
      <c r="D1475" t="s">
        <v>1722</v>
      </c>
      <c r="E1475">
        <v>261</v>
      </c>
      <c r="F1475">
        <v>377</v>
      </c>
      <c r="G1475">
        <v>8137</v>
      </c>
      <c r="H1475" t="s">
        <v>1723</v>
      </c>
      <c r="I1475" t="str">
        <f t="shared" ref="I1475:I1538" si="46">IF(D1475=$D$3, F1475-E1475+1, "")</f>
        <v/>
      </c>
      <c r="J1475" t="str">
        <f t="shared" ref="J1475:J1538" si="47">IF(D1475=$D$2, F1475-E1475+1, "")</f>
        <v/>
      </c>
      <c r="L1475">
        <f>F1475-E1475+1</f>
        <v>117</v>
      </c>
    </row>
    <row r="1476" spans="1:12" hidden="1">
      <c r="A1476" t="s">
        <v>2895</v>
      </c>
      <c r="B1476" t="s">
        <v>2896</v>
      </c>
      <c r="C1476">
        <v>398</v>
      </c>
      <c r="D1476" t="s">
        <v>2020</v>
      </c>
      <c r="E1476">
        <v>3</v>
      </c>
      <c r="F1476">
        <v>35</v>
      </c>
      <c r="G1476">
        <v>17</v>
      </c>
      <c r="I1476" t="str">
        <f t="shared" si="46"/>
        <v/>
      </c>
      <c r="J1476" t="str">
        <f t="shared" si="47"/>
        <v/>
      </c>
    </row>
    <row r="1477" spans="1:12" hidden="1">
      <c r="A1477" t="s">
        <v>2895</v>
      </c>
      <c r="B1477" t="s">
        <v>2896</v>
      </c>
      <c r="C1477">
        <v>398</v>
      </c>
      <c r="D1477" t="s">
        <v>1696</v>
      </c>
      <c r="E1477">
        <v>57</v>
      </c>
      <c r="F1477">
        <v>244</v>
      </c>
      <c r="G1477">
        <v>1280</v>
      </c>
      <c r="H1477" t="s">
        <v>1697</v>
      </c>
      <c r="I1477">
        <f t="shared" si="46"/>
        <v>188</v>
      </c>
      <c r="J1477" t="str">
        <f t="shared" si="47"/>
        <v/>
      </c>
    </row>
    <row r="1478" spans="1:12">
      <c r="A1478" t="s">
        <v>2897</v>
      </c>
      <c r="B1478" t="s">
        <v>2898</v>
      </c>
      <c r="C1478">
        <v>398</v>
      </c>
      <c r="D1478" t="s">
        <v>1722</v>
      </c>
      <c r="E1478">
        <v>261</v>
      </c>
      <c r="F1478">
        <v>377</v>
      </c>
      <c r="G1478">
        <v>8137</v>
      </c>
      <c r="H1478" t="s">
        <v>1723</v>
      </c>
      <c r="I1478" t="str">
        <f t="shared" si="46"/>
        <v/>
      </c>
      <c r="J1478" t="str">
        <f t="shared" si="47"/>
        <v/>
      </c>
      <c r="L1478">
        <f>F1478-E1478+1</f>
        <v>117</v>
      </c>
    </row>
    <row r="1479" spans="1:12" hidden="1">
      <c r="A1479" t="s">
        <v>2897</v>
      </c>
      <c r="B1479" t="s">
        <v>2898</v>
      </c>
      <c r="C1479">
        <v>398</v>
      </c>
      <c r="D1479" t="s">
        <v>2020</v>
      </c>
      <c r="E1479">
        <v>3</v>
      </c>
      <c r="F1479">
        <v>35</v>
      </c>
      <c r="G1479">
        <v>17</v>
      </c>
      <c r="I1479" t="str">
        <f t="shared" si="46"/>
        <v/>
      </c>
      <c r="J1479" t="str">
        <f t="shared" si="47"/>
        <v/>
      </c>
    </row>
    <row r="1480" spans="1:12" hidden="1">
      <c r="A1480" t="s">
        <v>2897</v>
      </c>
      <c r="B1480" t="s">
        <v>2898</v>
      </c>
      <c r="C1480">
        <v>398</v>
      </c>
      <c r="D1480" t="s">
        <v>1696</v>
      </c>
      <c r="E1480">
        <v>57</v>
      </c>
      <c r="F1480">
        <v>244</v>
      </c>
      <c r="G1480">
        <v>1280</v>
      </c>
      <c r="H1480" t="s">
        <v>1697</v>
      </c>
      <c r="I1480">
        <f t="shared" si="46"/>
        <v>188</v>
      </c>
      <c r="J1480" t="str">
        <f t="shared" si="47"/>
        <v/>
      </c>
    </row>
    <row r="1481" spans="1:12">
      <c r="A1481" t="s">
        <v>2899</v>
      </c>
      <c r="B1481" t="s">
        <v>2900</v>
      </c>
      <c r="C1481">
        <v>398</v>
      </c>
      <c r="D1481" t="s">
        <v>1722</v>
      </c>
      <c r="E1481">
        <v>261</v>
      </c>
      <c r="F1481">
        <v>377</v>
      </c>
      <c r="G1481">
        <v>8137</v>
      </c>
      <c r="H1481" t="s">
        <v>1723</v>
      </c>
      <c r="I1481" t="str">
        <f t="shared" si="46"/>
        <v/>
      </c>
      <c r="J1481" t="str">
        <f t="shared" si="47"/>
        <v/>
      </c>
      <c r="L1481">
        <f>F1481-E1481+1</f>
        <v>117</v>
      </c>
    </row>
    <row r="1482" spans="1:12" hidden="1">
      <c r="A1482" t="s">
        <v>2899</v>
      </c>
      <c r="B1482" t="s">
        <v>2900</v>
      </c>
      <c r="C1482">
        <v>398</v>
      </c>
      <c r="D1482" t="s">
        <v>2020</v>
      </c>
      <c r="E1482">
        <v>3</v>
      </c>
      <c r="F1482">
        <v>35</v>
      </c>
      <c r="G1482">
        <v>17</v>
      </c>
      <c r="I1482" t="str">
        <f t="shared" si="46"/>
        <v/>
      </c>
      <c r="J1482" t="str">
        <f t="shared" si="47"/>
        <v/>
      </c>
    </row>
    <row r="1483" spans="1:12" hidden="1">
      <c r="A1483" t="s">
        <v>2899</v>
      </c>
      <c r="B1483" t="s">
        <v>2900</v>
      </c>
      <c r="C1483">
        <v>398</v>
      </c>
      <c r="D1483" t="s">
        <v>1696</v>
      </c>
      <c r="E1483">
        <v>57</v>
      </c>
      <c r="F1483">
        <v>244</v>
      </c>
      <c r="G1483">
        <v>1280</v>
      </c>
      <c r="H1483" t="s">
        <v>1697</v>
      </c>
      <c r="I1483">
        <f t="shared" si="46"/>
        <v>188</v>
      </c>
      <c r="J1483" t="str">
        <f t="shared" si="47"/>
        <v/>
      </c>
    </row>
    <row r="1484" spans="1:12">
      <c r="A1484" t="s">
        <v>2901</v>
      </c>
      <c r="B1484" t="s">
        <v>2902</v>
      </c>
      <c r="C1484">
        <v>398</v>
      </c>
      <c r="D1484" t="s">
        <v>1722</v>
      </c>
      <c r="E1484">
        <v>261</v>
      </c>
      <c r="F1484">
        <v>377</v>
      </c>
      <c r="G1484">
        <v>8137</v>
      </c>
      <c r="H1484" t="s">
        <v>1723</v>
      </c>
      <c r="I1484" t="str">
        <f t="shared" si="46"/>
        <v/>
      </c>
      <c r="J1484" t="str">
        <f t="shared" si="47"/>
        <v/>
      </c>
      <c r="L1484">
        <f>F1484-E1484+1</f>
        <v>117</v>
      </c>
    </row>
    <row r="1485" spans="1:12" hidden="1">
      <c r="A1485" t="s">
        <v>2901</v>
      </c>
      <c r="B1485" t="s">
        <v>2902</v>
      </c>
      <c r="C1485">
        <v>398</v>
      </c>
      <c r="D1485" t="s">
        <v>1696</v>
      </c>
      <c r="E1485">
        <v>57</v>
      </c>
      <c r="F1485">
        <v>244</v>
      </c>
      <c r="G1485">
        <v>1280</v>
      </c>
      <c r="H1485" t="s">
        <v>1697</v>
      </c>
      <c r="I1485">
        <f t="shared" si="46"/>
        <v>188</v>
      </c>
      <c r="J1485" t="str">
        <f t="shared" si="47"/>
        <v/>
      </c>
    </row>
    <row r="1486" spans="1:12" hidden="1">
      <c r="A1486" t="s">
        <v>2901</v>
      </c>
      <c r="B1486" t="s">
        <v>2902</v>
      </c>
      <c r="C1486">
        <v>398</v>
      </c>
      <c r="D1486" t="s">
        <v>2020</v>
      </c>
      <c r="E1486">
        <v>7</v>
      </c>
      <c r="F1486">
        <v>35</v>
      </c>
      <c r="G1486">
        <v>17</v>
      </c>
      <c r="I1486" t="str">
        <f t="shared" si="46"/>
        <v/>
      </c>
      <c r="J1486" t="str">
        <f t="shared" si="47"/>
        <v/>
      </c>
    </row>
    <row r="1487" spans="1:12" hidden="1">
      <c r="A1487" t="s">
        <v>2903</v>
      </c>
      <c r="B1487" t="s">
        <v>2904</v>
      </c>
      <c r="C1487">
        <v>410</v>
      </c>
      <c r="D1487" t="s">
        <v>2481</v>
      </c>
      <c r="E1487">
        <v>2</v>
      </c>
      <c r="F1487">
        <v>34</v>
      </c>
      <c r="G1487">
        <v>17</v>
      </c>
      <c r="I1487" t="str">
        <f t="shared" si="46"/>
        <v/>
      </c>
      <c r="J1487" t="str">
        <f t="shared" si="47"/>
        <v/>
      </c>
    </row>
    <row r="1488" spans="1:12">
      <c r="A1488" t="s">
        <v>2903</v>
      </c>
      <c r="B1488" t="s">
        <v>2904</v>
      </c>
      <c r="C1488">
        <v>410</v>
      </c>
      <c r="D1488" t="s">
        <v>1722</v>
      </c>
      <c r="E1488">
        <v>260</v>
      </c>
      <c r="F1488">
        <v>386</v>
      </c>
      <c r="G1488">
        <v>8137</v>
      </c>
      <c r="H1488" t="s">
        <v>1723</v>
      </c>
      <c r="I1488" t="str">
        <f t="shared" si="46"/>
        <v/>
      </c>
      <c r="J1488" t="str">
        <f t="shared" si="47"/>
        <v/>
      </c>
      <c r="L1488">
        <f>F1488-E1488+1</f>
        <v>127</v>
      </c>
    </row>
    <row r="1489" spans="1:12" hidden="1">
      <c r="A1489" t="s">
        <v>2903</v>
      </c>
      <c r="B1489" t="s">
        <v>2904</v>
      </c>
      <c r="C1489">
        <v>410</v>
      </c>
      <c r="D1489" t="s">
        <v>1696</v>
      </c>
      <c r="E1489">
        <v>58</v>
      </c>
      <c r="F1489">
        <v>243</v>
      </c>
      <c r="G1489">
        <v>1280</v>
      </c>
      <c r="H1489" t="s">
        <v>1697</v>
      </c>
      <c r="I1489">
        <f t="shared" si="46"/>
        <v>186</v>
      </c>
      <c r="J1489" t="str">
        <f t="shared" si="47"/>
        <v/>
      </c>
    </row>
    <row r="1490" spans="1:12" hidden="1">
      <c r="A1490" t="s">
        <v>2905</v>
      </c>
      <c r="B1490" t="s">
        <v>2906</v>
      </c>
      <c r="C1490">
        <v>399</v>
      </c>
      <c r="D1490" t="s">
        <v>2481</v>
      </c>
      <c r="E1490">
        <v>2</v>
      </c>
      <c r="F1490">
        <v>34</v>
      </c>
      <c r="G1490">
        <v>17</v>
      </c>
      <c r="I1490" t="str">
        <f t="shared" si="46"/>
        <v/>
      </c>
      <c r="J1490" t="str">
        <f t="shared" si="47"/>
        <v/>
      </c>
    </row>
    <row r="1491" spans="1:12">
      <c r="A1491" t="s">
        <v>2905</v>
      </c>
      <c r="B1491" t="s">
        <v>2906</v>
      </c>
      <c r="C1491">
        <v>399</v>
      </c>
      <c r="D1491" t="s">
        <v>1722</v>
      </c>
      <c r="E1491">
        <v>260</v>
      </c>
      <c r="F1491">
        <v>375</v>
      </c>
      <c r="G1491">
        <v>8137</v>
      </c>
      <c r="H1491" t="s">
        <v>1723</v>
      </c>
      <c r="I1491" t="str">
        <f t="shared" si="46"/>
        <v/>
      </c>
      <c r="J1491" t="str">
        <f t="shared" si="47"/>
        <v/>
      </c>
      <c r="L1491">
        <f>F1491-E1491+1</f>
        <v>116</v>
      </c>
    </row>
    <row r="1492" spans="1:12" hidden="1">
      <c r="A1492" t="s">
        <v>2905</v>
      </c>
      <c r="B1492" t="s">
        <v>2906</v>
      </c>
      <c r="C1492">
        <v>399</v>
      </c>
      <c r="D1492" t="s">
        <v>1696</v>
      </c>
      <c r="E1492">
        <v>58</v>
      </c>
      <c r="F1492">
        <v>243</v>
      </c>
      <c r="G1492">
        <v>1280</v>
      </c>
      <c r="H1492" t="s">
        <v>1697</v>
      </c>
      <c r="I1492">
        <f t="shared" si="46"/>
        <v>186</v>
      </c>
      <c r="J1492" t="str">
        <f t="shared" si="47"/>
        <v/>
      </c>
    </row>
    <row r="1493" spans="1:12" hidden="1">
      <c r="A1493" t="s">
        <v>2907</v>
      </c>
      <c r="B1493" t="s">
        <v>2908</v>
      </c>
      <c r="C1493">
        <v>400</v>
      </c>
      <c r="D1493" t="s">
        <v>2481</v>
      </c>
      <c r="E1493">
        <v>2</v>
      </c>
      <c r="F1493">
        <v>34</v>
      </c>
      <c r="G1493">
        <v>17</v>
      </c>
      <c r="I1493" t="str">
        <f t="shared" si="46"/>
        <v/>
      </c>
      <c r="J1493" t="str">
        <f t="shared" si="47"/>
        <v/>
      </c>
    </row>
    <row r="1494" spans="1:12">
      <c r="A1494" t="s">
        <v>2907</v>
      </c>
      <c r="B1494" t="s">
        <v>2908</v>
      </c>
      <c r="C1494">
        <v>400</v>
      </c>
      <c r="D1494" t="s">
        <v>1722</v>
      </c>
      <c r="E1494">
        <v>260</v>
      </c>
      <c r="F1494">
        <v>376</v>
      </c>
      <c r="G1494">
        <v>8137</v>
      </c>
      <c r="H1494" t="s">
        <v>1723</v>
      </c>
      <c r="I1494" t="str">
        <f t="shared" si="46"/>
        <v/>
      </c>
      <c r="J1494" t="str">
        <f t="shared" si="47"/>
        <v/>
      </c>
      <c r="L1494">
        <f>F1494-E1494+1</f>
        <v>117</v>
      </c>
    </row>
    <row r="1495" spans="1:12" hidden="1">
      <c r="A1495" t="s">
        <v>2907</v>
      </c>
      <c r="B1495" t="s">
        <v>2908</v>
      </c>
      <c r="C1495">
        <v>400</v>
      </c>
      <c r="D1495" t="s">
        <v>1696</v>
      </c>
      <c r="E1495">
        <v>58</v>
      </c>
      <c r="F1495">
        <v>243</v>
      </c>
      <c r="G1495">
        <v>1280</v>
      </c>
      <c r="H1495" t="s">
        <v>1697</v>
      </c>
      <c r="I1495">
        <f t="shared" si="46"/>
        <v>186</v>
      </c>
      <c r="J1495" t="str">
        <f t="shared" si="47"/>
        <v/>
      </c>
    </row>
    <row r="1496" spans="1:12" hidden="1">
      <c r="A1496" t="s">
        <v>2909</v>
      </c>
      <c r="B1496" t="s">
        <v>2910</v>
      </c>
      <c r="C1496">
        <v>400</v>
      </c>
      <c r="D1496" t="s">
        <v>2481</v>
      </c>
      <c r="E1496">
        <v>2</v>
      </c>
      <c r="F1496">
        <v>34</v>
      </c>
      <c r="G1496">
        <v>17</v>
      </c>
      <c r="I1496" t="str">
        <f t="shared" si="46"/>
        <v/>
      </c>
      <c r="J1496" t="str">
        <f t="shared" si="47"/>
        <v/>
      </c>
    </row>
    <row r="1497" spans="1:12">
      <c r="A1497" t="s">
        <v>2909</v>
      </c>
      <c r="B1497" t="s">
        <v>2910</v>
      </c>
      <c r="C1497">
        <v>400</v>
      </c>
      <c r="D1497" t="s">
        <v>1722</v>
      </c>
      <c r="E1497">
        <v>260</v>
      </c>
      <c r="F1497">
        <v>376</v>
      </c>
      <c r="G1497">
        <v>8137</v>
      </c>
      <c r="H1497" t="s">
        <v>1723</v>
      </c>
      <c r="I1497" t="str">
        <f t="shared" si="46"/>
        <v/>
      </c>
      <c r="J1497" t="str">
        <f t="shared" si="47"/>
        <v/>
      </c>
      <c r="L1497">
        <f>F1497-E1497+1</f>
        <v>117</v>
      </c>
    </row>
    <row r="1498" spans="1:12" hidden="1">
      <c r="A1498" t="s">
        <v>2909</v>
      </c>
      <c r="B1498" t="s">
        <v>2910</v>
      </c>
      <c r="C1498">
        <v>400</v>
      </c>
      <c r="D1498" t="s">
        <v>1696</v>
      </c>
      <c r="E1498">
        <v>58</v>
      </c>
      <c r="F1498">
        <v>243</v>
      </c>
      <c r="G1498">
        <v>1280</v>
      </c>
      <c r="H1498" t="s">
        <v>1697</v>
      </c>
      <c r="I1498">
        <f t="shared" si="46"/>
        <v>186</v>
      </c>
      <c r="J1498" t="str">
        <f t="shared" si="47"/>
        <v/>
      </c>
    </row>
    <row r="1499" spans="1:12" hidden="1">
      <c r="A1499" t="s">
        <v>2911</v>
      </c>
      <c r="B1499" t="s">
        <v>2912</v>
      </c>
      <c r="C1499">
        <v>400</v>
      </c>
      <c r="D1499" t="s">
        <v>2481</v>
      </c>
      <c r="E1499">
        <v>2</v>
      </c>
      <c r="F1499">
        <v>34</v>
      </c>
      <c r="G1499">
        <v>17</v>
      </c>
      <c r="I1499" t="str">
        <f t="shared" si="46"/>
        <v/>
      </c>
      <c r="J1499" t="str">
        <f t="shared" si="47"/>
        <v/>
      </c>
    </row>
    <row r="1500" spans="1:12">
      <c r="A1500" t="s">
        <v>2911</v>
      </c>
      <c r="B1500" t="s">
        <v>2912</v>
      </c>
      <c r="C1500">
        <v>400</v>
      </c>
      <c r="D1500" t="s">
        <v>1722</v>
      </c>
      <c r="E1500">
        <v>260</v>
      </c>
      <c r="F1500">
        <v>376</v>
      </c>
      <c r="G1500">
        <v>8137</v>
      </c>
      <c r="H1500" t="s">
        <v>1723</v>
      </c>
      <c r="I1500" t="str">
        <f t="shared" si="46"/>
        <v/>
      </c>
      <c r="J1500" t="str">
        <f t="shared" si="47"/>
        <v/>
      </c>
      <c r="L1500">
        <f>F1500-E1500+1</f>
        <v>117</v>
      </c>
    </row>
    <row r="1501" spans="1:12" hidden="1">
      <c r="A1501" t="s">
        <v>2911</v>
      </c>
      <c r="B1501" t="s">
        <v>2912</v>
      </c>
      <c r="C1501">
        <v>400</v>
      </c>
      <c r="D1501" t="s">
        <v>1696</v>
      </c>
      <c r="E1501">
        <v>58</v>
      </c>
      <c r="F1501">
        <v>243</v>
      </c>
      <c r="G1501">
        <v>1280</v>
      </c>
      <c r="H1501" t="s">
        <v>1697</v>
      </c>
      <c r="I1501">
        <f t="shared" si="46"/>
        <v>186</v>
      </c>
      <c r="J1501" t="str">
        <f t="shared" si="47"/>
        <v/>
      </c>
    </row>
    <row r="1502" spans="1:12">
      <c r="A1502" t="s">
        <v>2913</v>
      </c>
      <c r="B1502" t="s">
        <v>2914</v>
      </c>
      <c r="C1502">
        <v>400</v>
      </c>
      <c r="D1502" t="s">
        <v>1722</v>
      </c>
      <c r="E1502">
        <v>265</v>
      </c>
      <c r="F1502">
        <v>381</v>
      </c>
      <c r="G1502">
        <v>8137</v>
      </c>
      <c r="H1502" t="s">
        <v>1723</v>
      </c>
      <c r="I1502" t="str">
        <f t="shared" si="46"/>
        <v/>
      </c>
      <c r="J1502" t="str">
        <f t="shared" si="47"/>
        <v/>
      </c>
      <c r="L1502">
        <f>F1502-E1502+1</f>
        <v>117</v>
      </c>
    </row>
    <row r="1503" spans="1:12" hidden="1">
      <c r="A1503" t="s">
        <v>2913</v>
      </c>
      <c r="B1503" t="s">
        <v>2914</v>
      </c>
      <c r="C1503">
        <v>400</v>
      </c>
      <c r="D1503" t="s">
        <v>1696</v>
      </c>
      <c r="E1503">
        <v>62</v>
      </c>
      <c r="F1503">
        <v>248</v>
      </c>
      <c r="G1503">
        <v>1280</v>
      </c>
      <c r="H1503" t="s">
        <v>1697</v>
      </c>
      <c r="I1503">
        <f t="shared" si="46"/>
        <v>187</v>
      </c>
      <c r="J1503" t="str">
        <f t="shared" si="47"/>
        <v/>
      </c>
    </row>
    <row r="1504" spans="1:12">
      <c r="A1504" t="s">
        <v>2915</v>
      </c>
      <c r="B1504" t="s">
        <v>2916</v>
      </c>
      <c r="C1504">
        <v>399</v>
      </c>
      <c r="D1504" t="s">
        <v>1722</v>
      </c>
      <c r="E1504">
        <v>265</v>
      </c>
      <c r="F1504">
        <v>380</v>
      </c>
      <c r="G1504">
        <v>8137</v>
      </c>
      <c r="H1504" t="s">
        <v>1723</v>
      </c>
      <c r="I1504" t="str">
        <f t="shared" si="46"/>
        <v/>
      </c>
      <c r="J1504" t="str">
        <f t="shared" si="47"/>
        <v/>
      </c>
      <c r="L1504">
        <f>F1504-E1504+1</f>
        <v>116</v>
      </c>
    </row>
    <row r="1505" spans="1:12" hidden="1">
      <c r="A1505" t="s">
        <v>2915</v>
      </c>
      <c r="B1505" t="s">
        <v>2916</v>
      </c>
      <c r="C1505">
        <v>399</v>
      </c>
      <c r="D1505" t="s">
        <v>1696</v>
      </c>
      <c r="E1505">
        <v>62</v>
      </c>
      <c r="F1505">
        <v>248</v>
      </c>
      <c r="G1505">
        <v>1280</v>
      </c>
      <c r="H1505" t="s">
        <v>1697</v>
      </c>
      <c r="I1505">
        <f t="shared" si="46"/>
        <v>187</v>
      </c>
      <c r="J1505" t="str">
        <f t="shared" si="47"/>
        <v/>
      </c>
    </row>
    <row r="1506" spans="1:12">
      <c r="A1506" t="s">
        <v>2917</v>
      </c>
      <c r="B1506" t="s">
        <v>2918</v>
      </c>
      <c r="C1506">
        <v>400</v>
      </c>
      <c r="D1506" t="s">
        <v>1722</v>
      </c>
      <c r="E1506">
        <v>265</v>
      </c>
      <c r="F1506">
        <v>381</v>
      </c>
      <c r="G1506">
        <v>8137</v>
      </c>
      <c r="H1506" t="s">
        <v>1723</v>
      </c>
      <c r="I1506" t="str">
        <f t="shared" si="46"/>
        <v/>
      </c>
      <c r="J1506" t="str">
        <f t="shared" si="47"/>
        <v/>
      </c>
      <c r="L1506">
        <f>F1506-E1506+1</f>
        <v>117</v>
      </c>
    </row>
    <row r="1507" spans="1:12" hidden="1">
      <c r="A1507" t="s">
        <v>2917</v>
      </c>
      <c r="B1507" t="s">
        <v>2918</v>
      </c>
      <c r="C1507">
        <v>400</v>
      </c>
      <c r="D1507" t="s">
        <v>1696</v>
      </c>
      <c r="E1507">
        <v>62</v>
      </c>
      <c r="F1507">
        <v>248</v>
      </c>
      <c r="G1507">
        <v>1280</v>
      </c>
      <c r="H1507" t="s">
        <v>1697</v>
      </c>
      <c r="I1507">
        <f t="shared" si="46"/>
        <v>187</v>
      </c>
      <c r="J1507" t="str">
        <f t="shared" si="47"/>
        <v/>
      </c>
    </row>
    <row r="1508" spans="1:12">
      <c r="A1508" t="s">
        <v>2919</v>
      </c>
      <c r="B1508" t="s">
        <v>2920</v>
      </c>
      <c r="C1508">
        <v>394</v>
      </c>
      <c r="D1508" t="s">
        <v>1722</v>
      </c>
      <c r="E1508">
        <v>260</v>
      </c>
      <c r="F1508">
        <v>375</v>
      </c>
      <c r="G1508">
        <v>8137</v>
      </c>
      <c r="H1508" t="s">
        <v>1723</v>
      </c>
      <c r="I1508" t="str">
        <f t="shared" si="46"/>
        <v/>
      </c>
      <c r="J1508" t="str">
        <f t="shared" si="47"/>
        <v/>
      </c>
      <c r="L1508">
        <f>F1508-E1508+1</f>
        <v>116</v>
      </c>
    </row>
    <row r="1509" spans="1:12" hidden="1">
      <c r="A1509" t="s">
        <v>2919</v>
      </c>
      <c r="B1509" t="s">
        <v>2920</v>
      </c>
      <c r="C1509">
        <v>394</v>
      </c>
      <c r="D1509" t="s">
        <v>1696</v>
      </c>
      <c r="E1509">
        <v>57</v>
      </c>
      <c r="F1509">
        <v>243</v>
      </c>
      <c r="G1509">
        <v>1280</v>
      </c>
      <c r="H1509" t="s">
        <v>1697</v>
      </c>
      <c r="I1509">
        <f t="shared" si="46"/>
        <v>187</v>
      </c>
      <c r="J1509" t="str">
        <f t="shared" si="47"/>
        <v/>
      </c>
    </row>
    <row r="1510" spans="1:12">
      <c r="A1510" t="s">
        <v>2921</v>
      </c>
      <c r="B1510" t="s">
        <v>2922</v>
      </c>
      <c r="C1510">
        <v>393</v>
      </c>
      <c r="D1510" t="s">
        <v>1722</v>
      </c>
      <c r="E1510">
        <v>260</v>
      </c>
      <c r="F1510">
        <v>375</v>
      </c>
      <c r="G1510">
        <v>8137</v>
      </c>
      <c r="H1510" t="s">
        <v>1723</v>
      </c>
      <c r="I1510" t="str">
        <f t="shared" si="46"/>
        <v/>
      </c>
      <c r="J1510" t="str">
        <f t="shared" si="47"/>
        <v/>
      </c>
      <c r="L1510">
        <f>F1510-E1510+1</f>
        <v>116</v>
      </c>
    </row>
    <row r="1511" spans="1:12" hidden="1">
      <c r="A1511" t="s">
        <v>2921</v>
      </c>
      <c r="B1511" t="s">
        <v>2922</v>
      </c>
      <c r="C1511">
        <v>393</v>
      </c>
      <c r="D1511" t="s">
        <v>1696</v>
      </c>
      <c r="E1511">
        <v>57</v>
      </c>
      <c r="F1511">
        <v>243</v>
      </c>
      <c r="G1511">
        <v>1280</v>
      </c>
      <c r="H1511" t="s">
        <v>1697</v>
      </c>
      <c r="I1511">
        <f t="shared" si="46"/>
        <v>187</v>
      </c>
      <c r="J1511" t="str">
        <f t="shared" si="47"/>
        <v/>
      </c>
    </row>
    <row r="1512" spans="1:12" hidden="1">
      <c r="A1512" t="s">
        <v>2923</v>
      </c>
      <c r="B1512" t="s">
        <v>2924</v>
      </c>
      <c r="C1512">
        <v>1046</v>
      </c>
      <c r="D1512" t="s">
        <v>1694</v>
      </c>
      <c r="E1512">
        <v>299</v>
      </c>
      <c r="F1512">
        <v>468</v>
      </c>
      <c r="G1512">
        <v>737</v>
      </c>
      <c r="H1512" t="s">
        <v>1695</v>
      </c>
      <c r="I1512" t="str">
        <f t="shared" si="46"/>
        <v/>
      </c>
      <c r="J1512">
        <f t="shared" si="47"/>
        <v>170</v>
      </c>
    </row>
    <row r="1513" spans="1:12" hidden="1">
      <c r="A1513" t="s">
        <v>2923</v>
      </c>
      <c r="B1513" t="s">
        <v>2924</v>
      </c>
      <c r="C1513">
        <v>1046</v>
      </c>
      <c r="D1513" t="s">
        <v>1696</v>
      </c>
      <c r="E1513">
        <v>618</v>
      </c>
      <c r="F1513">
        <v>813</v>
      </c>
      <c r="G1513">
        <v>1280</v>
      </c>
      <c r="H1513" t="s">
        <v>1697</v>
      </c>
      <c r="I1513">
        <f t="shared" si="46"/>
        <v>196</v>
      </c>
      <c r="J1513" t="str">
        <f t="shared" si="47"/>
        <v/>
      </c>
    </row>
    <row r="1514" spans="1:12" hidden="1">
      <c r="A1514" t="s">
        <v>2923</v>
      </c>
      <c r="B1514" t="s">
        <v>2924</v>
      </c>
      <c r="C1514">
        <v>1046</v>
      </c>
      <c r="D1514" t="s">
        <v>1849</v>
      </c>
      <c r="E1514">
        <v>947</v>
      </c>
      <c r="F1514">
        <v>1013</v>
      </c>
      <c r="G1514">
        <v>6</v>
      </c>
      <c r="I1514" t="str">
        <f t="shared" si="46"/>
        <v/>
      </c>
      <c r="J1514" t="str">
        <f t="shared" si="47"/>
        <v/>
      </c>
    </row>
    <row r="1515" spans="1:12" hidden="1">
      <c r="A1515" t="s">
        <v>2925</v>
      </c>
      <c r="B1515" t="s">
        <v>2926</v>
      </c>
      <c r="C1515">
        <v>1729</v>
      </c>
      <c r="D1515" t="s">
        <v>1694</v>
      </c>
      <c r="E1515">
        <v>232</v>
      </c>
      <c r="F1515">
        <v>366</v>
      </c>
      <c r="G1515">
        <v>737</v>
      </c>
      <c r="H1515" t="s">
        <v>1695</v>
      </c>
      <c r="I1515" t="str">
        <f t="shared" si="46"/>
        <v/>
      </c>
      <c r="J1515">
        <f t="shared" si="47"/>
        <v>135</v>
      </c>
    </row>
    <row r="1516" spans="1:12" hidden="1">
      <c r="A1516" t="s">
        <v>2925</v>
      </c>
      <c r="B1516" t="s">
        <v>2926</v>
      </c>
      <c r="C1516">
        <v>1729</v>
      </c>
      <c r="D1516" t="s">
        <v>1696</v>
      </c>
      <c r="E1516">
        <v>550</v>
      </c>
      <c r="F1516">
        <v>764</v>
      </c>
      <c r="G1516">
        <v>1280</v>
      </c>
      <c r="H1516" t="s">
        <v>1697</v>
      </c>
      <c r="I1516">
        <f t="shared" si="46"/>
        <v>215</v>
      </c>
      <c r="J1516" t="str">
        <f t="shared" si="47"/>
        <v/>
      </c>
    </row>
    <row r="1517" spans="1:12" hidden="1">
      <c r="A1517" t="s">
        <v>2927</v>
      </c>
      <c r="B1517" t="s">
        <v>2928</v>
      </c>
      <c r="C1517">
        <v>1073</v>
      </c>
      <c r="D1517" t="s">
        <v>1694</v>
      </c>
      <c r="E1517">
        <v>253</v>
      </c>
      <c r="F1517">
        <v>416</v>
      </c>
      <c r="G1517">
        <v>737</v>
      </c>
      <c r="H1517" t="s">
        <v>1695</v>
      </c>
      <c r="I1517" t="str">
        <f t="shared" si="46"/>
        <v/>
      </c>
      <c r="J1517">
        <f t="shared" si="47"/>
        <v>164</v>
      </c>
    </row>
    <row r="1518" spans="1:12" hidden="1">
      <c r="A1518" t="s">
        <v>2927</v>
      </c>
      <c r="B1518" t="s">
        <v>2928</v>
      </c>
      <c r="C1518">
        <v>1073</v>
      </c>
      <c r="D1518" t="s">
        <v>1696</v>
      </c>
      <c r="E1518">
        <v>542</v>
      </c>
      <c r="F1518">
        <v>734</v>
      </c>
      <c r="G1518">
        <v>1280</v>
      </c>
      <c r="H1518" t="s">
        <v>1697</v>
      </c>
      <c r="I1518">
        <f t="shared" si="46"/>
        <v>193</v>
      </c>
      <c r="J1518" t="str">
        <f t="shared" si="47"/>
        <v/>
      </c>
    </row>
    <row r="1519" spans="1:12">
      <c r="A1519" t="s">
        <v>2927</v>
      </c>
      <c r="B1519" t="s">
        <v>2928</v>
      </c>
      <c r="C1519">
        <v>1073</v>
      </c>
      <c r="D1519" t="s">
        <v>1722</v>
      </c>
      <c r="E1519">
        <v>954</v>
      </c>
      <c r="F1519">
        <v>1048</v>
      </c>
      <c r="G1519">
        <v>8137</v>
      </c>
      <c r="H1519" t="s">
        <v>1723</v>
      </c>
      <c r="I1519" t="str">
        <f t="shared" si="46"/>
        <v/>
      </c>
      <c r="J1519" t="str">
        <f t="shared" si="47"/>
        <v/>
      </c>
      <c r="L1519">
        <f>F1519-E1519+1</f>
        <v>95</v>
      </c>
    </row>
    <row r="1520" spans="1:12" hidden="1">
      <c r="A1520" t="s">
        <v>2929</v>
      </c>
      <c r="B1520" t="s">
        <v>2930</v>
      </c>
      <c r="C1520">
        <v>304</v>
      </c>
      <c r="D1520" t="s">
        <v>1696</v>
      </c>
      <c r="E1520">
        <v>2</v>
      </c>
      <c r="F1520">
        <v>175</v>
      </c>
      <c r="G1520">
        <v>1280</v>
      </c>
      <c r="H1520" t="s">
        <v>1697</v>
      </c>
      <c r="I1520">
        <f t="shared" si="46"/>
        <v>174</v>
      </c>
      <c r="J1520" t="str">
        <f t="shared" si="47"/>
        <v/>
      </c>
    </row>
    <row r="1521" spans="1:12" hidden="1">
      <c r="A1521" t="s">
        <v>2931</v>
      </c>
      <c r="B1521" t="s">
        <v>2932</v>
      </c>
      <c r="C1521">
        <v>1972</v>
      </c>
      <c r="D1521" t="s">
        <v>1698</v>
      </c>
      <c r="E1521">
        <v>1250</v>
      </c>
      <c r="F1521">
        <v>1339</v>
      </c>
      <c r="G1521">
        <v>393</v>
      </c>
      <c r="H1521" t="s">
        <v>1699</v>
      </c>
      <c r="I1521" t="str">
        <f t="shared" si="46"/>
        <v/>
      </c>
      <c r="J1521" t="str">
        <f t="shared" si="47"/>
        <v/>
      </c>
    </row>
    <row r="1522" spans="1:12" hidden="1">
      <c r="A1522" t="s">
        <v>2931</v>
      </c>
      <c r="B1522" t="s">
        <v>2932</v>
      </c>
      <c r="C1522">
        <v>1972</v>
      </c>
      <c r="D1522" t="s">
        <v>1694</v>
      </c>
      <c r="E1522">
        <v>334</v>
      </c>
      <c r="F1522">
        <v>509</v>
      </c>
      <c r="G1522">
        <v>737</v>
      </c>
      <c r="H1522" t="s">
        <v>1695</v>
      </c>
      <c r="I1522" t="str">
        <f t="shared" si="46"/>
        <v/>
      </c>
      <c r="J1522">
        <f t="shared" si="47"/>
        <v>176</v>
      </c>
    </row>
    <row r="1523" spans="1:12" hidden="1">
      <c r="A1523" t="s">
        <v>2931</v>
      </c>
      <c r="B1523" t="s">
        <v>2932</v>
      </c>
      <c r="C1523">
        <v>1972</v>
      </c>
      <c r="D1523" t="s">
        <v>1696</v>
      </c>
      <c r="E1523">
        <v>622</v>
      </c>
      <c r="F1523">
        <v>816</v>
      </c>
      <c r="G1523">
        <v>1280</v>
      </c>
      <c r="H1523" t="s">
        <v>1697</v>
      </c>
      <c r="I1523">
        <f t="shared" si="46"/>
        <v>195</v>
      </c>
      <c r="J1523" t="str">
        <f t="shared" si="47"/>
        <v/>
      </c>
    </row>
    <row r="1524" spans="1:12" hidden="1">
      <c r="A1524" t="s">
        <v>2933</v>
      </c>
      <c r="B1524" t="s">
        <v>2934</v>
      </c>
      <c r="C1524">
        <v>1507</v>
      </c>
      <c r="D1524" t="s">
        <v>1694</v>
      </c>
      <c r="E1524">
        <v>214</v>
      </c>
      <c r="F1524">
        <v>361</v>
      </c>
      <c r="G1524">
        <v>737</v>
      </c>
      <c r="H1524" t="s">
        <v>1695</v>
      </c>
      <c r="I1524" t="str">
        <f t="shared" si="46"/>
        <v/>
      </c>
      <c r="J1524">
        <f t="shared" si="47"/>
        <v>148</v>
      </c>
    </row>
    <row r="1525" spans="1:12" hidden="1">
      <c r="A1525" t="s">
        <v>2933</v>
      </c>
      <c r="B1525" t="s">
        <v>2934</v>
      </c>
      <c r="C1525">
        <v>1507</v>
      </c>
      <c r="D1525" t="s">
        <v>1696</v>
      </c>
      <c r="E1525">
        <v>506</v>
      </c>
      <c r="F1525">
        <v>701</v>
      </c>
      <c r="G1525">
        <v>1280</v>
      </c>
      <c r="H1525" t="s">
        <v>1697</v>
      </c>
      <c r="I1525">
        <f t="shared" si="46"/>
        <v>196</v>
      </c>
      <c r="J1525" t="str">
        <f t="shared" si="47"/>
        <v/>
      </c>
    </row>
    <row r="1526" spans="1:12">
      <c r="A1526" t="s">
        <v>2935</v>
      </c>
      <c r="B1526" t="s">
        <v>2936</v>
      </c>
      <c r="C1526">
        <v>404</v>
      </c>
      <c r="D1526" t="s">
        <v>1722</v>
      </c>
      <c r="E1526">
        <v>269</v>
      </c>
      <c r="F1526">
        <v>385</v>
      </c>
      <c r="G1526">
        <v>8137</v>
      </c>
      <c r="H1526" t="s">
        <v>1723</v>
      </c>
      <c r="I1526" t="str">
        <f t="shared" si="46"/>
        <v/>
      </c>
      <c r="J1526" t="str">
        <f t="shared" si="47"/>
        <v/>
      </c>
      <c r="L1526">
        <f>F1526-E1526+1</f>
        <v>117</v>
      </c>
    </row>
    <row r="1527" spans="1:12" hidden="1">
      <c r="A1527" t="s">
        <v>2935</v>
      </c>
      <c r="B1527" t="s">
        <v>2936</v>
      </c>
      <c r="C1527">
        <v>404</v>
      </c>
      <c r="D1527" t="s">
        <v>1696</v>
      </c>
      <c r="E1527">
        <v>66</v>
      </c>
      <c r="F1527">
        <v>252</v>
      </c>
      <c r="G1527">
        <v>1280</v>
      </c>
      <c r="H1527" t="s">
        <v>1697</v>
      </c>
      <c r="I1527">
        <f t="shared" si="46"/>
        <v>187</v>
      </c>
      <c r="J1527" t="str">
        <f t="shared" si="47"/>
        <v/>
      </c>
    </row>
    <row r="1528" spans="1:12" hidden="1">
      <c r="A1528" t="s">
        <v>2937</v>
      </c>
      <c r="B1528" t="s">
        <v>2938</v>
      </c>
      <c r="C1528">
        <v>384</v>
      </c>
      <c r="D1528" t="s">
        <v>1696</v>
      </c>
      <c r="E1528">
        <v>4</v>
      </c>
      <c r="F1528">
        <v>194</v>
      </c>
      <c r="G1528">
        <v>1280</v>
      </c>
      <c r="H1528" t="s">
        <v>1697</v>
      </c>
      <c r="I1528">
        <f t="shared" si="46"/>
        <v>191</v>
      </c>
      <c r="J1528" t="str">
        <f t="shared" si="47"/>
        <v/>
      </c>
    </row>
    <row r="1529" spans="1:12" hidden="1">
      <c r="A1529" t="s">
        <v>2939</v>
      </c>
      <c r="B1529" t="s">
        <v>2940</v>
      </c>
      <c r="C1529">
        <v>1576</v>
      </c>
      <c r="D1529" t="s">
        <v>1732</v>
      </c>
      <c r="E1529">
        <v>1</v>
      </c>
      <c r="F1529">
        <v>429</v>
      </c>
      <c r="G1529">
        <v>59</v>
      </c>
      <c r="I1529" t="str">
        <f t="shared" si="46"/>
        <v/>
      </c>
      <c r="J1529" t="str">
        <f t="shared" si="47"/>
        <v/>
      </c>
    </row>
    <row r="1530" spans="1:12" hidden="1">
      <c r="A1530" t="s">
        <v>2939</v>
      </c>
      <c r="B1530" t="s">
        <v>2940</v>
      </c>
      <c r="C1530">
        <v>1576</v>
      </c>
      <c r="D1530" t="s">
        <v>1696</v>
      </c>
      <c r="E1530">
        <v>760</v>
      </c>
      <c r="F1530">
        <v>988</v>
      </c>
      <c r="G1530">
        <v>1280</v>
      </c>
      <c r="H1530" t="s">
        <v>1697</v>
      </c>
      <c r="I1530">
        <f t="shared" si="46"/>
        <v>229</v>
      </c>
      <c r="J1530" t="str">
        <f t="shared" si="47"/>
        <v/>
      </c>
    </row>
    <row r="1531" spans="1:12" hidden="1">
      <c r="A1531" t="s">
        <v>2941</v>
      </c>
      <c r="B1531" t="s">
        <v>2942</v>
      </c>
      <c r="C1531">
        <v>1486</v>
      </c>
      <c r="D1531" t="s">
        <v>1859</v>
      </c>
      <c r="E1531">
        <v>1321</v>
      </c>
      <c r="F1531">
        <v>1391</v>
      </c>
      <c r="G1531">
        <v>8</v>
      </c>
      <c r="I1531" t="str">
        <f t="shared" si="46"/>
        <v/>
      </c>
      <c r="J1531" t="str">
        <f t="shared" si="47"/>
        <v/>
      </c>
    </row>
    <row r="1532" spans="1:12" hidden="1">
      <c r="A1532" t="s">
        <v>2941</v>
      </c>
      <c r="B1532" t="s">
        <v>2942</v>
      </c>
      <c r="C1532">
        <v>1486</v>
      </c>
      <c r="D1532" t="s">
        <v>1737</v>
      </c>
      <c r="E1532">
        <v>225</v>
      </c>
      <c r="F1532">
        <v>391</v>
      </c>
      <c r="G1532">
        <v>58</v>
      </c>
      <c r="I1532" t="str">
        <f t="shared" si="46"/>
        <v/>
      </c>
      <c r="J1532" t="str">
        <f t="shared" si="47"/>
        <v/>
      </c>
    </row>
    <row r="1533" spans="1:12" hidden="1">
      <c r="A1533" t="s">
        <v>2941</v>
      </c>
      <c r="B1533" t="s">
        <v>2942</v>
      </c>
      <c r="C1533">
        <v>1486</v>
      </c>
      <c r="D1533" t="s">
        <v>1696</v>
      </c>
      <c r="E1533">
        <v>436</v>
      </c>
      <c r="F1533">
        <v>625</v>
      </c>
      <c r="G1533">
        <v>1280</v>
      </c>
      <c r="H1533" t="s">
        <v>1697</v>
      </c>
      <c r="I1533">
        <f t="shared" si="46"/>
        <v>190</v>
      </c>
      <c r="J1533" t="str">
        <f t="shared" si="47"/>
        <v/>
      </c>
    </row>
    <row r="1534" spans="1:12" hidden="1">
      <c r="A1534" t="s">
        <v>2941</v>
      </c>
      <c r="B1534" t="s">
        <v>2942</v>
      </c>
      <c r="C1534">
        <v>1486</v>
      </c>
      <c r="D1534" t="s">
        <v>1737</v>
      </c>
      <c r="E1534">
        <v>97</v>
      </c>
      <c r="F1534">
        <v>163</v>
      </c>
      <c r="G1534">
        <v>58</v>
      </c>
      <c r="I1534" t="str">
        <f t="shared" si="46"/>
        <v/>
      </c>
      <c r="J1534" t="str">
        <f t="shared" si="47"/>
        <v/>
      </c>
    </row>
    <row r="1535" spans="1:12" hidden="1">
      <c r="A1535" t="s">
        <v>2943</v>
      </c>
      <c r="B1535" t="s">
        <v>2944</v>
      </c>
      <c r="C1535">
        <v>1781</v>
      </c>
      <c r="D1535" t="s">
        <v>1698</v>
      </c>
      <c r="E1535">
        <v>1181</v>
      </c>
      <c r="F1535">
        <v>1266</v>
      </c>
      <c r="G1535">
        <v>393</v>
      </c>
      <c r="H1535" t="s">
        <v>1699</v>
      </c>
      <c r="I1535" t="str">
        <f t="shared" si="46"/>
        <v/>
      </c>
      <c r="J1535" t="str">
        <f t="shared" si="47"/>
        <v/>
      </c>
    </row>
    <row r="1536" spans="1:12" hidden="1">
      <c r="A1536" t="s">
        <v>2943</v>
      </c>
      <c r="B1536" t="s">
        <v>2944</v>
      </c>
      <c r="C1536">
        <v>1781</v>
      </c>
      <c r="D1536" t="s">
        <v>1694</v>
      </c>
      <c r="E1536">
        <v>311</v>
      </c>
      <c r="F1536">
        <v>487</v>
      </c>
      <c r="G1536">
        <v>737</v>
      </c>
      <c r="H1536" t="s">
        <v>1695</v>
      </c>
      <c r="I1536" t="str">
        <f t="shared" si="46"/>
        <v/>
      </c>
      <c r="J1536">
        <f t="shared" si="47"/>
        <v>177</v>
      </c>
    </row>
    <row r="1537" spans="1:12" hidden="1">
      <c r="A1537" t="s">
        <v>2943</v>
      </c>
      <c r="B1537" t="s">
        <v>2944</v>
      </c>
      <c r="C1537">
        <v>1781</v>
      </c>
      <c r="D1537" t="s">
        <v>1696</v>
      </c>
      <c r="E1537">
        <v>635</v>
      </c>
      <c r="F1537">
        <v>822</v>
      </c>
      <c r="G1537">
        <v>1280</v>
      </c>
      <c r="H1537" t="s">
        <v>1697</v>
      </c>
      <c r="I1537">
        <f t="shared" si="46"/>
        <v>188</v>
      </c>
      <c r="J1537" t="str">
        <f t="shared" si="47"/>
        <v/>
      </c>
    </row>
    <row r="1538" spans="1:12" hidden="1">
      <c r="A1538" t="s">
        <v>2945</v>
      </c>
      <c r="B1538" t="s">
        <v>2946</v>
      </c>
      <c r="C1538">
        <v>1639</v>
      </c>
      <c r="D1538" t="s">
        <v>1694</v>
      </c>
      <c r="E1538">
        <v>402</v>
      </c>
      <c r="F1538">
        <v>520</v>
      </c>
      <c r="G1538">
        <v>737</v>
      </c>
      <c r="H1538" t="s">
        <v>1695</v>
      </c>
      <c r="I1538" t="str">
        <f t="shared" si="46"/>
        <v/>
      </c>
      <c r="J1538">
        <f t="shared" si="47"/>
        <v>119</v>
      </c>
    </row>
    <row r="1539" spans="1:12" hidden="1">
      <c r="A1539" t="s">
        <v>2945</v>
      </c>
      <c r="B1539" t="s">
        <v>2946</v>
      </c>
      <c r="C1539">
        <v>1639</v>
      </c>
      <c r="D1539" t="s">
        <v>1696</v>
      </c>
      <c r="E1539">
        <v>669</v>
      </c>
      <c r="F1539">
        <v>857</v>
      </c>
      <c r="G1539">
        <v>1280</v>
      </c>
      <c r="H1539" t="s">
        <v>1697</v>
      </c>
      <c r="I1539">
        <f t="shared" ref="I1539:I1602" si="48">IF(D1539=$D$3, F1539-E1539+1, "")</f>
        <v>189</v>
      </c>
      <c r="J1539" t="str">
        <f t="shared" ref="J1539:J1602" si="49">IF(D1539=$D$2, F1539-E1539+1, "")</f>
        <v/>
      </c>
    </row>
    <row r="1540" spans="1:12" hidden="1">
      <c r="A1540" t="s">
        <v>2947</v>
      </c>
      <c r="B1540" t="s">
        <v>2948</v>
      </c>
      <c r="C1540">
        <v>775</v>
      </c>
      <c r="D1540" t="s">
        <v>2218</v>
      </c>
      <c r="E1540">
        <v>121</v>
      </c>
      <c r="F1540">
        <v>272</v>
      </c>
      <c r="G1540">
        <v>36</v>
      </c>
      <c r="I1540" t="str">
        <f t="shared" si="48"/>
        <v/>
      </c>
      <c r="J1540" t="str">
        <f t="shared" si="49"/>
        <v/>
      </c>
    </row>
    <row r="1541" spans="1:12" hidden="1">
      <c r="A1541" t="s">
        <v>2947</v>
      </c>
      <c r="B1541" t="s">
        <v>2948</v>
      </c>
      <c r="C1541">
        <v>775</v>
      </c>
      <c r="D1541" t="s">
        <v>1696</v>
      </c>
      <c r="E1541">
        <v>278</v>
      </c>
      <c r="F1541">
        <v>466</v>
      </c>
      <c r="G1541">
        <v>1280</v>
      </c>
      <c r="H1541" t="s">
        <v>1697</v>
      </c>
      <c r="I1541">
        <f t="shared" si="48"/>
        <v>189</v>
      </c>
      <c r="J1541" t="str">
        <f t="shared" si="49"/>
        <v/>
      </c>
    </row>
    <row r="1542" spans="1:12">
      <c r="A1542" t="s">
        <v>2947</v>
      </c>
      <c r="B1542" t="s">
        <v>2948</v>
      </c>
      <c r="C1542">
        <v>775</v>
      </c>
      <c r="D1542" t="s">
        <v>1722</v>
      </c>
      <c r="E1542">
        <v>515</v>
      </c>
      <c r="F1542">
        <v>627</v>
      </c>
      <c r="G1542">
        <v>8137</v>
      </c>
      <c r="H1542" t="s">
        <v>1723</v>
      </c>
      <c r="I1542" t="str">
        <f t="shared" si="48"/>
        <v/>
      </c>
      <c r="J1542" t="str">
        <f t="shared" si="49"/>
        <v/>
      </c>
      <c r="L1542">
        <f>F1542-E1542+1</f>
        <v>113</v>
      </c>
    </row>
    <row r="1543" spans="1:12" hidden="1">
      <c r="A1543" t="s">
        <v>2949</v>
      </c>
      <c r="B1543" t="s">
        <v>2950</v>
      </c>
      <c r="C1543">
        <v>1785</v>
      </c>
      <c r="D1543" t="s">
        <v>1698</v>
      </c>
      <c r="E1543">
        <v>1166</v>
      </c>
      <c r="F1543">
        <v>1252</v>
      </c>
      <c r="G1543">
        <v>393</v>
      </c>
      <c r="H1543" t="s">
        <v>1699</v>
      </c>
      <c r="I1543" t="str">
        <f t="shared" si="48"/>
        <v/>
      </c>
      <c r="J1543" t="str">
        <f t="shared" si="49"/>
        <v/>
      </c>
    </row>
    <row r="1544" spans="1:12" hidden="1">
      <c r="A1544" t="s">
        <v>2949</v>
      </c>
      <c r="B1544" t="s">
        <v>2950</v>
      </c>
      <c r="C1544">
        <v>1785</v>
      </c>
      <c r="D1544" t="s">
        <v>1694</v>
      </c>
      <c r="E1544">
        <v>367</v>
      </c>
      <c r="F1544">
        <v>530</v>
      </c>
      <c r="G1544">
        <v>737</v>
      </c>
      <c r="H1544" t="s">
        <v>1695</v>
      </c>
      <c r="I1544" t="str">
        <f t="shared" si="48"/>
        <v/>
      </c>
      <c r="J1544">
        <f t="shared" si="49"/>
        <v>164</v>
      </c>
    </row>
    <row r="1545" spans="1:12" hidden="1">
      <c r="A1545" t="s">
        <v>2949</v>
      </c>
      <c r="B1545" t="s">
        <v>2950</v>
      </c>
      <c r="C1545">
        <v>1785</v>
      </c>
      <c r="D1545" t="s">
        <v>1696</v>
      </c>
      <c r="E1545">
        <v>640</v>
      </c>
      <c r="F1545">
        <v>827</v>
      </c>
      <c r="G1545">
        <v>1280</v>
      </c>
      <c r="H1545" t="s">
        <v>1697</v>
      </c>
      <c r="I1545">
        <f t="shared" si="48"/>
        <v>188</v>
      </c>
      <c r="J1545" t="str">
        <f t="shared" si="49"/>
        <v/>
      </c>
    </row>
    <row r="1546" spans="1:12" hidden="1">
      <c r="A1546" t="s">
        <v>2951</v>
      </c>
      <c r="B1546" t="s">
        <v>2952</v>
      </c>
      <c r="C1546">
        <v>1861</v>
      </c>
      <c r="D1546" t="s">
        <v>1694</v>
      </c>
      <c r="E1546">
        <v>397</v>
      </c>
      <c r="F1546">
        <v>552</v>
      </c>
      <c r="G1546">
        <v>737</v>
      </c>
      <c r="H1546" t="s">
        <v>1695</v>
      </c>
      <c r="I1546" t="str">
        <f t="shared" si="48"/>
        <v/>
      </c>
      <c r="J1546">
        <f t="shared" si="49"/>
        <v>156</v>
      </c>
    </row>
    <row r="1547" spans="1:12" hidden="1">
      <c r="A1547" t="s">
        <v>2951</v>
      </c>
      <c r="B1547" t="s">
        <v>2952</v>
      </c>
      <c r="C1547">
        <v>1861</v>
      </c>
      <c r="D1547" t="s">
        <v>1696</v>
      </c>
      <c r="E1547">
        <v>696</v>
      </c>
      <c r="F1547">
        <v>884</v>
      </c>
      <c r="G1547">
        <v>1280</v>
      </c>
      <c r="H1547" t="s">
        <v>1697</v>
      </c>
      <c r="I1547">
        <f t="shared" si="48"/>
        <v>189</v>
      </c>
      <c r="J1547" t="str">
        <f t="shared" si="49"/>
        <v/>
      </c>
    </row>
    <row r="1548" spans="1:12" hidden="1">
      <c r="A1548" t="s">
        <v>2953</v>
      </c>
      <c r="B1548" t="s">
        <v>2954</v>
      </c>
      <c r="C1548">
        <v>1025</v>
      </c>
      <c r="D1548" t="s">
        <v>2492</v>
      </c>
      <c r="E1548">
        <v>1</v>
      </c>
      <c r="F1548">
        <v>224</v>
      </c>
      <c r="G1548">
        <v>7</v>
      </c>
      <c r="I1548" t="str">
        <f t="shared" si="48"/>
        <v/>
      </c>
      <c r="J1548" t="str">
        <f t="shared" si="49"/>
        <v/>
      </c>
    </row>
    <row r="1549" spans="1:12" hidden="1">
      <c r="A1549" t="s">
        <v>2953</v>
      </c>
      <c r="B1549" t="s">
        <v>2954</v>
      </c>
      <c r="C1549">
        <v>1025</v>
      </c>
      <c r="D1549" t="s">
        <v>2218</v>
      </c>
      <c r="E1549">
        <v>382</v>
      </c>
      <c r="F1549">
        <v>517</v>
      </c>
      <c r="G1549">
        <v>36</v>
      </c>
      <c r="I1549" t="str">
        <f t="shared" si="48"/>
        <v/>
      </c>
      <c r="J1549" t="str">
        <f t="shared" si="49"/>
        <v/>
      </c>
    </row>
    <row r="1550" spans="1:12" hidden="1">
      <c r="A1550" t="s">
        <v>2953</v>
      </c>
      <c r="B1550" t="s">
        <v>2954</v>
      </c>
      <c r="C1550">
        <v>1025</v>
      </c>
      <c r="D1550" t="s">
        <v>1696</v>
      </c>
      <c r="E1550">
        <v>531</v>
      </c>
      <c r="F1550">
        <v>710</v>
      </c>
      <c r="G1550">
        <v>1280</v>
      </c>
      <c r="H1550" t="s">
        <v>1697</v>
      </c>
      <c r="I1550">
        <f t="shared" si="48"/>
        <v>180</v>
      </c>
      <c r="J1550" t="str">
        <f t="shared" si="49"/>
        <v/>
      </c>
    </row>
    <row r="1551" spans="1:12">
      <c r="A1551" t="s">
        <v>2953</v>
      </c>
      <c r="B1551" t="s">
        <v>2954</v>
      </c>
      <c r="C1551">
        <v>1025</v>
      </c>
      <c r="D1551" t="s">
        <v>1722</v>
      </c>
      <c r="E1551">
        <v>759</v>
      </c>
      <c r="F1551">
        <v>871</v>
      </c>
      <c r="G1551">
        <v>8137</v>
      </c>
      <c r="H1551" t="s">
        <v>1723</v>
      </c>
      <c r="I1551" t="str">
        <f t="shared" si="48"/>
        <v/>
      </c>
      <c r="J1551" t="str">
        <f t="shared" si="49"/>
        <v/>
      </c>
      <c r="L1551">
        <f>F1551-E1551+1</f>
        <v>113</v>
      </c>
    </row>
    <row r="1552" spans="1:12" hidden="1">
      <c r="A1552" t="s">
        <v>2955</v>
      </c>
      <c r="B1552" t="s">
        <v>2956</v>
      </c>
      <c r="C1552">
        <v>1130</v>
      </c>
      <c r="D1552" t="s">
        <v>1800</v>
      </c>
      <c r="E1552">
        <v>246</v>
      </c>
      <c r="F1552">
        <v>628</v>
      </c>
      <c r="G1552">
        <v>80</v>
      </c>
      <c r="I1552" t="str">
        <f t="shared" si="48"/>
        <v/>
      </c>
      <c r="J1552" t="str">
        <f t="shared" si="49"/>
        <v/>
      </c>
    </row>
    <row r="1553" spans="1:12" hidden="1">
      <c r="A1553" t="s">
        <v>2955</v>
      </c>
      <c r="B1553" t="s">
        <v>2956</v>
      </c>
      <c r="C1553">
        <v>1130</v>
      </c>
      <c r="D1553" t="s">
        <v>1696</v>
      </c>
      <c r="E1553">
        <v>634</v>
      </c>
      <c r="F1553">
        <v>823</v>
      </c>
      <c r="G1553">
        <v>1280</v>
      </c>
      <c r="H1553" t="s">
        <v>1697</v>
      </c>
      <c r="I1553">
        <f t="shared" si="48"/>
        <v>190</v>
      </c>
      <c r="J1553" t="str">
        <f t="shared" si="49"/>
        <v/>
      </c>
    </row>
    <row r="1554" spans="1:12" hidden="1">
      <c r="A1554" t="s">
        <v>2955</v>
      </c>
      <c r="B1554" t="s">
        <v>2956</v>
      </c>
      <c r="C1554">
        <v>1130</v>
      </c>
      <c r="D1554" t="s">
        <v>1801</v>
      </c>
      <c r="E1554">
        <v>831</v>
      </c>
      <c r="F1554">
        <v>1023</v>
      </c>
      <c r="G1554">
        <v>98</v>
      </c>
      <c r="I1554" t="str">
        <f t="shared" si="48"/>
        <v/>
      </c>
      <c r="J1554" t="str">
        <f t="shared" si="49"/>
        <v/>
      </c>
    </row>
    <row r="1555" spans="1:12">
      <c r="A1555" t="s">
        <v>2957</v>
      </c>
      <c r="B1555" t="s">
        <v>2958</v>
      </c>
      <c r="C1555">
        <v>369</v>
      </c>
      <c r="D1555" t="s">
        <v>1722</v>
      </c>
      <c r="E1555">
        <v>258</v>
      </c>
      <c r="F1555">
        <v>369</v>
      </c>
      <c r="G1555">
        <v>8137</v>
      </c>
      <c r="H1555" t="s">
        <v>1723</v>
      </c>
      <c r="I1555" t="str">
        <f t="shared" si="48"/>
        <v/>
      </c>
      <c r="J1555" t="str">
        <f t="shared" si="49"/>
        <v/>
      </c>
      <c r="L1555">
        <f>F1555-E1555+1</f>
        <v>112</v>
      </c>
    </row>
    <row r="1556" spans="1:12" hidden="1">
      <c r="A1556" t="s">
        <v>2957</v>
      </c>
      <c r="B1556" t="s">
        <v>2958</v>
      </c>
      <c r="C1556">
        <v>369</v>
      </c>
      <c r="D1556" t="s">
        <v>1696</v>
      </c>
      <c r="E1556">
        <v>56</v>
      </c>
      <c r="F1556">
        <v>241</v>
      </c>
      <c r="G1556">
        <v>1280</v>
      </c>
      <c r="H1556" t="s">
        <v>1697</v>
      </c>
      <c r="I1556">
        <f t="shared" si="48"/>
        <v>186</v>
      </c>
      <c r="J1556" t="str">
        <f t="shared" si="49"/>
        <v/>
      </c>
    </row>
    <row r="1557" spans="1:12" hidden="1">
      <c r="A1557" t="s">
        <v>2959</v>
      </c>
      <c r="B1557" t="s">
        <v>2960</v>
      </c>
      <c r="C1557">
        <v>1849</v>
      </c>
      <c r="D1557" t="s">
        <v>1698</v>
      </c>
      <c r="E1557">
        <v>1219</v>
      </c>
      <c r="F1557">
        <v>1304</v>
      </c>
      <c r="G1557">
        <v>393</v>
      </c>
      <c r="H1557" t="s">
        <v>1699</v>
      </c>
      <c r="I1557" t="str">
        <f t="shared" si="48"/>
        <v/>
      </c>
      <c r="J1557" t="str">
        <f t="shared" si="49"/>
        <v/>
      </c>
    </row>
    <row r="1558" spans="1:12" hidden="1">
      <c r="A1558" t="s">
        <v>2959</v>
      </c>
      <c r="B1558" t="s">
        <v>2960</v>
      </c>
      <c r="C1558">
        <v>1849</v>
      </c>
      <c r="D1558" t="s">
        <v>1694</v>
      </c>
      <c r="E1558">
        <v>416</v>
      </c>
      <c r="F1558">
        <v>579</v>
      </c>
      <c r="G1558">
        <v>737</v>
      </c>
      <c r="H1558" t="s">
        <v>1695</v>
      </c>
      <c r="I1558" t="str">
        <f t="shared" si="48"/>
        <v/>
      </c>
      <c r="J1558">
        <f t="shared" si="49"/>
        <v>164</v>
      </c>
    </row>
    <row r="1559" spans="1:12" hidden="1">
      <c r="A1559" t="s">
        <v>2959</v>
      </c>
      <c r="B1559" t="s">
        <v>2960</v>
      </c>
      <c r="C1559">
        <v>1849</v>
      </c>
      <c r="D1559" t="s">
        <v>1696</v>
      </c>
      <c r="E1559">
        <v>695</v>
      </c>
      <c r="F1559">
        <v>882</v>
      </c>
      <c r="G1559">
        <v>1280</v>
      </c>
      <c r="H1559" t="s">
        <v>1697</v>
      </c>
      <c r="I1559">
        <f t="shared" si="48"/>
        <v>188</v>
      </c>
      <c r="J1559" t="str">
        <f t="shared" si="49"/>
        <v/>
      </c>
    </row>
    <row r="1560" spans="1:12" hidden="1">
      <c r="A1560" t="s">
        <v>2961</v>
      </c>
      <c r="B1560" t="s">
        <v>2962</v>
      </c>
      <c r="C1560">
        <v>320</v>
      </c>
      <c r="D1560" t="s">
        <v>1696</v>
      </c>
      <c r="E1560">
        <v>1</v>
      </c>
      <c r="F1560">
        <v>169</v>
      </c>
      <c r="G1560">
        <v>1280</v>
      </c>
      <c r="H1560" t="s">
        <v>1697</v>
      </c>
      <c r="I1560">
        <f t="shared" si="48"/>
        <v>169</v>
      </c>
      <c r="J1560" t="str">
        <f t="shared" si="49"/>
        <v/>
      </c>
    </row>
    <row r="1561" spans="1:12">
      <c r="A1561" t="s">
        <v>2961</v>
      </c>
      <c r="B1561" t="s">
        <v>2962</v>
      </c>
      <c r="C1561">
        <v>320</v>
      </c>
      <c r="D1561" t="s">
        <v>1722</v>
      </c>
      <c r="E1561">
        <v>186</v>
      </c>
      <c r="F1561">
        <v>301</v>
      </c>
      <c r="G1561">
        <v>8137</v>
      </c>
      <c r="H1561" t="s">
        <v>1723</v>
      </c>
      <c r="I1561" t="str">
        <f t="shared" si="48"/>
        <v/>
      </c>
      <c r="J1561" t="str">
        <f t="shared" si="49"/>
        <v/>
      </c>
      <c r="L1561">
        <f>F1561-E1561+1</f>
        <v>116</v>
      </c>
    </row>
    <row r="1562" spans="1:12">
      <c r="A1562" t="s">
        <v>2963</v>
      </c>
      <c r="B1562" t="s">
        <v>2964</v>
      </c>
      <c r="C1562">
        <v>365</v>
      </c>
      <c r="D1562" t="s">
        <v>1722</v>
      </c>
      <c r="E1562">
        <v>254</v>
      </c>
      <c r="F1562">
        <v>365</v>
      </c>
      <c r="G1562">
        <v>8137</v>
      </c>
      <c r="H1562" t="s">
        <v>1723</v>
      </c>
      <c r="I1562" t="str">
        <f t="shared" si="48"/>
        <v/>
      </c>
      <c r="J1562" t="str">
        <f t="shared" si="49"/>
        <v/>
      </c>
      <c r="L1562">
        <f>F1562-E1562+1</f>
        <v>112</v>
      </c>
    </row>
    <row r="1563" spans="1:12" hidden="1">
      <c r="A1563" t="s">
        <v>2963</v>
      </c>
      <c r="B1563" t="s">
        <v>2964</v>
      </c>
      <c r="C1563">
        <v>365</v>
      </c>
      <c r="D1563" t="s">
        <v>1696</v>
      </c>
      <c r="E1563">
        <v>50</v>
      </c>
      <c r="F1563">
        <v>237</v>
      </c>
      <c r="G1563">
        <v>1280</v>
      </c>
      <c r="H1563" t="s">
        <v>1697</v>
      </c>
      <c r="I1563">
        <f t="shared" si="48"/>
        <v>188</v>
      </c>
      <c r="J1563" t="str">
        <f t="shared" si="49"/>
        <v/>
      </c>
    </row>
    <row r="1564" spans="1:12" hidden="1">
      <c r="A1564" t="s">
        <v>2965</v>
      </c>
      <c r="B1564" t="s">
        <v>2966</v>
      </c>
      <c r="C1564">
        <v>319</v>
      </c>
      <c r="D1564" t="s">
        <v>1696</v>
      </c>
      <c r="E1564">
        <v>133</v>
      </c>
      <c r="F1564">
        <v>313</v>
      </c>
      <c r="G1564">
        <v>1280</v>
      </c>
      <c r="H1564" t="s">
        <v>1697</v>
      </c>
      <c r="I1564">
        <f t="shared" si="48"/>
        <v>181</v>
      </c>
      <c r="J1564" t="str">
        <f t="shared" si="49"/>
        <v/>
      </c>
    </row>
    <row r="1565" spans="1:12" hidden="1">
      <c r="A1565" t="s">
        <v>2965</v>
      </c>
      <c r="B1565" t="s">
        <v>2966</v>
      </c>
      <c r="C1565">
        <v>319</v>
      </c>
      <c r="D1565" t="s">
        <v>2223</v>
      </c>
      <c r="E1565">
        <v>1</v>
      </c>
      <c r="F1565">
        <v>50</v>
      </c>
      <c r="G1565">
        <v>13</v>
      </c>
      <c r="I1565" t="str">
        <f t="shared" si="48"/>
        <v/>
      </c>
      <c r="J1565" t="str">
        <f t="shared" si="49"/>
        <v/>
      </c>
    </row>
    <row r="1566" spans="1:12" hidden="1">
      <c r="A1566" t="s">
        <v>2965</v>
      </c>
      <c r="B1566" t="s">
        <v>2966</v>
      </c>
      <c r="C1566">
        <v>319</v>
      </c>
      <c r="D1566" t="s">
        <v>2185</v>
      </c>
      <c r="E1566">
        <v>71</v>
      </c>
      <c r="F1566">
        <v>114</v>
      </c>
      <c r="G1566">
        <v>5368</v>
      </c>
      <c r="H1566" t="s">
        <v>2186</v>
      </c>
      <c r="I1566" t="str">
        <f t="shared" si="48"/>
        <v/>
      </c>
      <c r="J1566" t="str">
        <f t="shared" si="49"/>
        <v/>
      </c>
    </row>
    <row r="1567" spans="1:12" hidden="1">
      <c r="A1567" t="s">
        <v>2967</v>
      </c>
      <c r="B1567" t="s">
        <v>2968</v>
      </c>
      <c r="C1567">
        <v>709</v>
      </c>
      <c r="D1567" t="s">
        <v>2218</v>
      </c>
      <c r="E1567">
        <v>1</v>
      </c>
      <c r="F1567">
        <v>529</v>
      </c>
      <c r="G1567">
        <v>36</v>
      </c>
      <c r="I1567" t="str">
        <f t="shared" si="48"/>
        <v/>
      </c>
      <c r="J1567" t="str">
        <f t="shared" si="49"/>
        <v/>
      </c>
    </row>
    <row r="1568" spans="1:12" hidden="1">
      <c r="A1568" t="s">
        <v>2967</v>
      </c>
      <c r="B1568" t="s">
        <v>2968</v>
      </c>
      <c r="C1568">
        <v>709</v>
      </c>
      <c r="D1568" t="s">
        <v>1696</v>
      </c>
      <c r="E1568">
        <v>533</v>
      </c>
      <c r="F1568">
        <v>709</v>
      </c>
      <c r="G1568">
        <v>1280</v>
      </c>
      <c r="H1568" t="s">
        <v>1697</v>
      </c>
      <c r="I1568">
        <f t="shared" si="48"/>
        <v>177</v>
      </c>
      <c r="J1568" t="str">
        <f t="shared" si="49"/>
        <v/>
      </c>
    </row>
    <row r="1569" spans="1:12" hidden="1">
      <c r="A1569" t="s">
        <v>2969</v>
      </c>
      <c r="B1569" t="s">
        <v>2970</v>
      </c>
      <c r="C1569">
        <v>1040</v>
      </c>
      <c r="D1569" t="s">
        <v>2971</v>
      </c>
      <c r="E1569">
        <v>100</v>
      </c>
      <c r="F1569">
        <v>153</v>
      </c>
      <c r="G1569">
        <v>6</v>
      </c>
      <c r="I1569" t="str">
        <f t="shared" si="48"/>
        <v/>
      </c>
      <c r="J1569" t="str">
        <f t="shared" si="49"/>
        <v/>
      </c>
    </row>
    <row r="1570" spans="1:12" hidden="1">
      <c r="A1570" t="s">
        <v>2969</v>
      </c>
      <c r="B1570" t="s">
        <v>2970</v>
      </c>
      <c r="C1570">
        <v>1040</v>
      </c>
      <c r="D1570" t="s">
        <v>2972</v>
      </c>
      <c r="E1570">
        <v>412</v>
      </c>
      <c r="F1570">
        <v>540</v>
      </c>
      <c r="G1570">
        <v>7</v>
      </c>
      <c r="I1570" t="str">
        <f t="shared" si="48"/>
        <v/>
      </c>
      <c r="J1570" t="str">
        <f t="shared" si="49"/>
        <v/>
      </c>
    </row>
    <row r="1571" spans="1:12" hidden="1">
      <c r="A1571" t="s">
        <v>2969</v>
      </c>
      <c r="B1571" t="s">
        <v>2970</v>
      </c>
      <c r="C1571">
        <v>1040</v>
      </c>
      <c r="D1571" t="s">
        <v>1696</v>
      </c>
      <c r="E1571">
        <v>541</v>
      </c>
      <c r="F1571">
        <v>725</v>
      </c>
      <c r="G1571">
        <v>1280</v>
      </c>
      <c r="H1571" t="s">
        <v>1697</v>
      </c>
      <c r="I1571">
        <f t="shared" si="48"/>
        <v>185</v>
      </c>
      <c r="J1571" t="str">
        <f t="shared" si="49"/>
        <v/>
      </c>
    </row>
    <row r="1572" spans="1:12">
      <c r="A1572" t="s">
        <v>2969</v>
      </c>
      <c r="B1572" t="s">
        <v>2970</v>
      </c>
      <c r="C1572">
        <v>1040</v>
      </c>
      <c r="D1572" t="s">
        <v>1722</v>
      </c>
      <c r="E1572">
        <v>764</v>
      </c>
      <c r="F1572">
        <v>879</v>
      </c>
      <c r="G1572">
        <v>8137</v>
      </c>
      <c r="H1572" t="s">
        <v>1723</v>
      </c>
      <c r="I1572" t="str">
        <f t="shared" si="48"/>
        <v/>
      </c>
      <c r="J1572" t="str">
        <f t="shared" si="49"/>
        <v/>
      </c>
      <c r="L1572">
        <f>F1572-E1572+1</f>
        <v>116</v>
      </c>
    </row>
    <row r="1573" spans="1:12" hidden="1">
      <c r="A1573" t="s">
        <v>2973</v>
      </c>
      <c r="B1573" t="s">
        <v>2974</v>
      </c>
      <c r="C1573">
        <v>1865</v>
      </c>
      <c r="D1573" t="s">
        <v>1696</v>
      </c>
      <c r="E1573">
        <v>436</v>
      </c>
      <c r="F1573">
        <v>716</v>
      </c>
      <c r="G1573">
        <v>1280</v>
      </c>
      <c r="H1573" t="s">
        <v>1697</v>
      </c>
      <c r="I1573">
        <f t="shared" si="48"/>
        <v>281</v>
      </c>
      <c r="J1573" t="str">
        <f t="shared" si="49"/>
        <v/>
      </c>
    </row>
    <row r="1574" spans="1:12" hidden="1">
      <c r="A1574" t="s">
        <v>2975</v>
      </c>
      <c r="B1574" t="s">
        <v>2976</v>
      </c>
      <c r="C1574">
        <v>1632</v>
      </c>
      <c r="D1574" t="s">
        <v>1698</v>
      </c>
      <c r="E1574">
        <v>1089</v>
      </c>
      <c r="F1574">
        <v>1169</v>
      </c>
      <c r="G1574">
        <v>393</v>
      </c>
      <c r="H1574" t="s">
        <v>1699</v>
      </c>
      <c r="I1574" t="str">
        <f t="shared" si="48"/>
        <v/>
      </c>
      <c r="J1574" t="str">
        <f t="shared" si="49"/>
        <v/>
      </c>
    </row>
    <row r="1575" spans="1:12" hidden="1">
      <c r="A1575" t="s">
        <v>2975</v>
      </c>
      <c r="B1575" t="s">
        <v>2976</v>
      </c>
      <c r="C1575">
        <v>1632</v>
      </c>
      <c r="D1575" t="s">
        <v>1694</v>
      </c>
      <c r="E1575">
        <v>306</v>
      </c>
      <c r="F1575">
        <v>467</v>
      </c>
      <c r="G1575">
        <v>737</v>
      </c>
      <c r="H1575" t="s">
        <v>1695</v>
      </c>
      <c r="I1575" t="str">
        <f t="shared" si="48"/>
        <v/>
      </c>
      <c r="J1575">
        <f t="shared" si="49"/>
        <v>162</v>
      </c>
    </row>
    <row r="1576" spans="1:12" hidden="1">
      <c r="A1576" t="s">
        <v>2975</v>
      </c>
      <c r="B1576" t="s">
        <v>2976</v>
      </c>
      <c r="C1576">
        <v>1632</v>
      </c>
      <c r="D1576" t="s">
        <v>1696</v>
      </c>
      <c r="E1576">
        <v>540</v>
      </c>
      <c r="F1576">
        <v>737</v>
      </c>
      <c r="G1576">
        <v>1280</v>
      </c>
      <c r="H1576" t="s">
        <v>1697</v>
      </c>
      <c r="I1576">
        <f t="shared" si="48"/>
        <v>198</v>
      </c>
      <c r="J1576" t="str">
        <f t="shared" si="49"/>
        <v/>
      </c>
    </row>
    <row r="1577" spans="1:12" hidden="1">
      <c r="A1577" t="s">
        <v>2977</v>
      </c>
      <c r="B1577" t="s">
        <v>2978</v>
      </c>
      <c r="C1577">
        <v>1324</v>
      </c>
      <c r="D1577" t="s">
        <v>2979</v>
      </c>
      <c r="E1577">
        <v>1194</v>
      </c>
      <c r="F1577">
        <v>1281</v>
      </c>
      <c r="G1577">
        <v>13525</v>
      </c>
      <c r="H1577" t="s">
        <v>2980</v>
      </c>
      <c r="I1577" t="str">
        <f t="shared" si="48"/>
        <v/>
      </c>
      <c r="J1577" t="str">
        <f t="shared" si="49"/>
        <v/>
      </c>
    </row>
    <row r="1578" spans="1:12" hidden="1">
      <c r="A1578" t="s">
        <v>2977</v>
      </c>
      <c r="B1578" t="s">
        <v>2978</v>
      </c>
      <c r="C1578">
        <v>1324</v>
      </c>
      <c r="D1578" t="s">
        <v>1696</v>
      </c>
      <c r="E1578">
        <v>814</v>
      </c>
      <c r="F1578">
        <v>1022</v>
      </c>
      <c r="G1578">
        <v>1280</v>
      </c>
      <c r="H1578" t="s">
        <v>1697</v>
      </c>
      <c r="I1578">
        <f t="shared" si="48"/>
        <v>209</v>
      </c>
      <c r="J1578" t="str">
        <f t="shared" si="49"/>
        <v/>
      </c>
    </row>
    <row r="1579" spans="1:12" hidden="1">
      <c r="A1579" t="s">
        <v>2981</v>
      </c>
      <c r="B1579" t="s">
        <v>2982</v>
      </c>
      <c r="C1579">
        <v>1405</v>
      </c>
      <c r="D1579" t="s">
        <v>1694</v>
      </c>
      <c r="E1579">
        <v>260</v>
      </c>
      <c r="F1579">
        <v>418</v>
      </c>
      <c r="G1579">
        <v>737</v>
      </c>
      <c r="H1579" t="s">
        <v>1695</v>
      </c>
      <c r="I1579" t="str">
        <f t="shared" si="48"/>
        <v/>
      </c>
      <c r="J1579">
        <f t="shared" si="49"/>
        <v>159</v>
      </c>
    </row>
    <row r="1580" spans="1:12" hidden="1">
      <c r="A1580" t="s">
        <v>2981</v>
      </c>
      <c r="B1580" t="s">
        <v>2982</v>
      </c>
      <c r="C1580">
        <v>1405</v>
      </c>
      <c r="D1580" t="s">
        <v>1696</v>
      </c>
      <c r="E1580">
        <v>472</v>
      </c>
      <c r="F1580">
        <v>668</v>
      </c>
      <c r="G1580">
        <v>1280</v>
      </c>
      <c r="H1580" t="s">
        <v>1697</v>
      </c>
      <c r="I1580">
        <f t="shared" si="48"/>
        <v>197</v>
      </c>
      <c r="J1580" t="str">
        <f t="shared" si="49"/>
        <v/>
      </c>
    </row>
    <row r="1581" spans="1:12" hidden="1">
      <c r="A1581" t="s">
        <v>2981</v>
      </c>
      <c r="B1581" t="s">
        <v>2982</v>
      </c>
      <c r="C1581">
        <v>1405</v>
      </c>
      <c r="D1581" t="s">
        <v>1698</v>
      </c>
      <c r="E1581">
        <v>931</v>
      </c>
      <c r="F1581">
        <v>1012</v>
      </c>
      <c r="G1581">
        <v>393</v>
      </c>
      <c r="H1581" t="s">
        <v>1699</v>
      </c>
      <c r="I1581" t="str">
        <f t="shared" si="48"/>
        <v/>
      </c>
      <c r="J1581" t="str">
        <f t="shared" si="49"/>
        <v/>
      </c>
    </row>
    <row r="1582" spans="1:12" hidden="1">
      <c r="A1582" t="s">
        <v>2983</v>
      </c>
      <c r="B1582" t="s">
        <v>2984</v>
      </c>
      <c r="C1582">
        <v>1618</v>
      </c>
      <c r="D1582" t="s">
        <v>1694</v>
      </c>
      <c r="E1582">
        <v>265</v>
      </c>
      <c r="F1582">
        <v>417</v>
      </c>
      <c r="G1582">
        <v>737</v>
      </c>
      <c r="H1582" t="s">
        <v>1695</v>
      </c>
      <c r="I1582" t="str">
        <f t="shared" si="48"/>
        <v/>
      </c>
      <c r="J1582">
        <f t="shared" si="49"/>
        <v>153</v>
      </c>
    </row>
    <row r="1583" spans="1:12" hidden="1">
      <c r="A1583" t="s">
        <v>2983</v>
      </c>
      <c r="B1583" t="s">
        <v>2984</v>
      </c>
      <c r="C1583">
        <v>1618</v>
      </c>
      <c r="D1583" t="s">
        <v>1696</v>
      </c>
      <c r="E1583">
        <v>529</v>
      </c>
      <c r="F1583">
        <v>719</v>
      </c>
      <c r="G1583">
        <v>1280</v>
      </c>
      <c r="H1583" t="s">
        <v>1697</v>
      </c>
      <c r="I1583">
        <f t="shared" si="48"/>
        <v>191</v>
      </c>
      <c r="J1583" t="str">
        <f t="shared" si="49"/>
        <v/>
      </c>
    </row>
    <row r="1584" spans="1:12" hidden="1">
      <c r="A1584" t="s">
        <v>2983</v>
      </c>
      <c r="B1584" t="s">
        <v>2984</v>
      </c>
      <c r="C1584">
        <v>1618</v>
      </c>
      <c r="D1584" t="s">
        <v>1698</v>
      </c>
      <c r="E1584">
        <v>988</v>
      </c>
      <c r="F1584">
        <v>1073</v>
      </c>
      <c r="G1584">
        <v>393</v>
      </c>
      <c r="H1584" t="s">
        <v>1699</v>
      </c>
      <c r="I1584" t="str">
        <f t="shared" si="48"/>
        <v/>
      </c>
      <c r="J1584" t="str">
        <f t="shared" si="49"/>
        <v/>
      </c>
    </row>
    <row r="1585" spans="1:12" hidden="1">
      <c r="A1585" t="s">
        <v>2985</v>
      </c>
      <c r="B1585" t="s">
        <v>2986</v>
      </c>
      <c r="C1585">
        <v>1696</v>
      </c>
      <c r="D1585" t="s">
        <v>2987</v>
      </c>
      <c r="E1585">
        <v>1044</v>
      </c>
      <c r="F1585">
        <v>1084</v>
      </c>
      <c r="G1585">
        <v>3664</v>
      </c>
      <c r="H1585" t="s">
        <v>2988</v>
      </c>
      <c r="I1585" t="str">
        <f t="shared" si="48"/>
        <v/>
      </c>
      <c r="J1585" t="str">
        <f t="shared" si="49"/>
        <v/>
      </c>
    </row>
    <row r="1586" spans="1:12" hidden="1">
      <c r="A1586" t="s">
        <v>2985</v>
      </c>
      <c r="B1586" t="s">
        <v>2986</v>
      </c>
      <c r="C1586">
        <v>1696</v>
      </c>
      <c r="D1586" t="s">
        <v>2989</v>
      </c>
      <c r="E1586">
        <v>1102</v>
      </c>
      <c r="F1586">
        <v>1138</v>
      </c>
      <c r="G1586">
        <v>7</v>
      </c>
      <c r="I1586" t="str">
        <f t="shared" si="48"/>
        <v/>
      </c>
      <c r="J1586" t="str">
        <f t="shared" si="49"/>
        <v/>
      </c>
    </row>
    <row r="1587" spans="1:12" hidden="1">
      <c r="A1587" t="s">
        <v>2985</v>
      </c>
      <c r="B1587" t="s">
        <v>2986</v>
      </c>
      <c r="C1587">
        <v>1696</v>
      </c>
      <c r="D1587" t="s">
        <v>1716</v>
      </c>
      <c r="E1587">
        <v>2</v>
      </c>
      <c r="F1587">
        <v>112</v>
      </c>
      <c r="G1587">
        <v>64467</v>
      </c>
      <c r="H1587" t="s">
        <v>1717</v>
      </c>
      <c r="I1587" t="str">
        <f t="shared" si="48"/>
        <v/>
      </c>
      <c r="J1587" t="str">
        <f t="shared" si="49"/>
        <v/>
      </c>
    </row>
    <row r="1588" spans="1:12" hidden="1">
      <c r="A1588" t="s">
        <v>2985</v>
      </c>
      <c r="B1588" t="s">
        <v>2986</v>
      </c>
      <c r="C1588">
        <v>1696</v>
      </c>
      <c r="D1588" t="s">
        <v>1716</v>
      </c>
      <c r="E1588">
        <v>119</v>
      </c>
      <c r="F1588">
        <v>211</v>
      </c>
      <c r="G1588">
        <v>64467</v>
      </c>
      <c r="H1588" t="s">
        <v>1717</v>
      </c>
      <c r="I1588" t="str">
        <f t="shared" si="48"/>
        <v/>
      </c>
      <c r="J1588" t="str">
        <f t="shared" si="49"/>
        <v/>
      </c>
    </row>
    <row r="1589" spans="1:12" hidden="1">
      <c r="A1589" t="s">
        <v>2985</v>
      </c>
      <c r="B1589" t="s">
        <v>2986</v>
      </c>
      <c r="C1589">
        <v>1696</v>
      </c>
      <c r="D1589" t="s">
        <v>1716</v>
      </c>
      <c r="E1589">
        <v>185</v>
      </c>
      <c r="F1589">
        <v>277</v>
      </c>
      <c r="G1589">
        <v>64467</v>
      </c>
      <c r="H1589" t="s">
        <v>1717</v>
      </c>
      <c r="I1589" t="str">
        <f t="shared" si="48"/>
        <v/>
      </c>
      <c r="J1589" t="str">
        <f t="shared" si="49"/>
        <v/>
      </c>
    </row>
    <row r="1590" spans="1:12" hidden="1">
      <c r="A1590" t="s">
        <v>2985</v>
      </c>
      <c r="B1590" t="s">
        <v>2986</v>
      </c>
      <c r="C1590">
        <v>1696</v>
      </c>
      <c r="D1590" t="s">
        <v>1716</v>
      </c>
      <c r="E1590">
        <v>263</v>
      </c>
      <c r="F1590">
        <v>343</v>
      </c>
      <c r="G1590">
        <v>64467</v>
      </c>
      <c r="H1590" t="s">
        <v>1717</v>
      </c>
      <c r="I1590" t="str">
        <f t="shared" si="48"/>
        <v/>
      </c>
      <c r="J1590" t="str">
        <f t="shared" si="49"/>
        <v/>
      </c>
    </row>
    <row r="1591" spans="1:12" hidden="1">
      <c r="A1591" t="s">
        <v>2985</v>
      </c>
      <c r="B1591" t="s">
        <v>2986</v>
      </c>
      <c r="C1591">
        <v>1696</v>
      </c>
      <c r="D1591" t="s">
        <v>1716</v>
      </c>
      <c r="E1591">
        <v>284</v>
      </c>
      <c r="F1591">
        <v>376</v>
      </c>
      <c r="G1591">
        <v>64467</v>
      </c>
      <c r="H1591" t="s">
        <v>1717</v>
      </c>
      <c r="I1591" t="str">
        <f t="shared" si="48"/>
        <v/>
      </c>
      <c r="J1591" t="str">
        <f t="shared" si="49"/>
        <v/>
      </c>
    </row>
    <row r="1592" spans="1:12" hidden="1">
      <c r="A1592" t="s">
        <v>2985</v>
      </c>
      <c r="B1592" t="s">
        <v>2986</v>
      </c>
      <c r="C1592">
        <v>1696</v>
      </c>
      <c r="D1592" t="s">
        <v>1716</v>
      </c>
      <c r="E1592">
        <v>323</v>
      </c>
      <c r="F1592">
        <v>409</v>
      </c>
      <c r="G1592">
        <v>64467</v>
      </c>
      <c r="H1592" t="s">
        <v>1717</v>
      </c>
      <c r="I1592" t="str">
        <f t="shared" si="48"/>
        <v/>
      </c>
      <c r="J1592" t="str">
        <f t="shared" si="49"/>
        <v/>
      </c>
    </row>
    <row r="1593" spans="1:12" hidden="1">
      <c r="A1593" t="s">
        <v>2985</v>
      </c>
      <c r="B1593" t="s">
        <v>2986</v>
      </c>
      <c r="C1593">
        <v>1696</v>
      </c>
      <c r="D1593" t="s">
        <v>1716</v>
      </c>
      <c r="E1593">
        <v>350</v>
      </c>
      <c r="F1593">
        <v>442</v>
      </c>
      <c r="G1593">
        <v>64467</v>
      </c>
      <c r="H1593" t="s">
        <v>1717</v>
      </c>
      <c r="I1593" t="str">
        <f t="shared" si="48"/>
        <v/>
      </c>
      <c r="J1593" t="str">
        <f t="shared" si="49"/>
        <v/>
      </c>
    </row>
    <row r="1594" spans="1:12" hidden="1">
      <c r="A1594" t="s">
        <v>2985</v>
      </c>
      <c r="B1594" t="s">
        <v>2986</v>
      </c>
      <c r="C1594">
        <v>1696</v>
      </c>
      <c r="D1594" t="s">
        <v>1716</v>
      </c>
      <c r="E1594">
        <v>416</v>
      </c>
      <c r="F1594">
        <v>507</v>
      </c>
      <c r="G1594">
        <v>64467</v>
      </c>
      <c r="H1594" t="s">
        <v>1717</v>
      </c>
      <c r="I1594" t="str">
        <f t="shared" si="48"/>
        <v/>
      </c>
      <c r="J1594" t="str">
        <f t="shared" si="49"/>
        <v/>
      </c>
    </row>
    <row r="1595" spans="1:12" hidden="1">
      <c r="A1595" t="s">
        <v>2985</v>
      </c>
      <c r="B1595" t="s">
        <v>2986</v>
      </c>
      <c r="C1595">
        <v>1696</v>
      </c>
      <c r="D1595" t="s">
        <v>1696</v>
      </c>
      <c r="E1595">
        <v>560</v>
      </c>
      <c r="F1595">
        <v>749</v>
      </c>
      <c r="G1595">
        <v>1280</v>
      </c>
      <c r="H1595" t="s">
        <v>1697</v>
      </c>
      <c r="I1595">
        <f t="shared" si="48"/>
        <v>190</v>
      </c>
      <c r="J1595" t="str">
        <f t="shared" si="49"/>
        <v/>
      </c>
    </row>
    <row r="1596" spans="1:12" hidden="1">
      <c r="A1596" t="s">
        <v>2985</v>
      </c>
      <c r="B1596" t="s">
        <v>2986</v>
      </c>
      <c r="C1596">
        <v>1696</v>
      </c>
      <c r="D1596" t="s">
        <v>1716</v>
      </c>
      <c r="E1596">
        <v>73</v>
      </c>
      <c r="F1596">
        <v>145</v>
      </c>
      <c r="G1596">
        <v>64467</v>
      </c>
      <c r="H1596" t="s">
        <v>1717</v>
      </c>
      <c r="I1596" t="str">
        <f t="shared" si="48"/>
        <v/>
      </c>
      <c r="J1596" t="str">
        <f t="shared" si="49"/>
        <v/>
      </c>
    </row>
    <row r="1597" spans="1:12">
      <c r="A1597" t="s">
        <v>2985</v>
      </c>
      <c r="B1597" t="s">
        <v>2986</v>
      </c>
      <c r="C1597">
        <v>1696</v>
      </c>
      <c r="D1597" t="s">
        <v>1722</v>
      </c>
      <c r="E1597">
        <v>761</v>
      </c>
      <c r="F1597">
        <v>871</v>
      </c>
      <c r="G1597">
        <v>8137</v>
      </c>
      <c r="H1597" t="s">
        <v>1723</v>
      </c>
      <c r="I1597" t="str">
        <f t="shared" si="48"/>
        <v/>
      </c>
      <c r="J1597" t="str">
        <f t="shared" si="49"/>
        <v/>
      </c>
      <c r="L1597">
        <f>F1597-E1597+1</f>
        <v>111</v>
      </c>
    </row>
    <row r="1598" spans="1:12" hidden="1">
      <c r="A1598" t="s">
        <v>2990</v>
      </c>
      <c r="B1598" t="s">
        <v>2991</v>
      </c>
      <c r="C1598">
        <v>1859</v>
      </c>
      <c r="D1598" t="s">
        <v>1698</v>
      </c>
      <c r="E1598">
        <v>1107</v>
      </c>
      <c r="F1598">
        <v>1191</v>
      </c>
      <c r="G1598">
        <v>393</v>
      </c>
      <c r="H1598" t="s">
        <v>1699</v>
      </c>
      <c r="I1598" t="str">
        <f t="shared" si="48"/>
        <v/>
      </c>
      <c r="J1598" t="str">
        <f t="shared" si="49"/>
        <v/>
      </c>
    </row>
    <row r="1599" spans="1:12" hidden="1">
      <c r="A1599" t="s">
        <v>2990</v>
      </c>
      <c r="B1599" t="s">
        <v>2991</v>
      </c>
      <c r="C1599">
        <v>1859</v>
      </c>
      <c r="D1599" t="s">
        <v>1694</v>
      </c>
      <c r="E1599">
        <v>393</v>
      </c>
      <c r="F1599">
        <v>554</v>
      </c>
      <c r="G1599">
        <v>737</v>
      </c>
      <c r="H1599" t="s">
        <v>1695</v>
      </c>
      <c r="I1599" t="str">
        <f t="shared" si="48"/>
        <v/>
      </c>
      <c r="J1599">
        <f t="shared" si="49"/>
        <v>162</v>
      </c>
    </row>
    <row r="1600" spans="1:12" hidden="1">
      <c r="A1600" t="s">
        <v>2990</v>
      </c>
      <c r="B1600" t="s">
        <v>2991</v>
      </c>
      <c r="C1600">
        <v>1859</v>
      </c>
      <c r="D1600" t="s">
        <v>1696</v>
      </c>
      <c r="E1600">
        <v>620</v>
      </c>
      <c r="F1600">
        <v>808</v>
      </c>
      <c r="G1600">
        <v>1280</v>
      </c>
      <c r="H1600" t="s">
        <v>1697</v>
      </c>
      <c r="I1600">
        <f t="shared" si="48"/>
        <v>189</v>
      </c>
      <c r="J1600" t="str">
        <f t="shared" si="49"/>
        <v/>
      </c>
    </row>
    <row r="1601" spans="1:12" hidden="1">
      <c r="A1601" t="s">
        <v>2992</v>
      </c>
      <c r="B1601" t="s">
        <v>2993</v>
      </c>
      <c r="C1601">
        <v>871</v>
      </c>
      <c r="D1601" t="s">
        <v>2994</v>
      </c>
      <c r="E1601">
        <v>166</v>
      </c>
      <c r="F1601">
        <v>207</v>
      </c>
      <c r="G1601">
        <v>3</v>
      </c>
      <c r="I1601" t="str">
        <f t="shared" si="48"/>
        <v/>
      </c>
      <c r="J1601" t="str">
        <f t="shared" si="49"/>
        <v/>
      </c>
    </row>
    <row r="1602" spans="1:12" hidden="1">
      <c r="A1602" t="s">
        <v>2992</v>
      </c>
      <c r="B1602" t="s">
        <v>2993</v>
      </c>
      <c r="C1602">
        <v>871</v>
      </c>
      <c r="D1602" t="s">
        <v>1694</v>
      </c>
      <c r="E1602">
        <v>431</v>
      </c>
      <c r="F1602">
        <v>587</v>
      </c>
      <c r="G1602">
        <v>737</v>
      </c>
      <c r="H1602" t="s">
        <v>1695</v>
      </c>
      <c r="I1602" t="str">
        <f t="shared" si="48"/>
        <v/>
      </c>
      <c r="J1602">
        <f t="shared" si="49"/>
        <v>157</v>
      </c>
    </row>
    <row r="1603" spans="1:12" hidden="1">
      <c r="A1603" t="s">
        <v>2992</v>
      </c>
      <c r="B1603" t="s">
        <v>2993</v>
      </c>
      <c r="C1603">
        <v>871</v>
      </c>
      <c r="D1603" t="s">
        <v>1696</v>
      </c>
      <c r="E1603">
        <v>648</v>
      </c>
      <c r="F1603">
        <v>833</v>
      </c>
      <c r="G1603">
        <v>1280</v>
      </c>
      <c r="H1603" t="s">
        <v>1697</v>
      </c>
      <c r="I1603">
        <f t="shared" ref="I1603:I1666" si="50">IF(D1603=$D$3, F1603-E1603+1, "")</f>
        <v>186</v>
      </c>
      <c r="J1603" t="str">
        <f t="shared" ref="J1603:J1666" si="51">IF(D1603=$D$2, F1603-E1603+1, "")</f>
        <v/>
      </c>
    </row>
    <row r="1604" spans="1:12" hidden="1">
      <c r="A1604" t="s">
        <v>2995</v>
      </c>
      <c r="B1604" t="s">
        <v>2996</v>
      </c>
      <c r="C1604">
        <v>971</v>
      </c>
      <c r="D1604" t="s">
        <v>1696</v>
      </c>
      <c r="E1604">
        <v>344</v>
      </c>
      <c r="F1604">
        <v>529</v>
      </c>
      <c r="G1604">
        <v>1280</v>
      </c>
      <c r="H1604" t="s">
        <v>1697</v>
      </c>
      <c r="I1604">
        <f t="shared" si="50"/>
        <v>186</v>
      </c>
      <c r="J1604" t="str">
        <f t="shared" si="51"/>
        <v/>
      </c>
    </row>
    <row r="1605" spans="1:12" hidden="1">
      <c r="A1605" t="s">
        <v>2995</v>
      </c>
      <c r="B1605" t="s">
        <v>2996</v>
      </c>
      <c r="C1605">
        <v>971</v>
      </c>
      <c r="D1605" t="s">
        <v>2997</v>
      </c>
      <c r="E1605">
        <v>49</v>
      </c>
      <c r="F1605">
        <v>78</v>
      </c>
      <c r="G1605">
        <v>3</v>
      </c>
      <c r="I1605" t="str">
        <f t="shared" si="50"/>
        <v/>
      </c>
      <c r="J1605" t="str">
        <f t="shared" si="51"/>
        <v/>
      </c>
    </row>
    <row r="1606" spans="1:12" hidden="1">
      <c r="A1606" t="s">
        <v>2995</v>
      </c>
      <c r="B1606" t="s">
        <v>2996</v>
      </c>
      <c r="C1606">
        <v>971</v>
      </c>
      <c r="D1606" t="s">
        <v>2998</v>
      </c>
      <c r="E1606">
        <v>796</v>
      </c>
      <c r="F1606">
        <v>841</v>
      </c>
      <c r="G1606">
        <v>5</v>
      </c>
      <c r="I1606" t="str">
        <f t="shared" si="50"/>
        <v/>
      </c>
      <c r="J1606" t="str">
        <f t="shared" si="51"/>
        <v/>
      </c>
    </row>
    <row r="1607" spans="1:12" hidden="1">
      <c r="A1607" t="s">
        <v>2999</v>
      </c>
      <c r="B1607" t="s">
        <v>3000</v>
      </c>
      <c r="C1607">
        <v>686</v>
      </c>
      <c r="D1607" t="s">
        <v>3001</v>
      </c>
      <c r="E1607">
        <v>162</v>
      </c>
      <c r="F1607">
        <v>190</v>
      </c>
      <c r="G1607">
        <v>4</v>
      </c>
      <c r="I1607" t="str">
        <f t="shared" si="50"/>
        <v/>
      </c>
      <c r="J1607" t="str">
        <f t="shared" si="51"/>
        <v/>
      </c>
    </row>
    <row r="1608" spans="1:12" hidden="1">
      <c r="A1608" t="s">
        <v>2999</v>
      </c>
      <c r="B1608" t="s">
        <v>3000</v>
      </c>
      <c r="C1608">
        <v>686</v>
      </c>
      <c r="D1608" t="s">
        <v>1696</v>
      </c>
      <c r="E1608">
        <v>237</v>
      </c>
      <c r="F1608">
        <v>428</v>
      </c>
      <c r="G1608">
        <v>1280</v>
      </c>
      <c r="H1608" t="s">
        <v>1697</v>
      </c>
      <c r="I1608">
        <f t="shared" si="50"/>
        <v>192</v>
      </c>
      <c r="J1608" t="str">
        <f t="shared" si="51"/>
        <v/>
      </c>
    </row>
    <row r="1609" spans="1:12">
      <c r="A1609" t="s">
        <v>2999</v>
      </c>
      <c r="B1609" t="s">
        <v>3000</v>
      </c>
      <c r="C1609">
        <v>686</v>
      </c>
      <c r="D1609" t="s">
        <v>1722</v>
      </c>
      <c r="E1609">
        <v>439</v>
      </c>
      <c r="F1609">
        <v>548</v>
      </c>
      <c r="G1609">
        <v>8137</v>
      </c>
      <c r="H1609" t="s">
        <v>1723</v>
      </c>
      <c r="I1609" t="str">
        <f t="shared" si="50"/>
        <v/>
      </c>
      <c r="J1609" t="str">
        <f t="shared" si="51"/>
        <v/>
      </c>
      <c r="L1609">
        <f>F1609-E1609+1</f>
        <v>110</v>
      </c>
    </row>
    <row r="1610" spans="1:12" hidden="1">
      <c r="A1610" t="s">
        <v>3002</v>
      </c>
      <c r="B1610" t="s">
        <v>3003</v>
      </c>
      <c r="C1610">
        <v>1290</v>
      </c>
      <c r="D1610" t="s">
        <v>1694</v>
      </c>
      <c r="E1610">
        <v>761</v>
      </c>
      <c r="F1610">
        <v>930</v>
      </c>
      <c r="G1610">
        <v>737</v>
      </c>
      <c r="H1610" t="s">
        <v>1695</v>
      </c>
      <c r="I1610" t="str">
        <f t="shared" si="50"/>
        <v/>
      </c>
      <c r="J1610">
        <f t="shared" si="51"/>
        <v>170</v>
      </c>
    </row>
    <row r="1611" spans="1:12" hidden="1">
      <c r="A1611" t="s">
        <v>3002</v>
      </c>
      <c r="B1611" t="s">
        <v>3003</v>
      </c>
      <c r="C1611">
        <v>1290</v>
      </c>
      <c r="D1611" t="s">
        <v>1696</v>
      </c>
      <c r="E1611">
        <v>990</v>
      </c>
      <c r="F1611">
        <v>1183</v>
      </c>
      <c r="G1611">
        <v>1280</v>
      </c>
      <c r="H1611" t="s">
        <v>1697</v>
      </c>
      <c r="I1611">
        <f t="shared" si="50"/>
        <v>194</v>
      </c>
      <c r="J1611" t="str">
        <f t="shared" si="51"/>
        <v/>
      </c>
    </row>
    <row r="1612" spans="1:12" hidden="1">
      <c r="A1612" t="s">
        <v>3004</v>
      </c>
      <c r="B1612" t="s">
        <v>3005</v>
      </c>
      <c r="C1612">
        <v>986</v>
      </c>
      <c r="D1612" t="s">
        <v>2218</v>
      </c>
      <c r="E1612">
        <v>11</v>
      </c>
      <c r="F1612">
        <v>510</v>
      </c>
      <c r="G1612">
        <v>36</v>
      </c>
      <c r="I1612" t="str">
        <f t="shared" si="50"/>
        <v/>
      </c>
      <c r="J1612" t="str">
        <f t="shared" si="51"/>
        <v/>
      </c>
    </row>
    <row r="1613" spans="1:12" hidden="1">
      <c r="A1613" t="s">
        <v>3004</v>
      </c>
      <c r="B1613" t="s">
        <v>3005</v>
      </c>
      <c r="C1613">
        <v>986</v>
      </c>
      <c r="D1613" t="s">
        <v>1696</v>
      </c>
      <c r="E1613">
        <v>576</v>
      </c>
      <c r="F1613">
        <v>674</v>
      </c>
      <c r="G1613">
        <v>1280</v>
      </c>
      <c r="H1613" t="s">
        <v>1697</v>
      </c>
      <c r="I1613">
        <f t="shared" si="50"/>
        <v>99</v>
      </c>
      <c r="J1613" t="str">
        <f t="shared" si="51"/>
        <v/>
      </c>
    </row>
    <row r="1614" spans="1:12">
      <c r="A1614" t="s">
        <v>3004</v>
      </c>
      <c r="B1614" t="s">
        <v>3005</v>
      </c>
      <c r="C1614">
        <v>986</v>
      </c>
      <c r="D1614" t="s">
        <v>1722</v>
      </c>
      <c r="E1614">
        <v>724</v>
      </c>
      <c r="F1614">
        <v>835</v>
      </c>
      <c r="G1614">
        <v>8137</v>
      </c>
      <c r="H1614" t="s">
        <v>1723</v>
      </c>
      <c r="I1614" t="str">
        <f t="shared" si="50"/>
        <v/>
      </c>
      <c r="J1614" t="str">
        <f t="shared" si="51"/>
        <v/>
      </c>
      <c r="L1614">
        <f>F1614-E1614+1</f>
        <v>112</v>
      </c>
    </row>
    <row r="1615" spans="1:12" hidden="1">
      <c r="A1615" t="s">
        <v>3006</v>
      </c>
      <c r="B1615" t="s">
        <v>3007</v>
      </c>
      <c r="C1615">
        <v>384</v>
      </c>
      <c r="D1615" t="s">
        <v>1696</v>
      </c>
      <c r="E1615">
        <v>4</v>
      </c>
      <c r="F1615">
        <v>194</v>
      </c>
      <c r="G1615">
        <v>1280</v>
      </c>
      <c r="H1615" t="s">
        <v>1697</v>
      </c>
      <c r="I1615">
        <f t="shared" si="50"/>
        <v>191</v>
      </c>
      <c r="J1615" t="str">
        <f t="shared" si="51"/>
        <v/>
      </c>
    </row>
    <row r="1616" spans="1:12" hidden="1">
      <c r="A1616" t="s">
        <v>3008</v>
      </c>
      <c r="B1616" t="s">
        <v>3009</v>
      </c>
      <c r="C1616">
        <v>410</v>
      </c>
      <c r="D1616" t="s">
        <v>2481</v>
      </c>
      <c r="E1616">
        <v>2</v>
      </c>
      <c r="F1616">
        <v>34</v>
      </c>
      <c r="G1616">
        <v>17</v>
      </c>
      <c r="I1616" t="str">
        <f t="shared" si="50"/>
        <v/>
      </c>
      <c r="J1616" t="str">
        <f t="shared" si="51"/>
        <v/>
      </c>
    </row>
    <row r="1617" spans="1:12">
      <c r="A1617" t="s">
        <v>3008</v>
      </c>
      <c r="B1617" t="s">
        <v>3009</v>
      </c>
      <c r="C1617">
        <v>410</v>
      </c>
      <c r="D1617" t="s">
        <v>1722</v>
      </c>
      <c r="E1617">
        <v>260</v>
      </c>
      <c r="F1617">
        <v>386</v>
      </c>
      <c r="G1617">
        <v>8137</v>
      </c>
      <c r="H1617" t="s">
        <v>1723</v>
      </c>
      <c r="I1617" t="str">
        <f t="shared" si="50"/>
        <v/>
      </c>
      <c r="J1617" t="str">
        <f t="shared" si="51"/>
        <v/>
      </c>
      <c r="L1617">
        <f>F1617-E1617+1</f>
        <v>127</v>
      </c>
    </row>
    <row r="1618" spans="1:12" hidden="1">
      <c r="A1618" t="s">
        <v>3008</v>
      </c>
      <c r="B1618" t="s">
        <v>3009</v>
      </c>
      <c r="C1618">
        <v>410</v>
      </c>
      <c r="D1618" t="s">
        <v>1696</v>
      </c>
      <c r="E1618">
        <v>58</v>
      </c>
      <c r="F1618">
        <v>243</v>
      </c>
      <c r="G1618">
        <v>1280</v>
      </c>
      <c r="H1618" t="s">
        <v>1697</v>
      </c>
      <c r="I1618">
        <f t="shared" si="50"/>
        <v>186</v>
      </c>
      <c r="J1618" t="str">
        <f t="shared" si="51"/>
        <v/>
      </c>
    </row>
    <row r="1619" spans="1:12">
      <c r="A1619" t="s">
        <v>3010</v>
      </c>
      <c r="B1619" t="s">
        <v>3011</v>
      </c>
      <c r="C1619">
        <v>383</v>
      </c>
      <c r="D1619" t="s">
        <v>1722</v>
      </c>
      <c r="E1619">
        <v>244</v>
      </c>
      <c r="F1619">
        <v>359</v>
      </c>
      <c r="G1619">
        <v>8137</v>
      </c>
      <c r="H1619" t="s">
        <v>1723</v>
      </c>
      <c r="I1619" t="str">
        <f t="shared" si="50"/>
        <v/>
      </c>
      <c r="J1619" t="str">
        <f t="shared" si="51"/>
        <v/>
      </c>
      <c r="L1619">
        <f>F1619-E1619+1</f>
        <v>116</v>
      </c>
    </row>
    <row r="1620" spans="1:12" hidden="1">
      <c r="A1620" t="s">
        <v>3010</v>
      </c>
      <c r="B1620" t="s">
        <v>3011</v>
      </c>
      <c r="C1620">
        <v>383</v>
      </c>
      <c r="D1620" t="s">
        <v>1696</v>
      </c>
      <c r="E1620">
        <v>42</v>
      </c>
      <c r="F1620">
        <v>227</v>
      </c>
      <c r="G1620">
        <v>1280</v>
      </c>
      <c r="H1620" t="s">
        <v>1697</v>
      </c>
      <c r="I1620">
        <f t="shared" si="50"/>
        <v>186</v>
      </c>
      <c r="J1620" t="str">
        <f t="shared" si="51"/>
        <v/>
      </c>
    </row>
    <row r="1621" spans="1:12" hidden="1">
      <c r="A1621" t="s">
        <v>3012</v>
      </c>
      <c r="B1621" t="s">
        <v>3013</v>
      </c>
      <c r="C1621">
        <v>70</v>
      </c>
      <c r="D1621" t="s">
        <v>1696</v>
      </c>
      <c r="E1621">
        <v>14</v>
      </c>
      <c r="F1621">
        <v>70</v>
      </c>
      <c r="G1621">
        <v>1280</v>
      </c>
      <c r="H1621" t="s">
        <v>1697</v>
      </c>
      <c r="I1621">
        <f t="shared" si="50"/>
        <v>57</v>
      </c>
      <c r="J1621" t="str">
        <f t="shared" si="51"/>
        <v/>
      </c>
    </row>
    <row r="1622" spans="1:12" hidden="1">
      <c r="A1622" t="s">
        <v>3014</v>
      </c>
      <c r="B1622" t="s">
        <v>3015</v>
      </c>
      <c r="C1622">
        <v>1054</v>
      </c>
      <c r="D1622" t="s">
        <v>1694</v>
      </c>
      <c r="E1622">
        <v>413</v>
      </c>
      <c r="F1622">
        <v>576</v>
      </c>
      <c r="G1622">
        <v>737</v>
      </c>
      <c r="H1622" t="s">
        <v>1695</v>
      </c>
      <c r="I1622" t="str">
        <f t="shared" si="50"/>
        <v/>
      </c>
      <c r="J1622">
        <f t="shared" si="51"/>
        <v>164</v>
      </c>
    </row>
    <row r="1623" spans="1:12" hidden="1">
      <c r="A1623" t="s">
        <v>3014</v>
      </c>
      <c r="B1623" t="s">
        <v>3015</v>
      </c>
      <c r="C1623">
        <v>1054</v>
      </c>
      <c r="D1623" t="s">
        <v>1696</v>
      </c>
      <c r="E1623">
        <v>692</v>
      </c>
      <c r="F1623">
        <v>879</v>
      </c>
      <c r="G1623">
        <v>1280</v>
      </c>
      <c r="H1623" t="s">
        <v>1697</v>
      </c>
      <c r="I1623">
        <f t="shared" si="50"/>
        <v>188</v>
      </c>
      <c r="J1623" t="str">
        <f t="shared" si="51"/>
        <v/>
      </c>
    </row>
    <row r="1624" spans="1:12" hidden="1">
      <c r="A1624" t="s">
        <v>3016</v>
      </c>
      <c r="B1624" t="s">
        <v>3017</v>
      </c>
      <c r="C1624">
        <v>166</v>
      </c>
      <c r="D1624" t="s">
        <v>1696</v>
      </c>
      <c r="E1624">
        <v>41</v>
      </c>
      <c r="F1624">
        <v>166</v>
      </c>
      <c r="G1624">
        <v>1280</v>
      </c>
      <c r="H1624" t="s">
        <v>1697</v>
      </c>
      <c r="I1624">
        <f t="shared" si="50"/>
        <v>126</v>
      </c>
      <c r="J1624" t="str">
        <f t="shared" si="51"/>
        <v/>
      </c>
    </row>
    <row r="1625" spans="1:12" hidden="1">
      <c r="A1625" t="s">
        <v>3018</v>
      </c>
      <c r="B1625" t="s">
        <v>3019</v>
      </c>
      <c r="C1625">
        <v>1154</v>
      </c>
      <c r="D1625" t="s">
        <v>1821</v>
      </c>
      <c r="E1625">
        <v>1</v>
      </c>
      <c r="F1625">
        <v>69</v>
      </c>
      <c r="G1625">
        <v>10</v>
      </c>
      <c r="I1625" t="str">
        <f t="shared" si="50"/>
        <v/>
      </c>
      <c r="J1625" t="str">
        <f t="shared" si="51"/>
        <v/>
      </c>
    </row>
    <row r="1626" spans="1:12" hidden="1">
      <c r="A1626" t="s">
        <v>3018</v>
      </c>
      <c r="B1626" t="s">
        <v>3019</v>
      </c>
      <c r="C1626">
        <v>1154</v>
      </c>
      <c r="D1626" t="s">
        <v>1800</v>
      </c>
      <c r="E1626">
        <v>241</v>
      </c>
      <c r="F1626">
        <v>747</v>
      </c>
      <c r="G1626">
        <v>80</v>
      </c>
      <c r="I1626" t="str">
        <f t="shared" si="50"/>
        <v/>
      </c>
      <c r="J1626" t="str">
        <f t="shared" si="51"/>
        <v/>
      </c>
    </row>
    <row r="1627" spans="1:12" hidden="1">
      <c r="A1627" t="s">
        <v>3018</v>
      </c>
      <c r="B1627" t="s">
        <v>3019</v>
      </c>
      <c r="C1627">
        <v>1154</v>
      </c>
      <c r="D1627" t="s">
        <v>1822</v>
      </c>
      <c r="E1627">
        <v>71</v>
      </c>
      <c r="F1627">
        <v>239</v>
      </c>
      <c r="G1627">
        <v>11</v>
      </c>
      <c r="I1627" t="str">
        <f t="shared" si="50"/>
        <v/>
      </c>
      <c r="J1627" t="str">
        <f t="shared" si="51"/>
        <v/>
      </c>
    </row>
    <row r="1628" spans="1:12" hidden="1">
      <c r="A1628" t="s">
        <v>3018</v>
      </c>
      <c r="B1628" t="s">
        <v>3019</v>
      </c>
      <c r="C1628">
        <v>1154</v>
      </c>
      <c r="D1628" t="s">
        <v>1696</v>
      </c>
      <c r="E1628">
        <v>750</v>
      </c>
      <c r="F1628">
        <v>941</v>
      </c>
      <c r="G1628">
        <v>1280</v>
      </c>
      <c r="H1628" t="s">
        <v>1697</v>
      </c>
      <c r="I1628">
        <f t="shared" si="50"/>
        <v>192</v>
      </c>
      <c r="J1628" t="str">
        <f t="shared" si="51"/>
        <v/>
      </c>
    </row>
    <row r="1629" spans="1:12" hidden="1">
      <c r="A1629" t="s">
        <v>3018</v>
      </c>
      <c r="B1629" t="s">
        <v>3019</v>
      </c>
      <c r="C1629">
        <v>1154</v>
      </c>
      <c r="D1629" t="s">
        <v>1801</v>
      </c>
      <c r="E1629">
        <v>949</v>
      </c>
      <c r="F1629">
        <v>1149</v>
      </c>
      <c r="G1629">
        <v>98</v>
      </c>
      <c r="I1629" t="str">
        <f t="shared" si="50"/>
        <v/>
      </c>
      <c r="J1629" t="str">
        <f t="shared" si="51"/>
        <v/>
      </c>
    </row>
    <row r="1630" spans="1:12" hidden="1">
      <c r="A1630" t="s">
        <v>3020</v>
      </c>
      <c r="B1630" t="s">
        <v>3021</v>
      </c>
      <c r="C1630">
        <v>949</v>
      </c>
      <c r="D1630" t="s">
        <v>1800</v>
      </c>
      <c r="E1630">
        <v>33</v>
      </c>
      <c r="F1630">
        <v>542</v>
      </c>
      <c r="G1630">
        <v>80</v>
      </c>
      <c r="I1630" t="str">
        <f t="shared" si="50"/>
        <v/>
      </c>
      <c r="J1630" t="str">
        <f t="shared" si="51"/>
        <v/>
      </c>
    </row>
    <row r="1631" spans="1:12" hidden="1">
      <c r="A1631" t="s">
        <v>3020</v>
      </c>
      <c r="B1631" t="s">
        <v>3021</v>
      </c>
      <c r="C1631">
        <v>949</v>
      </c>
      <c r="D1631" t="s">
        <v>1696</v>
      </c>
      <c r="E1631">
        <v>545</v>
      </c>
      <c r="F1631">
        <v>736</v>
      </c>
      <c r="G1631">
        <v>1280</v>
      </c>
      <c r="H1631" t="s">
        <v>1697</v>
      </c>
      <c r="I1631">
        <f t="shared" si="50"/>
        <v>192</v>
      </c>
      <c r="J1631" t="str">
        <f t="shared" si="51"/>
        <v/>
      </c>
    </row>
    <row r="1632" spans="1:12" hidden="1">
      <c r="A1632" t="s">
        <v>3020</v>
      </c>
      <c r="B1632" t="s">
        <v>3021</v>
      </c>
      <c r="C1632">
        <v>949</v>
      </c>
      <c r="D1632" t="s">
        <v>1801</v>
      </c>
      <c r="E1632">
        <v>744</v>
      </c>
      <c r="F1632">
        <v>944</v>
      </c>
      <c r="G1632">
        <v>98</v>
      </c>
      <c r="I1632" t="str">
        <f t="shared" si="50"/>
        <v/>
      </c>
      <c r="J1632" t="str">
        <f t="shared" si="51"/>
        <v/>
      </c>
    </row>
    <row r="1633" spans="1:12" hidden="1">
      <c r="A1633" t="s">
        <v>3022</v>
      </c>
      <c r="B1633" t="s">
        <v>3023</v>
      </c>
      <c r="C1633">
        <v>1006</v>
      </c>
      <c r="D1633" t="s">
        <v>2218</v>
      </c>
      <c r="E1633">
        <v>12</v>
      </c>
      <c r="F1633">
        <v>500</v>
      </c>
      <c r="G1633">
        <v>36</v>
      </c>
      <c r="I1633" t="str">
        <f t="shared" si="50"/>
        <v/>
      </c>
      <c r="J1633" t="str">
        <f t="shared" si="51"/>
        <v/>
      </c>
    </row>
    <row r="1634" spans="1:12" hidden="1">
      <c r="A1634" t="s">
        <v>3022</v>
      </c>
      <c r="B1634" t="s">
        <v>3023</v>
      </c>
      <c r="C1634">
        <v>1006</v>
      </c>
      <c r="D1634" t="s">
        <v>1696</v>
      </c>
      <c r="E1634">
        <v>507</v>
      </c>
      <c r="F1634">
        <v>694</v>
      </c>
      <c r="G1634">
        <v>1280</v>
      </c>
      <c r="H1634" t="s">
        <v>1697</v>
      </c>
      <c r="I1634">
        <f t="shared" si="50"/>
        <v>188</v>
      </c>
      <c r="J1634" t="str">
        <f t="shared" si="51"/>
        <v/>
      </c>
    </row>
    <row r="1635" spans="1:12">
      <c r="A1635" t="s">
        <v>3022</v>
      </c>
      <c r="B1635" t="s">
        <v>3023</v>
      </c>
      <c r="C1635">
        <v>1006</v>
      </c>
      <c r="D1635" t="s">
        <v>1722</v>
      </c>
      <c r="E1635">
        <v>744</v>
      </c>
      <c r="F1635">
        <v>855</v>
      </c>
      <c r="G1635">
        <v>8137</v>
      </c>
      <c r="H1635" t="s">
        <v>1723</v>
      </c>
      <c r="I1635" t="str">
        <f t="shared" si="50"/>
        <v/>
      </c>
      <c r="J1635" t="str">
        <f t="shared" si="51"/>
        <v/>
      </c>
      <c r="L1635">
        <f>F1635-E1635+1</f>
        <v>112</v>
      </c>
    </row>
    <row r="1636" spans="1:12">
      <c r="A1636" t="s">
        <v>3024</v>
      </c>
      <c r="B1636" t="s">
        <v>3025</v>
      </c>
      <c r="C1636">
        <v>371</v>
      </c>
      <c r="D1636" t="s">
        <v>1722</v>
      </c>
      <c r="E1636">
        <v>237</v>
      </c>
      <c r="F1636">
        <v>352</v>
      </c>
      <c r="G1636">
        <v>8137</v>
      </c>
      <c r="H1636" t="s">
        <v>1723</v>
      </c>
      <c r="I1636" t="str">
        <f t="shared" si="50"/>
        <v/>
      </c>
      <c r="J1636" t="str">
        <f t="shared" si="51"/>
        <v/>
      </c>
      <c r="L1636">
        <f>F1636-E1636+1</f>
        <v>116</v>
      </c>
    </row>
    <row r="1637" spans="1:12" hidden="1">
      <c r="A1637" t="s">
        <v>3024</v>
      </c>
      <c r="B1637" t="s">
        <v>3025</v>
      </c>
      <c r="C1637">
        <v>371</v>
      </c>
      <c r="D1637" t="s">
        <v>1696</v>
      </c>
      <c r="E1637">
        <v>35</v>
      </c>
      <c r="F1637">
        <v>220</v>
      </c>
      <c r="G1637">
        <v>1280</v>
      </c>
      <c r="H1637" t="s">
        <v>1697</v>
      </c>
      <c r="I1637">
        <f t="shared" si="50"/>
        <v>186</v>
      </c>
      <c r="J1637" t="str">
        <f t="shared" si="51"/>
        <v/>
      </c>
    </row>
    <row r="1638" spans="1:12" hidden="1">
      <c r="A1638" t="s">
        <v>3026</v>
      </c>
      <c r="B1638" t="s">
        <v>3027</v>
      </c>
      <c r="C1638">
        <v>991</v>
      </c>
      <c r="D1638" t="s">
        <v>1696</v>
      </c>
      <c r="E1638">
        <v>540</v>
      </c>
      <c r="F1638">
        <v>727</v>
      </c>
      <c r="G1638">
        <v>1280</v>
      </c>
      <c r="H1638" t="s">
        <v>1697</v>
      </c>
      <c r="I1638">
        <f t="shared" si="50"/>
        <v>188</v>
      </c>
      <c r="J1638" t="str">
        <f t="shared" si="51"/>
        <v/>
      </c>
    </row>
    <row r="1639" spans="1:12">
      <c r="A1639" t="s">
        <v>3026</v>
      </c>
      <c r="B1639" t="s">
        <v>3027</v>
      </c>
      <c r="C1639">
        <v>991</v>
      </c>
      <c r="D1639" t="s">
        <v>1722</v>
      </c>
      <c r="E1639">
        <v>777</v>
      </c>
      <c r="F1639">
        <v>888</v>
      </c>
      <c r="G1639">
        <v>8137</v>
      </c>
      <c r="H1639" t="s">
        <v>1723</v>
      </c>
      <c r="I1639" t="str">
        <f t="shared" si="50"/>
        <v/>
      </c>
      <c r="J1639" t="str">
        <f t="shared" si="51"/>
        <v/>
      </c>
      <c r="L1639">
        <f>F1639-E1639+1</f>
        <v>112</v>
      </c>
    </row>
    <row r="1640" spans="1:12" hidden="1">
      <c r="A1640" t="s">
        <v>3026</v>
      </c>
      <c r="B1640" t="s">
        <v>3027</v>
      </c>
      <c r="C1640">
        <v>991</v>
      </c>
      <c r="D1640" t="s">
        <v>2218</v>
      </c>
      <c r="E1640">
        <v>8</v>
      </c>
      <c r="F1640">
        <v>533</v>
      </c>
      <c r="G1640">
        <v>36</v>
      </c>
      <c r="I1640" t="str">
        <f t="shared" si="50"/>
        <v/>
      </c>
      <c r="J1640" t="str">
        <f t="shared" si="51"/>
        <v/>
      </c>
    </row>
    <row r="1641" spans="1:12">
      <c r="A1641" t="s">
        <v>3028</v>
      </c>
      <c r="B1641" t="s">
        <v>3029</v>
      </c>
      <c r="C1641">
        <v>394</v>
      </c>
      <c r="D1641" t="s">
        <v>1722</v>
      </c>
      <c r="E1641">
        <v>260</v>
      </c>
      <c r="F1641">
        <v>375</v>
      </c>
      <c r="G1641">
        <v>8137</v>
      </c>
      <c r="H1641" t="s">
        <v>1723</v>
      </c>
      <c r="I1641" t="str">
        <f t="shared" si="50"/>
        <v/>
      </c>
      <c r="J1641" t="str">
        <f t="shared" si="51"/>
        <v/>
      </c>
      <c r="L1641">
        <f>F1641-E1641+1</f>
        <v>116</v>
      </c>
    </row>
    <row r="1642" spans="1:12" hidden="1">
      <c r="A1642" t="s">
        <v>3028</v>
      </c>
      <c r="B1642" t="s">
        <v>3029</v>
      </c>
      <c r="C1642">
        <v>394</v>
      </c>
      <c r="D1642" t="s">
        <v>1696</v>
      </c>
      <c r="E1642">
        <v>57</v>
      </c>
      <c r="F1642">
        <v>243</v>
      </c>
      <c r="G1642">
        <v>1280</v>
      </c>
      <c r="H1642" t="s">
        <v>1697</v>
      </c>
      <c r="I1642">
        <f t="shared" si="50"/>
        <v>187</v>
      </c>
      <c r="J1642" t="str">
        <f t="shared" si="51"/>
        <v/>
      </c>
    </row>
    <row r="1643" spans="1:12" hidden="1">
      <c r="A1643" t="s">
        <v>3030</v>
      </c>
      <c r="B1643" t="s">
        <v>3031</v>
      </c>
      <c r="C1643">
        <v>1007</v>
      </c>
      <c r="D1643" t="s">
        <v>2972</v>
      </c>
      <c r="E1643">
        <v>400</v>
      </c>
      <c r="F1643">
        <v>437</v>
      </c>
      <c r="G1643">
        <v>7</v>
      </c>
      <c r="I1643" t="str">
        <f t="shared" si="50"/>
        <v/>
      </c>
      <c r="J1643" t="str">
        <f t="shared" si="51"/>
        <v/>
      </c>
    </row>
    <row r="1644" spans="1:12" hidden="1">
      <c r="A1644" t="s">
        <v>3030</v>
      </c>
      <c r="B1644" t="s">
        <v>3031</v>
      </c>
      <c r="C1644">
        <v>1007</v>
      </c>
      <c r="D1644" t="s">
        <v>1696</v>
      </c>
      <c r="E1644">
        <v>507</v>
      </c>
      <c r="F1644">
        <v>690</v>
      </c>
      <c r="G1644">
        <v>1280</v>
      </c>
      <c r="H1644" t="s">
        <v>1697</v>
      </c>
      <c r="I1644">
        <f t="shared" si="50"/>
        <v>184</v>
      </c>
      <c r="J1644" t="str">
        <f t="shared" si="51"/>
        <v/>
      </c>
    </row>
    <row r="1645" spans="1:12">
      <c r="A1645" t="s">
        <v>3030</v>
      </c>
      <c r="B1645" t="s">
        <v>3031</v>
      </c>
      <c r="C1645">
        <v>1007</v>
      </c>
      <c r="D1645" t="s">
        <v>1722</v>
      </c>
      <c r="E1645">
        <v>729</v>
      </c>
      <c r="F1645">
        <v>843</v>
      </c>
      <c r="G1645">
        <v>8137</v>
      </c>
      <c r="H1645" t="s">
        <v>1723</v>
      </c>
      <c r="I1645" t="str">
        <f t="shared" si="50"/>
        <v/>
      </c>
      <c r="J1645" t="str">
        <f t="shared" si="51"/>
        <v/>
      </c>
      <c r="L1645">
        <f>F1645-E1645+1</f>
        <v>115</v>
      </c>
    </row>
    <row r="1646" spans="1:12" hidden="1">
      <c r="A1646" t="s">
        <v>3030</v>
      </c>
      <c r="B1646" t="s">
        <v>3031</v>
      </c>
      <c r="C1646">
        <v>1007</v>
      </c>
      <c r="D1646" t="s">
        <v>2971</v>
      </c>
      <c r="E1646">
        <v>96</v>
      </c>
      <c r="F1646">
        <v>158</v>
      </c>
      <c r="G1646">
        <v>6</v>
      </c>
      <c r="I1646" t="str">
        <f t="shared" si="50"/>
        <v/>
      </c>
      <c r="J1646" t="str">
        <f t="shared" si="51"/>
        <v/>
      </c>
    </row>
    <row r="1647" spans="1:12" hidden="1">
      <c r="A1647" t="s">
        <v>3032</v>
      </c>
      <c r="B1647" t="s">
        <v>3033</v>
      </c>
      <c r="C1647">
        <v>765</v>
      </c>
      <c r="D1647" t="s">
        <v>1800</v>
      </c>
      <c r="E1647">
        <v>1</v>
      </c>
      <c r="F1647">
        <v>348</v>
      </c>
      <c r="G1647">
        <v>80</v>
      </c>
      <c r="I1647" t="str">
        <f t="shared" si="50"/>
        <v/>
      </c>
      <c r="J1647" t="str">
        <f t="shared" si="51"/>
        <v/>
      </c>
    </row>
    <row r="1648" spans="1:12" hidden="1">
      <c r="A1648" t="s">
        <v>3032</v>
      </c>
      <c r="B1648" t="s">
        <v>3033</v>
      </c>
      <c r="C1648">
        <v>765</v>
      </c>
      <c r="D1648" t="s">
        <v>1696</v>
      </c>
      <c r="E1648">
        <v>351</v>
      </c>
      <c r="F1648">
        <v>542</v>
      </c>
      <c r="G1648">
        <v>1280</v>
      </c>
      <c r="H1648" t="s">
        <v>1697</v>
      </c>
      <c r="I1648">
        <f t="shared" si="50"/>
        <v>192</v>
      </c>
      <c r="J1648" t="str">
        <f t="shared" si="51"/>
        <v/>
      </c>
    </row>
    <row r="1649" spans="1:12" hidden="1">
      <c r="A1649" t="s">
        <v>3032</v>
      </c>
      <c r="B1649" t="s">
        <v>3033</v>
      </c>
      <c r="C1649">
        <v>765</v>
      </c>
      <c r="D1649" t="s">
        <v>1801</v>
      </c>
      <c r="E1649">
        <v>550</v>
      </c>
      <c r="F1649">
        <v>763</v>
      </c>
      <c r="G1649">
        <v>98</v>
      </c>
      <c r="I1649" t="str">
        <f t="shared" si="50"/>
        <v/>
      </c>
      <c r="J1649" t="str">
        <f t="shared" si="51"/>
        <v/>
      </c>
    </row>
    <row r="1650" spans="1:12" hidden="1">
      <c r="A1650" t="s">
        <v>3034</v>
      </c>
      <c r="B1650" t="s">
        <v>3035</v>
      </c>
      <c r="C1650">
        <v>1039</v>
      </c>
      <c r="D1650" t="s">
        <v>1696</v>
      </c>
      <c r="E1650">
        <v>540</v>
      </c>
      <c r="F1650">
        <v>727</v>
      </c>
      <c r="G1650">
        <v>1280</v>
      </c>
      <c r="H1650" t="s">
        <v>1697</v>
      </c>
      <c r="I1650">
        <f t="shared" si="50"/>
        <v>188</v>
      </c>
      <c r="J1650" t="str">
        <f t="shared" si="51"/>
        <v/>
      </c>
    </row>
    <row r="1651" spans="1:12">
      <c r="A1651" t="s">
        <v>3034</v>
      </c>
      <c r="B1651" t="s">
        <v>3035</v>
      </c>
      <c r="C1651">
        <v>1039</v>
      </c>
      <c r="D1651" t="s">
        <v>1722</v>
      </c>
      <c r="E1651">
        <v>777</v>
      </c>
      <c r="F1651">
        <v>888</v>
      </c>
      <c r="G1651">
        <v>8137</v>
      </c>
      <c r="H1651" t="s">
        <v>1723</v>
      </c>
      <c r="I1651" t="str">
        <f t="shared" si="50"/>
        <v/>
      </c>
      <c r="J1651" t="str">
        <f t="shared" si="51"/>
        <v/>
      </c>
      <c r="L1651">
        <f>F1651-E1651+1</f>
        <v>112</v>
      </c>
    </row>
    <row r="1652" spans="1:12" hidden="1">
      <c r="A1652" t="s">
        <v>3034</v>
      </c>
      <c r="B1652" t="s">
        <v>3035</v>
      </c>
      <c r="C1652">
        <v>1039</v>
      </c>
      <c r="D1652" t="s">
        <v>2218</v>
      </c>
      <c r="E1652">
        <v>8</v>
      </c>
      <c r="F1652">
        <v>533</v>
      </c>
      <c r="G1652">
        <v>36</v>
      </c>
      <c r="I1652" t="str">
        <f t="shared" si="50"/>
        <v/>
      </c>
      <c r="J1652" t="str">
        <f t="shared" si="51"/>
        <v/>
      </c>
    </row>
    <row r="1653" spans="1:12" hidden="1">
      <c r="A1653" t="s">
        <v>3036</v>
      </c>
      <c r="B1653" t="s">
        <v>3037</v>
      </c>
      <c r="C1653">
        <v>1456</v>
      </c>
      <c r="D1653" t="s">
        <v>1820</v>
      </c>
      <c r="E1653">
        <v>1339</v>
      </c>
      <c r="F1653">
        <v>1454</v>
      </c>
      <c r="G1653">
        <v>9</v>
      </c>
      <c r="I1653" t="str">
        <f t="shared" si="50"/>
        <v/>
      </c>
      <c r="J1653" t="str">
        <f t="shared" si="51"/>
        <v/>
      </c>
    </row>
    <row r="1654" spans="1:12" hidden="1">
      <c r="A1654" t="s">
        <v>3036</v>
      </c>
      <c r="B1654" t="s">
        <v>3037</v>
      </c>
      <c r="C1654">
        <v>1456</v>
      </c>
      <c r="D1654" t="s">
        <v>1821</v>
      </c>
      <c r="E1654">
        <v>1</v>
      </c>
      <c r="F1654">
        <v>69</v>
      </c>
      <c r="G1654">
        <v>10</v>
      </c>
      <c r="I1654" t="str">
        <f t="shared" si="50"/>
        <v/>
      </c>
      <c r="J1654" t="str">
        <f t="shared" si="51"/>
        <v/>
      </c>
    </row>
    <row r="1655" spans="1:12" hidden="1">
      <c r="A1655" t="s">
        <v>3036</v>
      </c>
      <c r="B1655" t="s">
        <v>3037</v>
      </c>
      <c r="C1655">
        <v>1456</v>
      </c>
      <c r="D1655" t="s">
        <v>1800</v>
      </c>
      <c r="E1655">
        <v>241</v>
      </c>
      <c r="F1655">
        <v>747</v>
      </c>
      <c r="G1655">
        <v>80</v>
      </c>
      <c r="I1655" t="str">
        <f t="shared" si="50"/>
        <v/>
      </c>
      <c r="J1655" t="str">
        <f t="shared" si="51"/>
        <v/>
      </c>
    </row>
    <row r="1656" spans="1:12" hidden="1">
      <c r="A1656" t="s">
        <v>3036</v>
      </c>
      <c r="B1656" t="s">
        <v>3037</v>
      </c>
      <c r="C1656">
        <v>1456</v>
      </c>
      <c r="D1656" t="s">
        <v>1822</v>
      </c>
      <c r="E1656">
        <v>71</v>
      </c>
      <c r="F1656">
        <v>239</v>
      </c>
      <c r="G1656">
        <v>11</v>
      </c>
      <c r="I1656" t="str">
        <f t="shared" si="50"/>
        <v/>
      </c>
      <c r="J1656" t="str">
        <f t="shared" si="51"/>
        <v/>
      </c>
    </row>
    <row r="1657" spans="1:12" hidden="1">
      <c r="A1657" t="s">
        <v>3036</v>
      </c>
      <c r="B1657" t="s">
        <v>3037</v>
      </c>
      <c r="C1657">
        <v>1456</v>
      </c>
      <c r="D1657" t="s">
        <v>1696</v>
      </c>
      <c r="E1657">
        <v>750</v>
      </c>
      <c r="F1657">
        <v>941</v>
      </c>
      <c r="G1657">
        <v>1280</v>
      </c>
      <c r="H1657" t="s">
        <v>1697</v>
      </c>
      <c r="I1657">
        <f t="shared" si="50"/>
        <v>192</v>
      </c>
      <c r="J1657" t="str">
        <f t="shared" si="51"/>
        <v/>
      </c>
    </row>
    <row r="1658" spans="1:12" hidden="1">
      <c r="A1658" t="s">
        <v>3036</v>
      </c>
      <c r="B1658" t="s">
        <v>3037</v>
      </c>
      <c r="C1658">
        <v>1456</v>
      </c>
      <c r="D1658" t="s">
        <v>1801</v>
      </c>
      <c r="E1658">
        <v>949</v>
      </c>
      <c r="F1658">
        <v>1220</v>
      </c>
      <c r="G1658">
        <v>98</v>
      </c>
      <c r="I1658" t="str">
        <f t="shared" si="50"/>
        <v/>
      </c>
      <c r="J1658" t="str">
        <f t="shared" si="51"/>
        <v/>
      </c>
    </row>
    <row r="1659" spans="1:12" hidden="1">
      <c r="A1659" t="s">
        <v>3038</v>
      </c>
      <c r="B1659" t="s">
        <v>3039</v>
      </c>
      <c r="C1659">
        <v>949</v>
      </c>
      <c r="D1659" t="s">
        <v>1800</v>
      </c>
      <c r="E1659">
        <v>33</v>
      </c>
      <c r="F1659">
        <v>542</v>
      </c>
      <c r="G1659">
        <v>80</v>
      </c>
      <c r="I1659" t="str">
        <f t="shared" si="50"/>
        <v/>
      </c>
      <c r="J1659" t="str">
        <f t="shared" si="51"/>
        <v/>
      </c>
    </row>
    <row r="1660" spans="1:12" hidden="1">
      <c r="A1660" t="s">
        <v>3038</v>
      </c>
      <c r="B1660" t="s">
        <v>3039</v>
      </c>
      <c r="C1660">
        <v>949</v>
      </c>
      <c r="D1660" t="s">
        <v>1696</v>
      </c>
      <c r="E1660">
        <v>545</v>
      </c>
      <c r="F1660">
        <v>736</v>
      </c>
      <c r="G1660">
        <v>1280</v>
      </c>
      <c r="H1660" t="s">
        <v>1697</v>
      </c>
      <c r="I1660">
        <f t="shared" si="50"/>
        <v>192</v>
      </c>
      <c r="J1660" t="str">
        <f t="shared" si="51"/>
        <v/>
      </c>
    </row>
    <row r="1661" spans="1:12" hidden="1">
      <c r="A1661" t="s">
        <v>3038</v>
      </c>
      <c r="B1661" t="s">
        <v>3039</v>
      </c>
      <c r="C1661">
        <v>949</v>
      </c>
      <c r="D1661" t="s">
        <v>1801</v>
      </c>
      <c r="E1661">
        <v>744</v>
      </c>
      <c r="F1661">
        <v>944</v>
      </c>
      <c r="G1661">
        <v>98</v>
      </c>
      <c r="I1661" t="str">
        <f t="shared" si="50"/>
        <v/>
      </c>
      <c r="J1661" t="str">
        <f t="shared" si="51"/>
        <v/>
      </c>
    </row>
    <row r="1662" spans="1:12" hidden="1">
      <c r="A1662" t="s">
        <v>3040</v>
      </c>
      <c r="B1662" t="s">
        <v>3041</v>
      </c>
      <c r="C1662">
        <v>142</v>
      </c>
      <c r="D1662" t="s">
        <v>1696</v>
      </c>
      <c r="E1662">
        <v>2</v>
      </c>
      <c r="F1662">
        <v>82</v>
      </c>
      <c r="G1662">
        <v>1280</v>
      </c>
      <c r="H1662" t="s">
        <v>1697</v>
      </c>
      <c r="I1662">
        <f t="shared" si="50"/>
        <v>81</v>
      </c>
      <c r="J1662" t="str">
        <f t="shared" si="51"/>
        <v/>
      </c>
    </row>
    <row r="1663" spans="1:12" hidden="1">
      <c r="A1663" t="s">
        <v>3040</v>
      </c>
      <c r="B1663" t="s">
        <v>3041</v>
      </c>
      <c r="C1663">
        <v>142</v>
      </c>
      <c r="D1663" t="s">
        <v>1696</v>
      </c>
      <c r="E1663">
        <v>76</v>
      </c>
      <c r="F1663">
        <v>141</v>
      </c>
      <c r="G1663">
        <v>1280</v>
      </c>
      <c r="H1663" t="s">
        <v>1697</v>
      </c>
      <c r="I1663">
        <f t="shared" si="50"/>
        <v>66</v>
      </c>
      <c r="J1663" t="str">
        <f t="shared" si="51"/>
        <v/>
      </c>
    </row>
    <row r="1664" spans="1:12" hidden="1">
      <c r="A1664" t="s">
        <v>3042</v>
      </c>
      <c r="B1664" t="s">
        <v>3043</v>
      </c>
      <c r="C1664">
        <v>1439</v>
      </c>
      <c r="D1664" t="s">
        <v>1820</v>
      </c>
      <c r="E1664">
        <v>1322</v>
      </c>
      <c r="F1664">
        <v>1437</v>
      </c>
      <c r="G1664">
        <v>9</v>
      </c>
      <c r="I1664" t="str">
        <f t="shared" si="50"/>
        <v/>
      </c>
      <c r="J1664" t="str">
        <f t="shared" si="51"/>
        <v/>
      </c>
    </row>
    <row r="1665" spans="1:12" hidden="1">
      <c r="A1665" t="s">
        <v>3042</v>
      </c>
      <c r="B1665" t="s">
        <v>3043</v>
      </c>
      <c r="C1665">
        <v>1439</v>
      </c>
      <c r="D1665" t="s">
        <v>1821</v>
      </c>
      <c r="E1665">
        <v>1</v>
      </c>
      <c r="F1665">
        <v>69</v>
      </c>
      <c r="G1665">
        <v>10</v>
      </c>
      <c r="I1665" t="str">
        <f t="shared" si="50"/>
        <v/>
      </c>
      <c r="J1665" t="str">
        <f t="shared" si="51"/>
        <v/>
      </c>
    </row>
    <row r="1666" spans="1:12" hidden="1">
      <c r="A1666" t="s">
        <v>3042</v>
      </c>
      <c r="B1666" t="s">
        <v>3043</v>
      </c>
      <c r="C1666">
        <v>1439</v>
      </c>
      <c r="D1666" t="s">
        <v>1800</v>
      </c>
      <c r="E1666">
        <v>241</v>
      </c>
      <c r="F1666">
        <v>747</v>
      </c>
      <c r="G1666">
        <v>80</v>
      </c>
      <c r="I1666" t="str">
        <f t="shared" si="50"/>
        <v/>
      </c>
      <c r="J1666" t="str">
        <f t="shared" si="51"/>
        <v/>
      </c>
    </row>
    <row r="1667" spans="1:12" hidden="1">
      <c r="A1667" t="s">
        <v>3042</v>
      </c>
      <c r="B1667" t="s">
        <v>3043</v>
      </c>
      <c r="C1667">
        <v>1439</v>
      </c>
      <c r="D1667" t="s">
        <v>1822</v>
      </c>
      <c r="E1667">
        <v>71</v>
      </c>
      <c r="F1667">
        <v>239</v>
      </c>
      <c r="G1667">
        <v>11</v>
      </c>
      <c r="I1667" t="str">
        <f t="shared" ref="I1667:I1730" si="52">IF(D1667=$D$3, F1667-E1667+1, "")</f>
        <v/>
      </c>
      <c r="J1667" t="str">
        <f t="shared" ref="J1667:J1730" si="53">IF(D1667=$D$2, F1667-E1667+1, "")</f>
        <v/>
      </c>
    </row>
    <row r="1668" spans="1:12" hidden="1">
      <c r="A1668" t="s">
        <v>3042</v>
      </c>
      <c r="B1668" t="s">
        <v>3043</v>
      </c>
      <c r="C1668">
        <v>1439</v>
      </c>
      <c r="D1668" t="s">
        <v>1696</v>
      </c>
      <c r="E1668">
        <v>750</v>
      </c>
      <c r="F1668">
        <v>941</v>
      </c>
      <c r="G1668">
        <v>1280</v>
      </c>
      <c r="H1668" t="s">
        <v>1697</v>
      </c>
      <c r="I1668">
        <f t="shared" si="52"/>
        <v>192</v>
      </c>
      <c r="J1668" t="str">
        <f t="shared" si="53"/>
        <v/>
      </c>
    </row>
    <row r="1669" spans="1:12" hidden="1">
      <c r="A1669" t="s">
        <v>3042</v>
      </c>
      <c r="B1669" t="s">
        <v>3043</v>
      </c>
      <c r="C1669">
        <v>1439</v>
      </c>
      <c r="D1669" t="s">
        <v>1801</v>
      </c>
      <c r="E1669">
        <v>949</v>
      </c>
      <c r="F1669">
        <v>1220</v>
      </c>
      <c r="G1669">
        <v>98</v>
      </c>
      <c r="I1669" t="str">
        <f t="shared" si="52"/>
        <v/>
      </c>
      <c r="J1669" t="str">
        <f t="shared" si="53"/>
        <v/>
      </c>
    </row>
    <row r="1670" spans="1:12" hidden="1">
      <c r="A1670" t="s">
        <v>3044</v>
      </c>
      <c r="B1670" t="s">
        <v>3045</v>
      </c>
      <c r="C1670">
        <v>1038</v>
      </c>
      <c r="D1670" t="s">
        <v>1696</v>
      </c>
      <c r="E1670">
        <v>540</v>
      </c>
      <c r="F1670">
        <v>726</v>
      </c>
      <c r="G1670">
        <v>1280</v>
      </c>
      <c r="H1670" t="s">
        <v>1697</v>
      </c>
      <c r="I1670">
        <f t="shared" si="52"/>
        <v>187</v>
      </c>
      <c r="J1670" t="str">
        <f t="shared" si="53"/>
        <v/>
      </c>
    </row>
    <row r="1671" spans="1:12">
      <c r="A1671" t="s">
        <v>3044</v>
      </c>
      <c r="B1671" t="s">
        <v>3045</v>
      </c>
      <c r="C1671">
        <v>1038</v>
      </c>
      <c r="D1671" t="s">
        <v>1722</v>
      </c>
      <c r="E1671">
        <v>776</v>
      </c>
      <c r="F1671">
        <v>887</v>
      </c>
      <c r="G1671">
        <v>8137</v>
      </c>
      <c r="H1671" t="s">
        <v>1723</v>
      </c>
      <c r="I1671" t="str">
        <f t="shared" si="52"/>
        <v/>
      </c>
      <c r="J1671" t="str">
        <f t="shared" si="53"/>
        <v/>
      </c>
      <c r="L1671">
        <f>F1671-E1671+1</f>
        <v>112</v>
      </c>
    </row>
    <row r="1672" spans="1:12" hidden="1">
      <c r="A1672" t="s">
        <v>3044</v>
      </c>
      <c r="B1672" t="s">
        <v>3045</v>
      </c>
      <c r="C1672">
        <v>1038</v>
      </c>
      <c r="D1672" t="s">
        <v>2218</v>
      </c>
      <c r="E1672">
        <v>8</v>
      </c>
      <c r="F1672">
        <v>533</v>
      </c>
      <c r="G1672">
        <v>36</v>
      </c>
      <c r="I1672" t="str">
        <f t="shared" si="52"/>
        <v/>
      </c>
      <c r="J1672" t="str">
        <f t="shared" si="53"/>
        <v/>
      </c>
    </row>
    <row r="1673" spans="1:12" hidden="1">
      <c r="A1673" t="s">
        <v>3046</v>
      </c>
      <c r="B1673" t="s">
        <v>3047</v>
      </c>
      <c r="C1673">
        <v>518</v>
      </c>
      <c r="D1673" t="s">
        <v>1696</v>
      </c>
      <c r="E1673">
        <v>20</v>
      </c>
      <c r="F1673">
        <v>206</v>
      </c>
      <c r="G1673">
        <v>1280</v>
      </c>
      <c r="H1673" t="s">
        <v>1697</v>
      </c>
      <c r="I1673">
        <f t="shared" si="52"/>
        <v>187</v>
      </c>
      <c r="J1673" t="str">
        <f t="shared" si="53"/>
        <v/>
      </c>
    </row>
    <row r="1674" spans="1:12">
      <c r="A1674" t="s">
        <v>3046</v>
      </c>
      <c r="B1674" t="s">
        <v>3047</v>
      </c>
      <c r="C1674">
        <v>518</v>
      </c>
      <c r="D1674" t="s">
        <v>1722</v>
      </c>
      <c r="E1674">
        <v>256</v>
      </c>
      <c r="F1674">
        <v>367</v>
      </c>
      <c r="G1674">
        <v>8137</v>
      </c>
      <c r="H1674" t="s">
        <v>1723</v>
      </c>
      <c r="I1674" t="str">
        <f t="shared" si="52"/>
        <v/>
      </c>
      <c r="J1674" t="str">
        <f t="shared" si="53"/>
        <v/>
      </c>
      <c r="L1674">
        <f>F1674-E1674+1</f>
        <v>112</v>
      </c>
    </row>
    <row r="1675" spans="1:12" hidden="1">
      <c r="A1675" t="s">
        <v>3048</v>
      </c>
      <c r="B1675" t="s">
        <v>3049</v>
      </c>
      <c r="C1675">
        <v>1438</v>
      </c>
      <c r="D1675" t="s">
        <v>1820</v>
      </c>
      <c r="E1675">
        <v>1321</v>
      </c>
      <c r="F1675">
        <v>1436</v>
      </c>
      <c r="G1675">
        <v>9</v>
      </c>
      <c r="I1675" t="str">
        <f t="shared" si="52"/>
        <v/>
      </c>
      <c r="J1675" t="str">
        <f t="shared" si="53"/>
        <v/>
      </c>
    </row>
    <row r="1676" spans="1:12" hidden="1">
      <c r="A1676" t="s">
        <v>3048</v>
      </c>
      <c r="B1676" t="s">
        <v>3049</v>
      </c>
      <c r="C1676">
        <v>1438</v>
      </c>
      <c r="D1676" t="s">
        <v>1821</v>
      </c>
      <c r="E1676">
        <v>1</v>
      </c>
      <c r="F1676">
        <v>69</v>
      </c>
      <c r="G1676">
        <v>10</v>
      </c>
      <c r="I1676" t="str">
        <f t="shared" si="52"/>
        <v/>
      </c>
      <c r="J1676" t="str">
        <f t="shared" si="53"/>
        <v/>
      </c>
    </row>
    <row r="1677" spans="1:12" hidden="1">
      <c r="A1677" t="s">
        <v>3048</v>
      </c>
      <c r="B1677" t="s">
        <v>3049</v>
      </c>
      <c r="C1677">
        <v>1438</v>
      </c>
      <c r="D1677" t="s">
        <v>1800</v>
      </c>
      <c r="E1677">
        <v>237</v>
      </c>
      <c r="F1677">
        <v>737</v>
      </c>
      <c r="G1677">
        <v>80</v>
      </c>
      <c r="I1677" t="str">
        <f t="shared" si="52"/>
        <v/>
      </c>
      <c r="J1677" t="str">
        <f t="shared" si="53"/>
        <v/>
      </c>
    </row>
    <row r="1678" spans="1:12" hidden="1">
      <c r="A1678" t="s">
        <v>3048</v>
      </c>
      <c r="B1678" t="s">
        <v>3049</v>
      </c>
      <c r="C1678">
        <v>1438</v>
      </c>
      <c r="D1678" t="s">
        <v>1822</v>
      </c>
      <c r="E1678">
        <v>71</v>
      </c>
      <c r="F1678">
        <v>233</v>
      </c>
      <c r="G1678">
        <v>11</v>
      </c>
      <c r="I1678" t="str">
        <f t="shared" si="52"/>
        <v/>
      </c>
      <c r="J1678" t="str">
        <f t="shared" si="53"/>
        <v/>
      </c>
    </row>
    <row r="1679" spans="1:12" hidden="1">
      <c r="A1679" t="s">
        <v>3048</v>
      </c>
      <c r="B1679" t="s">
        <v>3049</v>
      </c>
      <c r="C1679">
        <v>1438</v>
      </c>
      <c r="D1679" t="s">
        <v>1696</v>
      </c>
      <c r="E1679">
        <v>740</v>
      </c>
      <c r="F1679">
        <v>931</v>
      </c>
      <c r="G1679">
        <v>1280</v>
      </c>
      <c r="H1679" t="s">
        <v>1697</v>
      </c>
      <c r="I1679">
        <f t="shared" si="52"/>
        <v>192</v>
      </c>
      <c r="J1679" t="str">
        <f t="shared" si="53"/>
        <v/>
      </c>
    </row>
    <row r="1680" spans="1:12" hidden="1">
      <c r="A1680" t="s">
        <v>3048</v>
      </c>
      <c r="B1680" t="s">
        <v>3049</v>
      </c>
      <c r="C1680">
        <v>1438</v>
      </c>
      <c r="D1680" t="s">
        <v>1801</v>
      </c>
      <c r="E1680">
        <v>939</v>
      </c>
      <c r="F1680">
        <v>1219</v>
      </c>
      <c r="G1680">
        <v>98</v>
      </c>
      <c r="I1680" t="str">
        <f t="shared" si="52"/>
        <v/>
      </c>
      <c r="J1680" t="str">
        <f t="shared" si="53"/>
        <v/>
      </c>
    </row>
    <row r="1681" spans="1:12" hidden="1">
      <c r="A1681" t="s">
        <v>3050</v>
      </c>
      <c r="B1681" t="s">
        <v>3051</v>
      </c>
      <c r="C1681">
        <v>772</v>
      </c>
      <c r="D1681" t="s">
        <v>2218</v>
      </c>
      <c r="E1681">
        <v>119</v>
      </c>
      <c r="F1681">
        <v>268</v>
      </c>
      <c r="G1681">
        <v>36</v>
      </c>
      <c r="I1681" t="str">
        <f t="shared" si="52"/>
        <v/>
      </c>
      <c r="J1681" t="str">
        <f t="shared" si="53"/>
        <v/>
      </c>
    </row>
    <row r="1682" spans="1:12" hidden="1">
      <c r="A1682" t="s">
        <v>3050</v>
      </c>
      <c r="B1682" t="s">
        <v>3051</v>
      </c>
      <c r="C1682">
        <v>772</v>
      </c>
      <c r="D1682" t="s">
        <v>1696</v>
      </c>
      <c r="E1682">
        <v>269</v>
      </c>
      <c r="F1682">
        <v>463</v>
      </c>
      <c r="G1682">
        <v>1280</v>
      </c>
      <c r="H1682" t="s">
        <v>1697</v>
      </c>
      <c r="I1682">
        <f t="shared" si="52"/>
        <v>195</v>
      </c>
      <c r="J1682" t="str">
        <f t="shared" si="53"/>
        <v/>
      </c>
    </row>
    <row r="1683" spans="1:12">
      <c r="A1683" t="s">
        <v>3050</v>
      </c>
      <c r="B1683" t="s">
        <v>3051</v>
      </c>
      <c r="C1683">
        <v>772</v>
      </c>
      <c r="D1683" t="s">
        <v>1722</v>
      </c>
      <c r="E1683">
        <v>512</v>
      </c>
      <c r="F1683">
        <v>624</v>
      </c>
      <c r="G1683">
        <v>8137</v>
      </c>
      <c r="H1683" t="s">
        <v>1723</v>
      </c>
      <c r="I1683" t="str">
        <f t="shared" si="52"/>
        <v/>
      </c>
      <c r="J1683" t="str">
        <f t="shared" si="53"/>
        <v/>
      </c>
      <c r="L1683">
        <f>F1683-E1683+1</f>
        <v>113</v>
      </c>
    </row>
    <row r="1684" spans="1:12" hidden="1">
      <c r="A1684" t="s">
        <v>3052</v>
      </c>
      <c r="B1684" t="s">
        <v>3053</v>
      </c>
      <c r="C1684">
        <v>1846</v>
      </c>
      <c r="D1684" t="s">
        <v>1698</v>
      </c>
      <c r="E1684">
        <v>1216</v>
      </c>
      <c r="F1684">
        <v>1302</v>
      </c>
      <c r="G1684">
        <v>393</v>
      </c>
      <c r="H1684" t="s">
        <v>1699</v>
      </c>
      <c r="I1684" t="str">
        <f t="shared" si="52"/>
        <v/>
      </c>
      <c r="J1684" t="str">
        <f t="shared" si="53"/>
        <v/>
      </c>
    </row>
    <row r="1685" spans="1:12" hidden="1">
      <c r="A1685" t="s">
        <v>3052</v>
      </c>
      <c r="B1685" t="s">
        <v>3053</v>
      </c>
      <c r="C1685">
        <v>1846</v>
      </c>
      <c r="D1685" t="s">
        <v>1694</v>
      </c>
      <c r="E1685">
        <v>413</v>
      </c>
      <c r="F1685">
        <v>576</v>
      </c>
      <c r="G1685">
        <v>737</v>
      </c>
      <c r="H1685" t="s">
        <v>1695</v>
      </c>
      <c r="I1685" t="str">
        <f t="shared" si="52"/>
        <v/>
      </c>
      <c r="J1685">
        <f t="shared" si="53"/>
        <v>164</v>
      </c>
    </row>
    <row r="1686" spans="1:12" hidden="1">
      <c r="A1686" t="s">
        <v>3052</v>
      </c>
      <c r="B1686" t="s">
        <v>3053</v>
      </c>
      <c r="C1686">
        <v>1846</v>
      </c>
      <c r="D1686" t="s">
        <v>1696</v>
      </c>
      <c r="E1686">
        <v>692</v>
      </c>
      <c r="F1686">
        <v>879</v>
      </c>
      <c r="G1686">
        <v>1280</v>
      </c>
      <c r="H1686" t="s">
        <v>1697</v>
      </c>
      <c r="I1686">
        <f t="shared" si="52"/>
        <v>188</v>
      </c>
      <c r="J1686" t="str">
        <f t="shared" si="53"/>
        <v/>
      </c>
    </row>
    <row r="1687" spans="1:12" hidden="1">
      <c r="A1687" t="s">
        <v>3054</v>
      </c>
      <c r="B1687" t="s">
        <v>3055</v>
      </c>
      <c r="C1687">
        <v>289</v>
      </c>
      <c r="D1687" t="s">
        <v>1696</v>
      </c>
      <c r="E1687">
        <v>57</v>
      </c>
      <c r="F1687">
        <v>235</v>
      </c>
      <c r="G1687">
        <v>1280</v>
      </c>
      <c r="H1687" t="s">
        <v>1697</v>
      </c>
      <c r="I1687">
        <f t="shared" si="52"/>
        <v>179</v>
      </c>
      <c r="J1687" t="str">
        <f t="shared" si="53"/>
        <v/>
      </c>
    </row>
    <row r="1688" spans="1:12" hidden="1">
      <c r="A1688" t="s">
        <v>3054</v>
      </c>
      <c r="B1688" t="s">
        <v>3055</v>
      </c>
      <c r="C1688">
        <v>289</v>
      </c>
      <c r="D1688" t="s">
        <v>2020</v>
      </c>
      <c r="E1688">
        <v>7</v>
      </c>
      <c r="F1688">
        <v>35</v>
      </c>
      <c r="G1688">
        <v>17</v>
      </c>
      <c r="I1688" t="str">
        <f t="shared" si="52"/>
        <v/>
      </c>
      <c r="J1688" t="str">
        <f t="shared" si="53"/>
        <v/>
      </c>
    </row>
    <row r="1689" spans="1:12" hidden="1">
      <c r="A1689" t="s">
        <v>3056</v>
      </c>
      <c r="B1689" t="s">
        <v>3057</v>
      </c>
      <c r="C1689">
        <v>771</v>
      </c>
      <c r="D1689" t="s">
        <v>2218</v>
      </c>
      <c r="E1689">
        <v>119</v>
      </c>
      <c r="F1689">
        <v>268</v>
      </c>
      <c r="G1689">
        <v>36</v>
      </c>
      <c r="I1689" t="str">
        <f t="shared" si="52"/>
        <v/>
      </c>
      <c r="J1689" t="str">
        <f t="shared" si="53"/>
        <v/>
      </c>
    </row>
    <row r="1690" spans="1:12" hidden="1">
      <c r="A1690" t="s">
        <v>3056</v>
      </c>
      <c r="B1690" t="s">
        <v>3057</v>
      </c>
      <c r="C1690">
        <v>771</v>
      </c>
      <c r="D1690" t="s">
        <v>1696</v>
      </c>
      <c r="E1690">
        <v>269</v>
      </c>
      <c r="F1690">
        <v>462</v>
      </c>
      <c r="G1690">
        <v>1280</v>
      </c>
      <c r="H1690" t="s">
        <v>1697</v>
      </c>
      <c r="I1690">
        <f t="shared" si="52"/>
        <v>194</v>
      </c>
      <c r="J1690" t="str">
        <f t="shared" si="53"/>
        <v/>
      </c>
    </row>
    <row r="1691" spans="1:12">
      <c r="A1691" t="s">
        <v>3056</v>
      </c>
      <c r="B1691" t="s">
        <v>3057</v>
      </c>
      <c r="C1691">
        <v>771</v>
      </c>
      <c r="D1691" t="s">
        <v>1722</v>
      </c>
      <c r="E1691">
        <v>511</v>
      </c>
      <c r="F1691">
        <v>623</v>
      </c>
      <c r="G1691">
        <v>8137</v>
      </c>
      <c r="H1691" t="s">
        <v>1723</v>
      </c>
      <c r="I1691" t="str">
        <f t="shared" si="52"/>
        <v/>
      </c>
      <c r="J1691" t="str">
        <f t="shared" si="53"/>
        <v/>
      </c>
      <c r="L1691">
        <f>F1691-E1691+1</f>
        <v>113</v>
      </c>
    </row>
    <row r="1692" spans="1:12" hidden="1">
      <c r="A1692" t="s">
        <v>3058</v>
      </c>
      <c r="B1692" t="s">
        <v>3059</v>
      </c>
      <c r="C1692">
        <v>1548</v>
      </c>
      <c r="D1692" t="s">
        <v>1694</v>
      </c>
      <c r="E1692">
        <v>357</v>
      </c>
      <c r="F1692">
        <v>478</v>
      </c>
      <c r="G1692">
        <v>737</v>
      </c>
      <c r="H1692" t="s">
        <v>1695</v>
      </c>
      <c r="I1692" t="str">
        <f t="shared" si="52"/>
        <v/>
      </c>
      <c r="J1692">
        <f t="shared" si="53"/>
        <v>122</v>
      </c>
    </row>
    <row r="1693" spans="1:12" hidden="1">
      <c r="A1693" t="s">
        <v>3058</v>
      </c>
      <c r="B1693" t="s">
        <v>3059</v>
      </c>
      <c r="C1693">
        <v>1548</v>
      </c>
      <c r="D1693" t="s">
        <v>1696</v>
      </c>
      <c r="E1693">
        <v>624</v>
      </c>
      <c r="F1693">
        <v>812</v>
      </c>
      <c r="G1693">
        <v>1280</v>
      </c>
      <c r="H1693" t="s">
        <v>1697</v>
      </c>
      <c r="I1693">
        <f t="shared" si="52"/>
        <v>189</v>
      </c>
      <c r="J1693" t="str">
        <f t="shared" si="53"/>
        <v/>
      </c>
    </row>
    <row r="1694" spans="1:12" hidden="1">
      <c r="A1694" t="s">
        <v>3060</v>
      </c>
      <c r="B1694" t="s">
        <v>3061</v>
      </c>
      <c r="C1694">
        <v>1249</v>
      </c>
      <c r="D1694" t="s">
        <v>1696</v>
      </c>
      <c r="E1694">
        <v>319</v>
      </c>
      <c r="F1694">
        <v>493</v>
      </c>
      <c r="G1694">
        <v>1280</v>
      </c>
      <c r="H1694" t="s">
        <v>1697</v>
      </c>
      <c r="I1694">
        <f t="shared" si="52"/>
        <v>175</v>
      </c>
      <c r="J1694" t="str">
        <f t="shared" si="53"/>
        <v/>
      </c>
    </row>
    <row r="1695" spans="1:12" hidden="1">
      <c r="A1695" t="s">
        <v>3062</v>
      </c>
      <c r="B1695" t="s">
        <v>3063</v>
      </c>
      <c r="C1695">
        <v>1547</v>
      </c>
      <c r="D1695" t="s">
        <v>1732</v>
      </c>
      <c r="E1695">
        <v>270</v>
      </c>
      <c r="F1695">
        <v>344</v>
      </c>
      <c r="G1695">
        <v>59</v>
      </c>
      <c r="I1695" t="str">
        <f t="shared" si="52"/>
        <v/>
      </c>
      <c r="J1695" t="str">
        <f t="shared" si="53"/>
        <v/>
      </c>
    </row>
    <row r="1696" spans="1:12" hidden="1">
      <c r="A1696" t="s">
        <v>3062</v>
      </c>
      <c r="B1696" t="s">
        <v>3063</v>
      </c>
      <c r="C1696">
        <v>1547</v>
      </c>
      <c r="D1696" t="s">
        <v>1733</v>
      </c>
      <c r="E1696">
        <v>345</v>
      </c>
      <c r="F1696">
        <v>376</v>
      </c>
      <c r="G1696">
        <v>47</v>
      </c>
      <c r="I1696" t="str">
        <f t="shared" si="52"/>
        <v/>
      </c>
      <c r="J1696" t="str">
        <f t="shared" si="53"/>
        <v/>
      </c>
    </row>
    <row r="1697" spans="1:12" hidden="1">
      <c r="A1697" t="s">
        <v>3062</v>
      </c>
      <c r="B1697" t="s">
        <v>3063</v>
      </c>
      <c r="C1697">
        <v>1547</v>
      </c>
      <c r="D1697" t="s">
        <v>1696</v>
      </c>
      <c r="E1697">
        <v>748</v>
      </c>
      <c r="F1697">
        <v>937</v>
      </c>
      <c r="G1697">
        <v>1280</v>
      </c>
      <c r="H1697" t="s">
        <v>1697</v>
      </c>
      <c r="I1697">
        <f t="shared" si="52"/>
        <v>190</v>
      </c>
      <c r="J1697" t="str">
        <f t="shared" si="53"/>
        <v/>
      </c>
    </row>
    <row r="1698" spans="1:12" hidden="1">
      <c r="A1698" t="s">
        <v>3064</v>
      </c>
      <c r="B1698" t="s">
        <v>3065</v>
      </c>
      <c r="C1698">
        <v>1930</v>
      </c>
      <c r="D1698" t="s">
        <v>1698</v>
      </c>
      <c r="E1698">
        <v>1292</v>
      </c>
      <c r="F1698">
        <v>1377</v>
      </c>
      <c r="G1698">
        <v>393</v>
      </c>
      <c r="H1698" t="s">
        <v>1699</v>
      </c>
      <c r="I1698" t="str">
        <f t="shared" si="52"/>
        <v/>
      </c>
      <c r="J1698" t="str">
        <f t="shared" si="53"/>
        <v/>
      </c>
    </row>
    <row r="1699" spans="1:12" hidden="1">
      <c r="A1699" t="s">
        <v>3064</v>
      </c>
      <c r="B1699" t="s">
        <v>3065</v>
      </c>
      <c r="C1699">
        <v>1930</v>
      </c>
      <c r="D1699" t="s">
        <v>1694</v>
      </c>
      <c r="E1699">
        <v>415</v>
      </c>
      <c r="F1699">
        <v>595</v>
      </c>
      <c r="G1699">
        <v>737</v>
      </c>
      <c r="H1699" t="s">
        <v>1695</v>
      </c>
      <c r="I1699" t="str">
        <f t="shared" si="52"/>
        <v/>
      </c>
      <c r="J1699">
        <f t="shared" si="53"/>
        <v>181</v>
      </c>
    </row>
    <row r="1700" spans="1:12" hidden="1">
      <c r="A1700" t="s">
        <v>3064</v>
      </c>
      <c r="B1700" t="s">
        <v>3065</v>
      </c>
      <c r="C1700">
        <v>1930</v>
      </c>
      <c r="D1700" t="s">
        <v>1696</v>
      </c>
      <c r="E1700">
        <v>749</v>
      </c>
      <c r="F1700">
        <v>937</v>
      </c>
      <c r="G1700">
        <v>1280</v>
      </c>
      <c r="H1700" t="s">
        <v>1697</v>
      </c>
      <c r="I1700">
        <f t="shared" si="52"/>
        <v>189</v>
      </c>
      <c r="J1700" t="str">
        <f t="shared" si="53"/>
        <v/>
      </c>
    </row>
    <row r="1701" spans="1:12" hidden="1">
      <c r="A1701" t="s">
        <v>3066</v>
      </c>
      <c r="B1701" t="s">
        <v>3067</v>
      </c>
      <c r="C1701">
        <v>1546</v>
      </c>
      <c r="D1701" t="s">
        <v>1732</v>
      </c>
      <c r="E1701">
        <v>270</v>
      </c>
      <c r="F1701">
        <v>344</v>
      </c>
      <c r="G1701">
        <v>59</v>
      </c>
      <c r="I1701" t="str">
        <f t="shared" si="52"/>
        <v/>
      </c>
      <c r="J1701" t="str">
        <f t="shared" si="53"/>
        <v/>
      </c>
    </row>
    <row r="1702" spans="1:12" hidden="1">
      <c r="A1702" t="s">
        <v>3066</v>
      </c>
      <c r="B1702" t="s">
        <v>3067</v>
      </c>
      <c r="C1702">
        <v>1546</v>
      </c>
      <c r="D1702" t="s">
        <v>1733</v>
      </c>
      <c r="E1702">
        <v>345</v>
      </c>
      <c r="F1702">
        <v>376</v>
      </c>
      <c r="G1702">
        <v>47</v>
      </c>
      <c r="I1702" t="str">
        <f t="shared" si="52"/>
        <v/>
      </c>
      <c r="J1702" t="str">
        <f t="shared" si="53"/>
        <v/>
      </c>
    </row>
    <row r="1703" spans="1:12" hidden="1">
      <c r="A1703" t="s">
        <v>3066</v>
      </c>
      <c r="B1703" t="s">
        <v>3067</v>
      </c>
      <c r="C1703">
        <v>1546</v>
      </c>
      <c r="D1703" t="s">
        <v>1696</v>
      </c>
      <c r="E1703">
        <v>748</v>
      </c>
      <c r="F1703">
        <v>936</v>
      </c>
      <c r="G1703">
        <v>1280</v>
      </c>
      <c r="H1703" t="s">
        <v>1697</v>
      </c>
      <c r="I1703">
        <f t="shared" si="52"/>
        <v>189</v>
      </c>
      <c r="J1703" t="str">
        <f t="shared" si="53"/>
        <v/>
      </c>
    </row>
    <row r="1704" spans="1:12" hidden="1">
      <c r="A1704" t="s">
        <v>3068</v>
      </c>
      <c r="B1704" t="s">
        <v>3069</v>
      </c>
      <c r="C1704">
        <v>1587</v>
      </c>
      <c r="D1704" t="s">
        <v>1694</v>
      </c>
      <c r="E1704">
        <v>396</v>
      </c>
      <c r="F1704">
        <v>517</v>
      </c>
      <c r="G1704">
        <v>737</v>
      </c>
      <c r="H1704" t="s">
        <v>1695</v>
      </c>
      <c r="I1704" t="str">
        <f t="shared" si="52"/>
        <v/>
      </c>
      <c r="J1704">
        <f t="shared" si="53"/>
        <v>122</v>
      </c>
    </row>
    <row r="1705" spans="1:12" hidden="1">
      <c r="A1705" t="s">
        <v>3068</v>
      </c>
      <c r="B1705" t="s">
        <v>3069</v>
      </c>
      <c r="C1705">
        <v>1587</v>
      </c>
      <c r="D1705" t="s">
        <v>1696</v>
      </c>
      <c r="E1705">
        <v>663</v>
      </c>
      <c r="F1705">
        <v>851</v>
      </c>
      <c r="G1705">
        <v>1280</v>
      </c>
      <c r="H1705" t="s">
        <v>1697</v>
      </c>
      <c r="I1705">
        <f t="shared" si="52"/>
        <v>189</v>
      </c>
      <c r="J1705" t="str">
        <f t="shared" si="53"/>
        <v/>
      </c>
    </row>
    <row r="1706" spans="1:12" hidden="1">
      <c r="A1706" t="s">
        <v>3070</v>
      </c>
      <c r="B1706" t="s">
        <v>3071</v>
      </c>
      <c r="C1706">
        <v>1930</v>
      </c>
      <c r="D1706" t="s">
        <v>1698</v>
      </c>
      <c r="E1706">
        <v>1292</v>
      </c>
      <c r="F1706">
        <v>1377</v>
      </c>
      <c r="G1706">
        <v>393</v>
      </c>
      <c r="H1706" t="s">
        <v>1699</v>
      </c>
      <c r="I1706" t="str">
        <f t="shared" si="52"/>
        <v/>
      </c>
      <c r="J1706" t="str">
        <f t="shared" si="53"/>
        <v/>
      </c>
    </row>
    <row r="1707" spans="1:12" hidden="1">
      <c r="A1707" t="s">
        <v>3070</v>
      </c>
      <c r="B1707" t="s">
        <v>3071</v>
      </c>
      <c r="C1707">
        <v>1930</v>
      </c>
      <c r="D1707" t="s">
        <v>1694</v>
      </c>
      <c r="E1707">
        <v>415</v>
      </c>
      <c r="F1707">
        <v>595</v>
      </c>
      <c r="G1707">
        <v>737</v>
      </c>
      <c r="H1707" t="s">
        <v>1695</v>
      </c>
      <c r="I1707" t="str">
        <f t="shared" si="52"/>
        <v/>
      </c>
      <c r="J1707">
        <f t="shared" si="53"/>
        <v>181</v>
      </c>
    </row>
    <row r="1708" spans="1:12" hidden="1">
      <c r="A1708" t="s">
        <v>3070</v>
      </c>
      <c r="B1708" t="s">
        <v>3071</v>
      </c>
      <c r="C1708">
        <v>1930</v>
      </c>
      <c r="D1708" t="s">
        <v>1696</v>
      </c>
      <c r="E1708">
        <v>749</v>
      </c>
      <c r="F1708">
        <v>937</v>
      </c>
      <c r="G1708">
        <v>1280</v>
      </c>
      <c r="H1708" t="s">
        <v>1697</v>
      </c>
      <c r="I1708">
        <f t="shared" si="52"/>
        <v>189</v>
      </c>
      <c r="J1708" t="str">
        <f t="shared" si="53"/>
        <v/>
      </c>
    </row>
    <row r="1709" spans="1:12" hidden="1">
      <c r="A1709" t="s">
        <v>3072</v>
      </c>
      <c r="B1709" t="s">
        <v>3073</v>
      </c>
      <c r="C1709">
        <v>1249</v>
      </c>
      <c r="D1709" t="s">
        <v>1696</v>
      </c>
      <c r="E1709">
        <v>319</v>
      </c>
      <c r="F1709">
        <v>493</v>
      </c>
      <c r="G1709">
        <v>1280</v>
      </c>
      <c r="H1709" t="s">
        <v>1697</v>
      </c>
      <c r="I1709">
        <f t="shared" si="52"/>
        <v>175</v>
      </c>
      <c r="J1709" t="str">
        <f t="shared" si="53"/>
        <v/>
      </c>
    </row>
    <row r="1710" spans="1:12" hidden="1">
      <c r="A1710" t="s">
        <v>3074</v>
      </c>
      <c r="B1710" t="s">
        <v>3075</v>
      </c>
      <c r="C1710">
        <v>634</v>
      </c>
      <c r="D1710" t="s">
        <v>1825</v>
      </c>
      <c r="E1710">
        <v>1</v>
      </c>
      <c r="F1710">
        <v>34</v>
      </c>
      <c r="G1710">
        <v>7</v>
      </c>
      <c r="I1710" t="str">
        <f t="shared" si="52"/>
        <v/>
      </c>
      <c r="J1710" t="str">
        <f t="shared" si="53"/>
        <v/>
      </c>
    </row>
    <row r="1711" spans="1:12" hidden="1">
      <c r="A1711" t="s">
        <v>3074</v>
      </c>
      <c r="B1711" t="s">
        <v>3075</v>
      </c>
      <c r="C1711">
        <v>634</v>
      </c>
      <c r="D1711" t="s">
        <v>1696</v>
      </c>
      <c r="E1711">
        <v>169</v>
      </c>
      <c r="F1711">
        <v>350</v>
      </c>
      <c r="G1711">
        <v>1280</v>
      </c>
      <c r="H1711" t="s">
        <v>1697</v>
      </c>
      <c r="I1711">
        <f t="shared" si="52"/>
        <v>182</v>
      </c>
      <c r="J1711" t="str">
        <f t="shared" si="53"/>
        <v/>
      </c>
    </row>
    <row r="1712" spans="1:12">
      <c r="A1712" t="s">
        <v>3074</v>
      </c>
      <c r="B1712" t="s">
        <v>3075</v>
      </c>
      <c r="C1712">
        <v>634</v>
      </c>
      <c r="D1712" t="s">
        <v>1722</v>
      </c>
      <c r="E1712">
        <v>387</v>
      </c>
      <c r="F1712">
        <v>497</v>
      </c>
      <c r="G1712">
        <v>8137</v>
      </c>
      <c r="H1712" t="s">
        <v>1723</v>
      </c>
      <c r="I1712" t="str">
        <f t="shared" si="52"/>
        <v/>
      </c>
      <c r="J1712" t="str">
        <f t="shared" si="53"/>
        <v/>
      </c>
      <c r="L1712">
        <f>F1712-E1712+1</f>
        <v>111</v>
      </c>
    </row>
    <row r="1713" spans="1:12" hidden="1">
      <c r="A1713" t="s">
        <v>3076</v>
      </c>
      <c r="B1713" t="s">
        <v>3077</v>
      </c>
      <c r="C1713">
        <v>462</v>
      </c>
      <c r="D1713" t="s">
        <v>2000</v>
      </c>
      <c r="E1713">
        <v>281</v>
      </c>
      <c r="F1713">
        <v>461</v>
      </c>
      <c r="G1713">
        <v>22</v>
      </c>
      <c r="I1713" t="str">
        <f t="shared" si="52"/>
        <v/>
      </c>
      <c r="J1713" t="str">
        <f t="shared" si="53"/>
        <v/>
      </c>
    </row>
    <row r="1714" spans="1:12" hidden="1">
      <c r="A1714" t="s">
        <v>3076</v>
      </c>
      <c r="B1714" t="s">
        <v>3077</v>
      </c>
      <c r="C1714">
        <v>462</v>
      </c>
      <c r="D1714" t="s">
        <v>1696</v>
      </c>
      <c r="E1714">
        <v>3</v>
      </c>
      <c r="F1714">
        <v>194</v>
      </c>
      <c r="G1714">
        <v>1280</v>
      </c>
      <c r="H1714" t="s">
        <v>1697</v>
      </c>
      <c r="I1714">
        <f t="shared" si="52"/>
        <v>192</v>
      </c>
      <c r="J1714" t="str">
        <f t="shared" si="53"/>
        <v/>
      </c>
    </row>
    <row r="1715" spans="1:12" hidden="1">
      <c r="A1715" t="s">
        <v>3078</v>
      </c>
      <c r="B1715" t="s">
        <v>3079</v>
      </c>
      <c r="C1715">
        <v>963</v>
      </c>
      <c r="D1715" t="s">
        <v>1696</v>
      </c>
      <c r="E1715">
        <v>229</v>
      </c>
      <c r="F1715">
        <v>400</v>
      </c>
      <c r="G1715">
        <v>1280</v>
      </c>
      <c r="H1715" t="s">
        <v>1697</v>
      </c>
      <c r="I1715">
        <f t="shared" si="52"/>
        <v>172</v>
      </c>
      <c r="J1715" t="str">
        <f t="shared" si="53"/>
        <v/>
      </c>
    </row>
    <row r="1716" spans="1:12" hidden="1">
      <c r="A1716" t="s">
        <v>3078</v>
      </c>
      <c r="B1716" t="s">
        <v>3079</v>
      </c>
      <c r="C1716">
        <v>963</v>
      </c>
      <c r="D1716" t="s">
        <v>1813</v>
      </c>
      <c r="E1716">
        <v>544</v>
      </c>
      <c r="F1716">
        <v>939</v>
      </c>
      <c r="G1716">
        <v>46</v>
      </c>
      <c r="I1716" t="str">
        <f t="shared" si="52"/>
        <v/>
      </c>
      <c r="J1716" t="str">
        <f t="shared" si="53"/>
        <v/>
      </c>
    </row>
    <row r="1717" spans="1:12" hidden="1">
      <c r="A1717" t="s">
        <v>3080</v>
      </c>
      <c r="B1717" t="s">
        <v>3081</v>
      </c>
      <c r="C1717">
        <v>1841</v>
      </c>
      <c r="D1717" t="s">
        <v>1698</v>
      </c>
      <c r="E1717">
        <v>1174</v>
      </c>
      <c r="F1717">
        <v>1259</v>
      </c>
      <c r="G1717">
        <v>393</v>
      </c>
      <c r="H1717" t="s">
        <v>1699</v>
      </c>
      <c r="I1717" t="str">
        <f t="shared" si="52"/>
        <v/>
      </c>
      <c r="J1717" t="str">
        <f t="shared" si="53"/>
        <v/>
      </c>
    </row>
    <row r="1718" spans="1:12" hidden="1">
      <c r="A1718" t="s">
        <v>3080</v>
      </c>
      <c r="B1718" t="s">
        <v>3081</v>
      </c>
      <c r="C1718">
        <v>1841</v>
      </c>
      <c r="D1718" t="s">
        <v>1694</v>
      </c>
      <c r="E1718">
        <v>335</v>
      </c>
      <c r="F1718">
        <v>511</v>
      </c>
      <c r="G1718">
        <v>737</v>
      </c>
      <c r="H1718" t="s">
        <v>1695</v>
      </c>
      <c r="I1718" t="str">
        <f t="shared" si="52"/>
        <v/>
      </c>
      <c r="J1718">
        <f t="shared" si="53"/>
        <v>177</v>
      </c>
    </row>
    <row r="1719" spans="1:12" hidden="1">
      <c r="A1719" t="s">
        <v>3080</v>
      </c>
      <c r="B1719" t="s">
        <v>3081</v>
      </c>
      <c r="C1719">
        <v>1841</v>
      </c>
      <c r="D1719" t="s">
        <v>1696</v>
      </c>
      <c r="E1719">
        <v>667</v>
      </c>
      <c r="F1719">
        <v>857</v>
      </c>
      <c r="G1719">
        <v>1280</v>
      </c>
      <c r="H1719" t="s">
        <v>1697</v>
      </c>
      <c r="I1719">
        <f t="shared" si="52"/>
        <v>191</v>
      </c>
      <c r="J1719" t="str">
        <f t="shared" si="53"/>
        <v/>
      </c>
    </row>
    <row r="1720" spans="1:12" hidden="1">
      <c r="A1720" t="s">
        <v>3082</v>
      </c>
      <c r="B1720" t="s">
        <v>3083</v>
      </c>
      <c r="C1720">
        <v>1486</v>
      </c>
      <c r="D1720" t="s">
        <v>1694</v>
      </c>
      <c r="E1720">
        <v>308</v>
      </c>
      <c r="F1720">
        <v>465</v>
      </c>
      <c r="G1720">
        <v>737</v>
      </c>
      <c r="H1720" t="s">
        <v>1695</v>
      </c>
      <c r="I1720" t="str">
        <f t="shared" si="52"/>
        <v/>
      </c>
      <c r="J1720">
        <f t="shared" si="53"/>
        <v>158</v>
      </c>
    </row>
    <row r="1721" spans="1:12" hidden="1">
      <c r="A1721" t="s">
        <v>3082</v>
      </c>
      <c r="B1721" t="s">
        <v>3083</v>
      </c>
      <c r="C1721">
        <v>1486</v>
      </c>
      <c r="D1721" t="s">
        <v>1696</v>
      </c>
      <c r="E1721">
        <v>524</v>
      </c>
      <c r="F1721">
        <v>713</v>
      </c>
      <c r="G1721">
        <v>1280</v>
      </c>
      <c r="H1721" t="s">
        <v>1697</v>
      </c>
      <c r="I1721">
        <f t="shared" si="52"/>
        <v>190</v>
      </c>
      <c r="J1721" t="str">
        <f t="shared" si="53"/>
        <v/>
      </c>
    </row>
    <row r="1722" spans="1:12" hidden="1">
      <c r="A1722" t="s">
        <v>3084</v>
      </c>
      <c r="B1722" t="s">
        <v>3085</v>
      </c>
      <c r="C1722">
        <v>903</v>
      </c>
      <c r="D1722" t="s">
        <v>1696</v>
      </c>
      <c r="E1722">
        <v>1</v>
      </c>
      <c r="F1722">
        <v>148</v>
      </c>
      <c r="G1722">
        <v>1280</v>
      </c>
      <c r="H1722" t="s">
        <v>1697</v>
      </c>
      <c r="I1722">
        <f t="shared" si="52"/>
        <v>148</v>
      </c>
      <c r="J1722" t="str">
        <f t="shared" si="53"/>
        <v/>
      </c>
    </row>
    <row r="1723" spans="1:12">
      <c r="A1723" t="s">
        <v>3084</v>
      </c>
      <c r="B1723" t="s">
        <v>3085</v>
      </c>
      <c r="C1723">
        <v>903</v>
      </c>
      <c r="D1723" t="s">
        <v>1722</v>
      </c>
      <c r="E1723">
        <v>271</v>
      </c>
      <c r="F1723">
        <v>398</v>
      </c>
      <c r="G1723">
        <v>8137</v>
      </c>
      <c r="H1723" t="s">
        <v>1723</v>
      </c>
      <c r="I1723" t="str">
        <f t="shared" si="52"/>
        <v/>
      </c>
      <c r="J1723" t="str">
        <f t="shared" si="53"/>
        <v/>
      </c>
      <c r="L1723">
        <f>F1723-E1723+1</f>
        <v>128</v>
      </c>
    </row>
    <row r="1724" spans="1:12" hidden="1">
      <c r="A1724" t="s">
        <v>3084</v>
      </c>
      <c r="B1724" t="s">
        <v>3085</v>
      </c>
      <c r="C1724">
        <v>903</v>
      </c>
      <c r="D1724" t="s">
        <v>3086</v>
      </c>
      <c r="E1724">
        <v>675</v>
      </c>
      <c r="F1724">
        <v>705</v>
      </c>
      <c r="G1724">
        <v>6</v>
      </c>
      <c r="I1724" t="str">
        <f t="shared" si="52"/>
        <v/>
      </c>
      <c r="J1724" t="str">
        <f t="shared" si="53"/>
        <v/>
      </c>
    </row>
    <row r="1725" spans="1:12" hidden="1">
      <c r="A1725" t="s">
        <v>3087</v>
      </c>
      <c r="B1725" t="s">
        <v>3088</v>
      </c>
      <c r="C1725">
        <v>398</v>
      </c>
      <c r="D1725" t="s">
        <v>1696</v>
      </c>
      <c r="E1725">
        <v>3</v>
      </c>
      <c r="F1725">
        <v>192</v>
      </c>
      <c r="G1725">
        <v>1280</v>
      </c>
      <c r="H1725" t="s">
        <v>1697</v>
      </c>
      <c r="I1725">
        <f t="shared" si="52"/>
        <v>190</v>
      </c>
      <c r="J1725" t="str">
        <f t="shared" si="53"/>
        <v/>
      </c>
    </row>
    <row r="1726" spans="1:12" hidden="1">
      <c r="A1726" t="s">
        <v>3089</v>
      </c>
      <c r="B1726" t="s">
        <v>3090</v>
      </c>
      <c r="C1726">
        <v>174</v>
      </c>
      <c r="D1726" t="s">
        <v>1696</v>
      </c>
      <c r="E1726">
        <v>1</v>
      </c>
      <c r="F1726">
        <v>61</v>
      </c>
      <c r="G1726">
        <v>1280</v>
      </c>
      <c r="H1726" t="s">
        <v>1697</v>
      </c>
      <c r="I1726">
        <f t="shared" si="52"/>
        <v>61</v>
      </c>
      <c r="J1726" t="str">
        <f t="shared" si="53"/>
        <v/>
      </c>
    </row>
    <row r="1727" spans="1:12" hidden="1">
      <c r="A1727" t="s">
        <v>3091</v>
      </c>
      <c r="B1727" t="s">
        <v>3092</v>
      </c>
      <c r="C1727">
        <v>174</v>
      </c>
      <c r="D1727" t="s">
        <v>1696</v>
      </c>
      <c r="E1727">
        <v>1</v>
      </c>
      <c r="F1727">
        <v>61</v>
      </c>
      <c r="G1727">
        <v>1280</v>
      </c>
      <c r="H1727" t="s">
        <v>1697</v>
      </c>
      <c r="I1727">
        <f t="shared" si="52"/>
        <v>61</v>
      </c>
      <c r="J1727" t="str">
        <f t="shared" si="53"/>
        <v/>
      </c>
    </row>
    <row r="1728" spans="1:12" hidden="1">
      <c r="A1728" t="s">
        <v>3093</v>
      </c>
      <c r="B1728" t="s">
        <v>3094</v>
      </c>
      <c r="C1728">
        <v>174</v>
      </c>
      <c r="D1728" t="s">
        <v>1696</v>
      </c>
      <c r="E1728">
        <v>1</v>
      </c>
      <c r="F1728">
        <v>61</v>
      </c>
      <c r="G1728">
        <v>1280</v>
      </c>
      <c r="H1728" t="s">
        <v>1697</v>
      </c>
      <c r="I1728">
        <f t="shared" si="52"/>
        <v>61</v>
      </c>
      <c r="J1728" t="str">
        <f t="shared" si="53"/>
        <v/>
      </c>
    </row>
    <row r="1729" spans="1:10" hidden="1">
      <c r="A1729" t="s">
        <v>3095</v>
      </c>
      <c r="B1729" t="s">
        <v>3096</v>
      </c>
      <c r="C1729">
        <v>174</v>
      </c>
      <c r="D1729" t="s">
        <v>1696</v>
      </c>
      <c r="E1729">
        <v>1</v>
      </c>
      <c r="F1729">
        <v>61</v>
      </c>
      <c r="G1729">
        <v>1280</v>
      </c>
      <c r="H1729" t="s">
        <v>1697</v>
      </c>
      <c r="I1729">
        <f t="shared" si="52"/>
        <v>61</v>
      </c>
      <c r="J1729" t="str">
        <f t="shared" si="53"/>
        <v/>
      </c>
    </row>
    <row r="1730" spans="1:10" hidden="1">
      <c r="A1730" t="s">
        <v>3097</v>
      </c>
      <c r="B1730" t="s">
        <v>3098</v>
      </c>
      <c r="C1730">
        <v>174</v>
      </c>
      <c r="D1730" t="s">
        <v>1696</v>
      </c>
      <c r="E1730">
        <v>1</v>
      </c>
      <c r="F1730">
        <v>61</v>
      </c>
      <c r="G1730">
        <v>1280</v>
      </c>
      <c r="H1730" t="s">
        <v>1697</v>
      </c>
      <c r="I1730">
        <f t="shared" si="52"/>
        <v>61</v>
      </c>
      <c r="J1730" t="str">
        <f t="shared" si="53"/>
        <v/>
      </c>
    </row>
    <row r="1731" spans="1:10" hidden="1">
      <c r="A1731" t="s">
        <v>3099</v>
      </c>
      <c r="B1731" t="s">
        <v>3100</v>
      </c>
      <c r="C1731">
        <v>292</v>
      </c>
      <c r="D1731" t="s">
        <v>2481</v>
      </c>
      <c r="E1731">
        <v>2</v>
      </c>
      <c r="F1731">
        <v>34</v>
      </c>
      <c r="G1731">
        <v>17</v>
      </c>
      <c r="I1731" t="str">
        <f t="shared" ref="I1731:I1794" si="54">IF(D1731=$D$3, F1731-E1731+1, "")</f>
        <v/>
      </c>
      <c r="J1731" t="str">
        <f t="shared" ref="J1731:J1794" si="55">IF(D1731=$D$2, F1731-E1731+1, "")</f>
        <v/>
      </c>
    </row>
    <row r="1732" spans="1:10" hidden="1">
      <c r="A1732" t="s">
        <v>3099</v>
      </c>
      <c r="B1732" t="s">
        <v>3100</v>
      </c>
      <c r="C1732">
        <v>292</v>
      </c>
      <c r="D1732" t="s">
        <v>1696</v>
      </c>
      <c r="E1732">
        <v>58</v>
      </c>
      <c r="F1732">
        <v>243</v>
      </c>
      <c r="G1732">
        <v>1280</v>
      </c>
      <c r="H1732" t="s">
        <v>1697</v>
      </c>
      <c r="I1732">
        <f t="shared" si="54"/>
        <v>186</v>
      </c>
      <c r="J1732" t="str">
        <f t="shared" si="55"/>
        <v/>
      </c>
    </row>
    <row r="1733" spans="1:10" hidden="1">
      <c r="A1733" t="s">
        <v>3101</v>
      </c>
      <c r="B1733" t="s">
        <v>3102</v>
      </c>
      <c r="C1733">
        <v>1343</v>
      </c>
      <c r="D1733" t="s">
        <v>2112</v>
      </c>
      <c r="E1733">
        <v>1</v>
      </c>
      <c r="F1733">
        <v>410</v>
      </c>
      <c r="G1733">
        <v>4</v>
      </c>
      <c r="I1733" t="str">
        <f t="shared" si="54"/>
        <v/>
      </c>
      <c r="J1733" t="str">
        <f t="shared" si="55"/>
        <v/>
      </c>
    </row>
    <row r="1734" spans="1:10" hidden="1">
      <c r="A1734" t="s">
        <v>3101</v>
      </c>
      <c r="B1734" t="s">
        <v>3102</v>
      </c>
      <c r="C1734">
        <v>1343</v>
      </c>
      <c r="D1734" t="s">
        <v>1696</v>
      </c>
      <c r="E1734">
        <v>586</v>
      </c>
      <c r="F1734">
        <v>757</v>
      </c>
      <c r="G1734">
        <v>1280</v>
      </c>
      <c r="H1734" t="s">
        <v>1697</v>
      </c>
      <c r="I1734">
        <f t="shared" si="54"/>
        <v>172</v>
      </c>
      <c r="J1734" t="str">
        <f t="shared" si="55"/>
        <v/>
      </c>
    </row>
    <row r="1735" spans="1:10" hidden="1">
      <c r="A1735" t="s">
        <v>3103</v>
      </c>
      <c r="B1735" t="s">
        <v>3104</v>
      </c>
      <c r="C1735">
        <v>922</v>
      </c>
      <c r="D1735" t="s">
        <v>1800</v>
      </c>
      <c r="E1735">
        <v>121</v>
      </c>
      <c r="F1735">
        <v>209</v>
      </c>
      <c r="G1735">
        <v>80</v>
      </c>
      <c r="I1735" t="str">
        <f t="shared" si="54"/>
        <v/>
      </c>
      <c r="J1735" t="str">
        <f t="shared" si="55"/>
        <v/>
      </c>
    </row>
    <row r="1736" spans="1:10" hidden="1">
      <c r="A1736" t="s">
        <v>3103</v>
      </c>
      <c r="B1736" t="s">
        <v>3104</v>
      </c>
      <c r="C1736">
        <v>922</v>
      </c>
      <c r="D1736" t="s">
        <v>2155</v>
      </c>
      <c r="E1736">
        <v>211</v>
      </c>
      <c r="F1736">
        <v>382</v>
      </c>
      <c r="G1736">
        <v>31</v>
      </c>
      <c r="I1736" t="str">
        <f t="shared" si="54"/>
        <v/>
      </c>
      <c r="J1736" t="str">
        <f t="shared" si="55"/>
        <v/>
      </c>
    </row>
    <row r="1737" spans="1:10" hidden="1">
      <c r="A1737" t="s">
        <v>3103</v>
      </c>
      <c r="B1737" t="s">
        <v>3104</v>
      </c>
      <c r="C1737">
        <v>922</v>
      </c>
      <c r="D1737" t="s">
        <v>2156</v>
      </c>
      <c r="E1737">
        <v>383</v>
      </c>
      <c r="F1737">
        <v>419</v>
      </c>
      <c r="G1737">
        <v>11</v>
      </c>
      <c r="I1737" t="str">
        <f t="shared" si="54"/>
        <v/>
      </c>
      <c r="J1737" t="str">
        <f t="shared" si="55"/>
        <v/>
      </c>
    </row>
    <row r="1738" spans="1:10" hidden="1">
      <c r="A1738" t="s">
        <v>3103</v>
      </c>
      <c r="B1738" t="s">
        <v>3104</v>
      </c>
      <c r="C1738">
        <v>922</v>
      </c>
      <c r="D1738" t="s">
        <v>1696</v>
      </c>
      <c r="E1738">
        <v>441</v>
      </c>
      <c r="F1738">
        <v>632</v>
      </c>
      <c r="G1738">
        <v>1280</v>
      </c>
      <c r="H1738" t="s">
        <v>1697</v>
      </c>
      <c r="I1738">
        <f t="shared" si="54"/>
        <v>192</v>
      </c>
      <c r="J1738" t="str">
        <f t="shared" si="55"/>
        <v/>
      </c>
    </row>
    <row r="1739" spans="1:10" hidden="1">
      <c r="A1739" t="s">
        <v>3103</v>
      </c>
      <c r="B1739" t="s">
        <v>3104</v>
      </c>
      <c r="C1739">
        <v>922</v>
      </c>
      <c r="D1739" t="s">
        <v>3105</v>
      </c>
      <c r="E1739">
        <v>61</v>
      </c>
      <c r="F1739">
        <v>119</v>
      </c>
      <c r="G1739">
        <v>4</v>
      </c>
      <c r="I1739" t="str">
        <f t="shared" si="54"/>
        <v/>
      </c>
      <c r="J1739" t="str">
        <f t="shared" si="55"/>
        <v/>
      </c>
    </row>
    <row r="1740" spans="1:10" hidden="1">
      <c r="A1740" t="s">
        <v>3103</v>
      </c>
      <c r="B1740" t="s">
        <v>3104</v>
      </c>
      <c r="C1740">
        <v>922</v>
      </c>
      <c r="D1740" t="s">
        <v>1801</v>
      </c>
      <c r="E1740">
        <v>641</v>
      </c>
      <c r="F1740">
        <v>921</v>
      </c>
      <c r="G1740">
        <v>98</v>
      </c>
      <c r="I1740" t="str">
        <f t="shared" si="54"/>
        <v/>
      </c>
      <c r="J1740" t="str">
        <f t="shared" si="55"/>
        <v/>
      </c>
    </row>
    <row r="1741" spans="1:10" hidden="1">
      <c r="A1741" t="s">
        <v>3106</v>
      </c>
      <c r="B1741" t="s">
        <v>3107</v>
      </c>
      <c r="C1741">
        <v>1664</v>
      </c>
      <c r="D1741" t="s">
        <v>1698</v>
      </c>
      <c r="E1741">
        <v>1074</v>
      </c>
      <c r="F1741">
        <v>1159</v>
      </c>
      <c r="G1741">
        <v>393</v>
      </c>
      <c r="H1741" t="s">
        <v>1699</v>
      </c>
      <c r="I1741" t="str">
        <f t="shared" si="54"/>
        <v/>
      </c>
      <c r="J1741" t="str">
        <f t="shared" si="55"/>
        <v/>
      </c>
    </row>
    <row r="1742" spans="1:10" hidden="1">
      <c r="A1742" t="s">
        <v>3106</v>
      </c>
      <c r="B1742" t="s">
        <v>3107</v>
      </c>
      <c r="C1742">
        <v>1664</v>
      </c>
      <c r="D1742" t="s">
        <v>1694</v>
      </c>
      <c r="E1742">
        <v>314</v>
      </c>
      <c r="F1742">
        <v>477</v>
      </c>
      <c r="G1742">
        <v>737</v>
      </c>
      <c r="H1742" t="s">
        <v>1695</v>
      </c>
      <c r="I1742" t="str">
        <f t="shared" si="54"/>
        <v/>
      </c>
      <c r="J1742">
        <f t="shared" si="55"/>
        <v>164</v>
      </c>
    </row>
    <row r="1743" spans="1:10" hidden="1">
      <c r="A1743" t="s">
        <v>3106</v>
      </c>
      <c r="B1743" t="s">
        <v>3107</v>
      </c>
      <c r="C1743">
        <v>1664</v>
      </c>
      <c r="D1743" t="s">
        <v>1696</v>
      </c>
      <c r="E1743">
        <v>586</v>
      </c>
      <c r="F1743">
        <v>773</v>
      </c>
      <c r="G1743">
        <v>1280</v>
      </c>
      <c r="H1743" t="s">
        <v>1697</v>
      </c>
      <c r="I1743">
        <f t="shared" si="54"/>
        <v>188</v>
      </c>
      <c r="J1743" t="str">
        <f t="shared" si="55"/>
        <v/>
      </c>
    </row>
    <row r="1744" spans="1:10" hidden="1">
      <c r="A1744" t="s">
        <v>3108</v>
      </c>
      <c r="B1744" t="s">
        <v>3109</v>
      </c>
      <c r="C1744">
        <v>1742</v>
      </c>
      <c r="D1744" t="s">
        <v>1694</v>
      </c>
      <c r="E1744">
        <v>340</v>
      </c>
      <c r="F1744">
        <v>497</v>
      </c>
      <c r="G1744">
        <v>737</v>
      </c>
      <c r="H1744" t="s">
        <v>1695</v>
      </c>
      <c r="I1744" t="str">
        <f t="shared" si="54"/>
        <v/>
      </c>
      <c r="J1744">
        <f t="shared" si="55"/>
        <v>158</v>
      </c>
    </row>
    <row r="1745" spans="1:12" hidden="1">
      <c r="A1745" t="s">
        <v>3108</v>
      </c>
      <c r="B1745" t="s">
        <v>3109</v>
      </c>
      <c r="C1745">
        <v>1742</v>
      </c>
      <c r="D1745" t="s">
        <v>1696</v>
      </c>
      <c r="E1745">
        <v>584</v>
      </c>
      <c r="F1745">
        <v>772</v>
      </c>
      <c r="G1745">
        <v>1280</v>
      </c>
      <c r="H1745" t="s">
        <v>1697</v>
      </c>
      <c r="I1745">
        <f t="shared" si="54"/>
        <v>189</v>
      </c>
      <c r="J1745" t="str">
        <f t="shared" si="55"/>
        <v/>
      </c>
    </row>
    <row r="1746" spans="1:12" hidden="1">
      <c r="A1746" t="s">
        <v>3110</v>
      </c>
      <c r="B1746" t="s">
        <v>3111</v>
      </c>
      <c r="C1746">
        <v>449</v>
      </c>
      <c r="D1746" t="s">
        <v>1696</v>
      </c>
      <c r="E1746">
        <v>111</v>
      </c>
      <c r="F1746">
        <v>299</v>
      </c>
      <c r="G1746">
        <v>1280</v>
      </c>
      <c r="H1746" t="s">
        <v>1697</v>
      </c>
      <c r="I1746">
        <f t="shared" si="54"/>
        <v>189</v>
      </c>
      <c r="J1746" t="str">
        <f t="shared" si="55"/>
        <v/>
      </c>
    </row>
    <row r="1747" spans="1:12" hidden="1">
      <c r="A1747" t="s">
        <v>3110</v>
      </c>
      <c r="B1747" t="s">
        <v>3111</v>
      </c>
      <c r="C1747">
        <v>449</v>
      </c>
      <c r="D1747" t="s">
        <v>2218</v>
      </c>
      <c r="E1747">
        <v>1</v>
      </c>
      <c r="F1747">
        <v>79</v>
      </c>
      <c r="G1747">
        <v>36</v>
      </c>
      <c r="I1747" t="str">
        <f t="shared" si="54"/>
        <v/>
      </c>
      <c r="J1747" t="str">
        <f t="shared" si="55"/>
        <v/>
      </c>
    </row>
    <row r="1748" spans="1:12">
      <c r="A1748" t="s">
        <v>3110</v>
      </c>
      <c r="B1748" t="s">
        <v>3111</v>
      </c>
      <c r="C1748">
        <v>449</v>
      </c>
      <c r="D1748" t="s">
        <v>1722</v>
      </c>
      <c r="E1748">
        <v>316</v>
      </c>
      <c r="F1748">
        <v>430</v>
      </c>
      <c r="G1748">
        <v>8137</v>
      </c>
      <c r="H1748" t="s">
        <v>1723</v>
      </c>
      <c r="I1748" t="str">
        <f t="shared" si="54"/>
        <v/>
      </c>
      <c r="J1748" t="str">
        <f t="shared" si="55"/>
        <v/>
      </c>
      <c r="L1748">
        <f>F1748-E1748+1</f>
        <v>115</v>
      </c>
    </row>
    <row r="1749" spans="1:12" hidden="1">
      <c r="A1749" t="s">
        <v>3112</v>
      </c>
      <c r="B1749" t="s">
        <v>3113</v>
      </c>
      <c r="C1749">
        <v>953</v>
      </c>
      <c r="D1749" t="s">
        <v>1696</v>
      </c>
      <c r="E1749">
        <v>462</v>
      </c>
      <c r="F1749">
        <v>643</v>
      </c>
      <c r="G1749">
        <v>1280</v>
      </c>
      <c r="H1749" t="s">
        <v>1697</v>
      </c>
      <c r="I1749">
        <f t="shared" si="54"/>
        <v>182</v>
      </c>
      <c r="J1749" t="str">
        <f t="shared" si="55"/>
        <v/>
      </c>
    </row>
    <row r="1750" spans="1:12" hidden="1">
      <c r="A1750" t="s">
        <v>3112</v>
      </c>
      <c r="B1750" t="s">
        <v>3113</v>
      </c>
      <c r="C1750">
        <v>953</v>
      </c>
      <c r="D1750" t="s">
        <v>2014</v>
      </c>
      <c r="E1750">
        <v>6</v>
      </c>
      <c r="F1750">
        <v>77</v>
      </c>
      <c r="G1750">
        <v>12568</v>
      </c>
      <c r="H1750" t="s">
        <v>2015</v>
      </c>
      <c r="I1750" t="str">
        <f t="shared" si="54"/>
        <v/>
      </c>
      <c r="J1750" t="str">
        <f t="shared" si="55"/>
        <v/>
      </c>
    </row>
    <row r="1751" spans="1:12">
      <c r="A1751" t="s">
        <v>3112</v>
      </c>
      <c r="B1751" t="s">
        <v>3113</v>
      </c>
      <c r="C1751">
        <v>953</v>
      </c>
      <c r="D1751" t="s">
        <v>1722</v>
      </c>
      <c r="E1751">
        <v>682</v>
      </c>
      <c r="F1751">
        <v>793</v>
      </c>
      <c r="G1751">
        <v>8137</v>
      </c>
      <c r="H1751" t="s">
        <v>1723</v>
      </c>
      <c r="I1751" t="str">
        <f t="shared" si="54"/>
        <v/>
      </c>
      <c r="J1751" t="str">
        <f t="shared" si="55"/>
        <v/>
      </c>
      <c r="L1751">
        <f>F1751-E1751+1</f>
        <v>112</v>
      </c>
    </row>
    <row r="1752" spans="1:12" hidden="1">
      <c r="A1752" t="s">
        <v>3114</v>
      </c>
      <c r="B1752" t="s">
        <v>3115</v>
      </c>
      <c r="C1752">
        <v>1919</v>
      </c>
      <c r="D1752" t="s">
        <v>1694</v>
      </c>
      <c r="E1752">
        <v>394</v>
      </c>
      <c r="F1752">
        <v>542</v>
      </c>
      <c r="G1752">
        <v>737</v>
      </c>
      <c r="H1752" t="s">
        <v>1695</v>
      </c>
      <c r="I1752" t="str">
        <f t="shared" si="54"/>
        <v/>
      </c>
      <c r="J1752">
        <f t="shared" si="55"/>
        <v>149</v>
      </c>
    </row>
    <row r="1753" spans="1:12" hidden="1">
      <c r="A1753" t="s">
        <v>3114</v>
      </c>
      <c r="B1753" t="s">
        <v>3115</v>
      </c>
      <c r="C1753">
        <v>1919</v>
      </c>
      <c r="D1753" t="s">
        <v>1696</v>
      </c>
      <c r="E1753">
        <v>700</v>
      </c>
      <c r="F1753">
        <v>897</v>
      </c>
      <c r="G1753">
        <v>1280</v>
      </c>
      <c r="H1753" t="s">
        <v>1697</v>
      </c>
      <c r="I1753">
        <f t="shared" si="54"/>
        <v>198</v>
      </c>
      <c r="J1753" t="str">
        <f t="shared" si="55"/>
        <v/>
      </c>
    </row>
    <row r="1754" spans="1:12" hidden="1">
      <c r="A1754" t="s">
        <v>3116</v>
      </c>
      <c r="B1754" t="s">
        <v>3117</v>
      </c>
      <c r="C1754">
        <v>1454</v>
      </c>
      <c r="D1754" t="s">
        <v>1694</v>
      </c>
      <c r="E1754">
        <v>310</v>
      </c>
      <c r="F1754">
        <v>477</v>
      </c>
      <c r="G1754">
        <v>737</v>
      </c>
      <c r="H1754" t="s">
        <v>1695</v>
      </c>
      <c r="I1754" t="str">
        <f t="shared" si="54"/>
        <v/>
      </c>
      <c r="J1754">
        <f t="shared" si="55"/>
        <v>168</v>
      </c>
    </row>
    <row r="1755" spans="1:12" hidden="1">
      <c r="A1755" t="s">
        <v>3116</v>
      </c>
      <c r="B1755" t="s">
        <v>3117</v>
      </c>
      <c r="C1755">
        <v>1454</v>
      </c>
      <c r="D1755" t="s">
        <v>1696</v>
      </c>
      <c r="E1755">
        <v>557</v>
      </c>
      <c r="F1755">
        <v>745</v>
      </c>
      <c r="G1755">
        <v>1280</v>
      </c>
      <c r="H1755" t="s">
        <v>1697</v>
      </c>
      <c r="I1755">
        <f t="shared" si="54"/>
        <v>189</v>
      </c>
      <c r="J1755" t="str">
        <f t="shared" si="55"/>
        <v/>
      </c>
    </row>
    <row r="1756" spans="1:12" hidden="1">
      <c r="A1756" t="s">
        <v>3118</v>
      </c>
      <c r="B1756" t="s">
        <v>3119</v>
      </c>
      <c r="C1756">
        <v>1750</v>
      </c>
      <c r="D1756" t="s">
        <v>1698</v>
      </c>
      <c r="E1756">
        <v>1156</v>
      </c>
      <c r="F1756">
        <v>1241</v>
      </c>
      <c r="G1756">
        <v>393</v>
      </c>
      <c r="H1756" t="s">
        <v>1699</v>
      </c>
      <c r="I1756" t="str">
        <f t="shared" si="54"/>
        <v/>
      </c>
      <c r="J1756" t="str">
        <f t="shared" si="55"/>
        <v/>
      </c>
    </row>
    <row r="1757" spans="1:12" hidden="1">
      <c r="A1757" t="s">
        <v>3118</v>
      </c>
      <c r="B1757" t="s">
        <v>3119</v>
      </c>
      <c r="C1757">
        <v>1750</v>
      </c>
      <c r="D1757" t="s">
        <v>1694</v>
      </c>
      <c r="E1757">
        <v>333</v>
      </c>
      <c r="F1757">
        <v>493</v>
      </c>
      <c r="G1757">
        <v>737</v>
      </c>
      <c r="H1757" t="s">
        <v>1695</v>
      </c>
      <c r="I1757" t="str">
        <f t="shared" si="54"/>
        <v/>
      </c>
      <c r="J1757">
        <f t="shared" si="55"/>
        <v>161</v>
      </c>
    </row>
    <row r="1758" spans="1:12" hidden="1">
      <c r="A1758" t="s">
        <v>3118</v>
      </c>
      <c r="B1758" t="s">
        <v>3119</v>
      </c>
      <c r="C1758">
        <v>1750</v>
      </c>
      <c r="D1758" t="s">
        <v>1696</v>
      </c>
      <c r="E1758">
        <v>605</v>
      </c>
      <c r="F1758">
        <v>790</v>
      </c>
      <c r="G1758">
        <v>1280</v>
      </c>
      <c r="H1758" t="s">
        <v>1697</v>
      </c>
      <c r="I1758">
        <f t="shared" si="54"/>
        <v>186</v>
      </c>
      <c r="J1758" t="str">
        <f t="shared" si="55"/>
        <v/>
      </c>
    </row>
    <row r="1759" spans="1:12" hidden="1">
      <c r="A1759" t="s">
        <v>3120</v>
      </c>
      <c r="B1759" t="s">
        <v>3121</v>
      </c>
      <c r="C1759">
        <v>1758</v>
      </c>
      <c r="D1759" t="s">
        <v>1698</v>
      </c>
      <c r="E1759">
        <v>1096</v>
      </c>
      <c r="F1759">
        <v>1181</v>
      </c>
      <c r="G1759">
        <v>393</v>
      </c>
      <c r="H1759" t="s">
        <v>1699</v>
      </c>
      <c r="I1759" t="str">
        <f t="shared" si="54"/>
        <v/>
      </c>
      <c r="J1759" t="str">
        <f t="shared" si="55"/>
        <v/>
      </c>
    </row>
    <row r="1760" spans="1:12" hidden="1">
      <c r="A1760" t="s">
        <v>3120</v>
      </c>
      <c r="B1760" t="s">
        <v>3121</v>
      </c>
      <c r="C1760">
        <v>1758</v>
      </c>
      <c r="D1760" t="s">
        <v>1806</v>
      </c>
      <c r="E1760">
        <v>271</v>
      </c>
      <c r="F1760">
        <v>295</v>
      </c>
      <c r="G1760">
        <v>9</v>
      </c>
      <c r="I1760" t="str">
        <f t="shared" si="54"/>
        <v/>
      </c>
      <c r="J1760" t="str">
        <f t="shared" si="55"/>
        <v/>
      </c>
    </row>
    <row r="1761" spans="1:10" hidden="1">
      <c r="A1761" t="s">
        <v>3120</v>
      </c>
      <c r="B1761" t="s">
        <v>3121</v>
      </c>
      <c r="C1761">
        <v>1758</v>
      </c>
      <c r="D1761" t="s">
        <v>1694</v>
      </c>
      <c r="E1761">
        <v>331</v>
      </c>
      <c r="F1761">
        <v>442</v>
      </c>
      <c r="G1761">
        <v>737</v>
      </c>
      <c r="H1761" t="s">
        <v>1695</v>
      </c>
      <c r="I1761" t="str">
        <f t="shared" si="54"/>
        <v/>
      </c>
      <c r="J1761">
        <f t="shared" si="55"/>
        <v>112</v>
      </c>
    </row>
    <row r="1762" spans="1:10" hidden="1">
      <c r="A1762" t="s">
        <v>3120</v>
      </c>
      <c r="B1762" t="s">
        <v>3121</v>
      </c>
      <c r="C1762">
        <v>1758</v>
      </c>
      <c r="D1762" t="s">
        <v>1694</v>
      </c>
      <c r="E1762">
        <v>444</v>
      </c>
      <c r="F1762">
        <v>512</v>
      </c>
      <c r="G1762">
        <v>737</v>
      </c>
      <c r="H1762" t="s">
        <v>1695</v>
      </c>
      <c r="I1762" t="str">
        <f t="shared" si="54"/>
        <v/>
      </c>
      <c r="J1762">
        <f t="shared" si="55"/>
        <v>69</v>
      </c>
    </row>
    <row r="1763" spans="1:10" hidden="1">
      <c r="A1763" t="s">
        <v>3120</v>
      </c>
      <c r="B1763" t="s">
        <v>3121</v>
      </c>
      <c r="C1763">
        <v>1758</v>
      </c>
      <c r="D1763" t="s">
        <v>1696</v>
      </c>
      <c r="E1763">
        <v>599</v>
      </c>
      <c r="F1763">
        <v>785</v>
      </c>
      <c r="G1763">
        <v>1280</v>
      </c>
      <c r="H1763" t="s">
        <v>1697</v>
      </c>
      <c r="I1763">
        <f t="shared" si="54"/>
        <v>187</v>
      </c>
      <c r="J1763" t="str">
        <f t="shared" si="55"/>
        <v/>
      </c>
    </row>
    <row r="1764" spans="1:10" hidden="1">
      <c r="A1764" t="s">
        <v>3122</v>
      </c>
      <c r="B1764" t="s">
        <v>3123</v>
      </c>
      <c r="C1764">
        <v>1793</v>
      </c>
      <c r="D1764" t="s">
        <v>1698</v>
      </c>
      <c r="E1764">
        <v>1166</v>
      </c>
      <c r="F1764">
        <v>1251</v>
      </c>
      <c r="G1764">
        <v>393</v>
      </c>
      <c r="H1764" t="s">
        <v>1699</v>
      </c>
      <c r="I1764" t="str">
        <f t="shared" si="54"/>
        <v/>
      </c>
      <c r="J1764" t="str">
        <f t="shared" si="55"/>
        <v/>
      </c>
    </row>
    <row r="1765" spans="1:10" hidden="1">
      <c r="A1765" t="s">
        <v>3122</v>
      </c>
      <c r="B1765" t="s">
        <v>3123</v>
      </c>
      <c r="C1765">
        <v>1793</v>
      </c>
      <c r="D1765" t="s">
        <v>1694</v>
      </c>
      <c r="E1765">
        <v>343</v>
      </c>
      <c r="F1765">
        <v>506</v>
      </c>
      <c r="G1765">
        <v>737</v>
      </c>
      <c r="H1765" t="s">
        <v>1695</v>
      </c>
      <c r="I1765" t="str">
        <f t="shared" si="54"/>
        <v/>
      </c>
      <c r="J1765">
        <f t="shared" si="55"/>
        <v>164</v>
      </c>
    </row>
    <row r="1766" spans="1:10" hidden="1">
      <c r="A1766" t="s">
        <v>3122</v>
      </c>
      <c r="B1766" t="s">
        <v>3123</v>
      </c>
      <c r="C1766">
        <v>1793</v>
      </c>
      <c r="D1766" t="s">
        <v>1696</v>
      </c>
      <c r="E1766">
        <v>615</v>
      </c>
      <c r="F1766">
        <v>800</v>
      </c>
      <c r="G1766">
        <v>1280</v>
      </c>
      <c r="H1766" t="s">
        <v>1697</v>
      </c>
      <c r="I1766">
        <f t="shared" si="54"/>
        <v>186</v>
      </c>
      <c r="J1766" t="str">
        <f t="shared" si="55"/>
        <v/>
      </c>
    </row>
    <row r="1767" spans="1:10" hidden="1">
      <c r="A1767" t="s">
        <v>3124</v>
      </c>
      <c r="B1767" t="s">
        <v>3125</v>
      </c>
      <c r="C1767">
        <v>1376</v>
      </c>
      <c r="D1767" t="s">
        <v>1694</v>
      </c>
      <c r="E1767">
        <v>235</v>
      </c>
      <c r="F1767">
        <v>400</v>
      </c>
      <c r="G1767">
        <v>737</v>
      </c>
      <c r="H1767" t="s">
        <v>1695</v>
      </c>
      <c r="I1767" t="str">
        <f t="shared" si="54"/>
        <v/>
      </c>
      <c r="J1767">
        <f t="shared" si="55"/>
        <v>166</v>
      </c>
    </row>
    <row r="1768" spans="1:10" hidden="1">
      <c r="A1768" t="s">
        <v>3124</v>
      </c>
      <c r="B1768" t="s">
        <v>3125</v>
      </c>
      <c r="C1768">
        <v>1376</v>
      </c>
      <c r="D1768" t="s">
        <v>1696</v>
      </c>
      <c r="E1768">
        <v>489</v>
      </c>
      <c r="F1768">
        <v>677</v>
      </c>
      <c r="G1768">
        <v>1280</v>
      </c>
      <c r="H1768" t="s">
        <v>1697</v>
      </c>
      <c r="I1768">
        <f t="shared" si="54"/>
        <v>189</v>
      </c>
      <c r="J1768" t="str">
        <f t="shared" si="55"/>
        <v/>
      </c>
    </row>
    <row r="1769" spans="1:10" hidden="1">
      <c r="A1769" t="s">
        <v>3126</v>
      </c>
      <c r="B1769" t="s">
        <v>3127</v>
      </c>
      <c r="C1769">
        <v>1704</v>
      </c>
      <c r="D1769" t="s">
        <v>1698</v>
      </c>
      <c r="E1769">
        <v>1109</v>
      </c>
      <c r="F1769">
        <v>1194</v>
      </c>
      <c r="G1769">
        <v>393</v>
      </c>
      <c r="H1769" t="s">
        <v>1699</v>
      </c>
      <c r="I1769" t="str">
        <f t="shared" si="54"/>
        <v/>
      </c>
      <c r="J1769" t="str">
        <f t="shared" si="55"/>
        <v/>
      </c>
    </row>
    <row r="1770" spans="1:10" hidden="1">
      <c r="A1770" t="s">
        <v>3126</v>
      </c>
      <c r="B1770" t="s">
        <v>3127</v>
      </c>
      <c r="C1770">
        <v>1704</v>
      </c>
      <c r="D1770" t="s">
        <v>1694</v>
      </c>
      <c r="E1770">
        <v>289</v>
      </c>
      <c r="F1770">
        <v>452</v>
      </c>
      <c r="G1770">
        <v>737</v>
      </c>
      <c r="H1770" t="s">
        <v>1695</v>
      </c>
      <c r="I1770" t="str">
        <f t="shared" si="54"/>
        <v/>
      </c>
      <c r="J1770">
        <f t="shared" si="55"/>
        <v>164</v>
      </c>
    </row>
    <row r="1771" spans="1:10" hidden="1">
      <c r="A1771" t="s">
        <v>3126</v>
      </c>
      <c r="B1771" t="s">
        <v>3127</v>
      </c>
      <c r="C1771">
        <v>1704</v>
      </c>
      <c r="D1771" t="s">
        <v>1696</v>
      </c>
      <c r="E1771">
        <v>559</v>
      </c>
      <c r="F1771">
        <v>744</v>
      </c>
      <c r="G1771">
        <v>1280</v>
      </c>
      <c r="H1771" t="s">
        <v>1697</v>
      </c>
      <c r="I1771">
        <f t="shared" si="54"/>
        <v>186</v>
      </c>
      <c r="J1771" t="str">
        <f t="shared" si="55"/>
        <v/>
      </c>
    </row>
    <row r="1772" spans="1:10" hidden="1">
      <c r="A1772" t="s">
        <v>3128</v>
      </c>
      <c r="B1772" t="s">
        <v>3129</v>
      </c>
      <c r="C1772">
        <v>1694</v>
      </c>
      <c r="D1772" t="s">
        <v>1698</v>
      </c>
      <c r="E1772">
        <v>1097</v>
      </c>
      <c r="F1772">
        <v>1182</v>
      </c>
      <c r="G1772">
        <v>393</v>
      </c>
      <c r="H1772" t="s">
        <v>1699</v>
      </c>
      <c r="I1772" t="str">
        <f t="shared" si="54"/>
        <v/>
      </c>
      <c r="J1772" t="str">
        <f t="shared" si="55"/>
        <v/>
      </c>
    </row>
    <row r="1773" spans="1:10" hidden="1">
      <c r="A1773" t="s">
        <v>3128</v>
      </c>
      <c r="B1773" t="s">
        <v>3129</v>
      </c>
      <c r="C1773">
        <v>1694</v>
      </c>
      <c r="D1773" t="s">
        <v>1694</v>
      </c>
      <c r="E1773">
        <v>270</v>
      </c>
      <c r="F1773">
        <v>444</v>
      </c>
      <c r="G1773">
        <v>737</v>
      </c>
      <c r="H1773" t="s">
        <v>1695</v>
      </c>
      <c r="I1773" t="str">
        <f t="shared" si="54"/>
        <v/>
      </c>
      <c r="J1773">
        <f t="shared" si="55"/>
        <v>175</v>
      </c>
    </row>
    <row r="1774" spans="1:10" hidden="1">
      <c r="A1774" t="s">
        <v>3128</v>
      </c>
      <c r="B1774" t="s">
        <v>3129</v>
      </c>
      <c r="C1774">
        <v>1694</v>
      </c>
      <c r="D1774" t="s">
        <v>1696</v>
      </c>
      <c r="E1774">
        <v>548</v>
      </c>
      <c r="F1774">
        <v>734</v>
      </c>
      <c r="G1774">
        <v>1280</v>
      </c>
      <c r="H1774" t="s">
        <v>1697</v>
      </c>
      <c r="I1774">
        <f t="shared" si="54"/>
        <v>187</v>
      </c>
      <c r="J1774" t="str">
        <f t="shared" si="55"/>
        <v/>
      </c>
    </row>
    <row r="1775" spans="1:10" hidden="1">
      <c r="A1775" t="s">
        <v>3130</v>
      </c>
      <c r="B1775" t="s">
        <v>3131</v>
      </c>
      <c r="C1775">
        <v>1445</v>
      </c>
      <c r="D1775" t="s">
        <v>1694</v>
      </c>
      <c r="E1775">
        <v>311</v>
      </c>
      <c r="F1775">
        <v>478</v>
      </c>
      <c r="G1775">
        <v>737</v>
      </c>
      <c r="H1775" t="s">
        <v>1695</v>
      </c>
      <c r="I1775" t="str">
        <f t="shared" si="54"/>
        <v/>
      </c>
      <c r="J1775">
        <f t="shared" si="55"/>
        <v>168</v>
      </c>
    </row>
    <row r="1776" spans="1:10" hidden="1">
      <c r="A1776" t="s">
        <v>3130</v>
      </c>
      <c r="B1776" t="s">
        <v>3131</v>
      </c>
      <c r="C1776">
        <v>1445</v>
      </c>
      <c r="D1776" t="s">
        <v>1696</v>
      </c>
      <c r="E1776">
        <v>558</v>
      </c>
      <c r="F1776">
        <v>745</v>
      </c>
      <c r="G1776">
        <v>1280</v>
      </c>
      <c r="H1776" t="s">
        <v>1697</v>
      </c>
      <c r="I1776">
        <f t="shared" si="54"/>
        <v>188</v>
      </c>
      <c r="J1776" t="str">
        <f t="shared" si="55"/>
        <v/>
      </c>
    </row>
    <row r="1777" spans="1:10" hidden="1">
      <c r="A1777" t="s">
        <v>3132</v>
      </c>
      <c r="B1777" t="s">
        <v>3133</v>
      </c>
      <c r="C1777">
        <v>1126</v>
      </c>
      <c r="D1777" t="s">
        <v>1694</v>
      </c>
      <c r="E1777">
        <v>252</v>
      </c>
      <c r="F1777">
        <v>417</v>
      </c>
      <c r="G1777">
        <v>737</v>
      </c>
      <c r="H1777" t="s">
        <v>1695</v>
      </c>
      <c r="I1777" t="str">
        <f t="shared" si="54"/>
        <v/>
      </c>
      <c r="J1777">
        <f t="shared" si="55"/>
        <v>166</v>
      </c>
    </row>
    <row r="1778" spans="1:10" hidden="1">
      <c r="A1778" t="s">
        <v>3132</v>
      </c>
      <c r="B1778" t="s">
        <v>3133</v>
      </c>
      <c r="C1778">
        <v>1126</v>
      </c>
      <c r="D1778" t="s">
        <v>1696</v>
      </c>
      <c r="E1778">
        <v>475</v>
      </c>
      <c r="F1778">
        <v>651</v>
      </c>
      <c r="G1778">
        <v>1280</v>
      </c>
      <c r="H1778" t="s">
        <v>1697</v>
      </c>
      <c r="I1778">
        <f t="shared" si="54"/>
        <v>177</v>
      </c>
      <c r="J1778" t="str">
        <f t="shared" si="55"/>
        <v/>
      </c>
    </row>
    <row r="1779" spans="1:10" hidden="1">
      <c r="A1779" t="s">
        <v>3134</v>
      </c>
      <c r="B1779" t="s">
        <v>3135</v>
      </c>
      <c r="C1779">
        <v>1778</v>
      </c>
      <c r="D1779" t="s">
        <v>1698</v>
      </c>
      <c r="E1779">
        <v>1089</v>
      </c>
      <c r="F1779">
        <v>1174</v>
      </c>
      <c r="G1779">
        <v>393</v>
      </c>
      <c r="H1779" t="s">
        <v>1699</v>
      </c>
      <c r="I1779" t="str">
        <f t="shared" si="54"/>
        <v/>
      </c>
      <c r="J1779" t="str">
        <f t="shared" si="55"/>
        <v/>
      </c>
    </row>
    <row r="1780" spans="1:10" hidden="1">
      <c r="A1780" t="s">
        <v>3134</v>
      </c>
      <c r="B1780" t="s">
        <v>3135</v>
      </c>
      <c r="C1780">
        <v>1778</v>
      </c>
      <c r="D1780" t="s">
        <v>1806</v>
      </c>
      <c r="E1780">
        <v>269</v>
      </c>
      <c r="F1780">
        <v>311</v>
      </c>
      <c r="G1780">
        <v>9</v>
      </c>
      <c r="I1780" t="str">
        <f t="shared" si="54"/>
        <v/>
      </c>
      <c r="J1780" t="str">
        <f t="shared" si="55"/>
        <v/>
      </c>
    </row>
    <row r="1781" spans="1:10" hidden="1">
      <c r="A1781" t="s">
        <v>3134</v>
      </c>
      <c r="B1781" t="s">
        <v>3135</v>
      </c>
      <c r="C1781">
        <v>1778</v>
      </c>
      <c r="D1781" t="s">
        <v>1694</v>
      </c>
      <c r="E1781">
        <v>347</v>
      </c>
      <c r="F1781">
        <v>504</v>
      </c>
      <c r="G1781">
        <v>737</v>
      </c>
      <c r="H1781" t="s">
        <v>1695</v>
      </c>
      <c r="I1781" t="str">
        <f t="shared" si="54"/>
        <v/>
      </c>
      <c r="J1781">
        <f t="shared" si="55"/>
        <v>158</v>
      </c>
    </row>
    <row r="1782" spans="1:10" hidden="1">
      <c r="A1782" t="s">
        <v>3134</v>
      </c>
      <c r="B1782" t="s">
        <v>3135</v>
      </c>
      <c r="C1782">
        <v>1778</v>
      </c>
      <c r="D1782" t="s">
        <v>1696</v>
      </c>
      <c r="E1782">
        <v>591</v>
      </c>
      <c r="F1782">
        <v>777</v>
      </c>
      <c r="G1782">
        <v>1280</v>
      </c>
      <c r="H1782" t="s">
        <v>1697</v>
      </c>
      <c r="I1782">
        <f t="shared" si="54"/>
        <v>187</v>
      </c>
      <c r="J1782" t="str">
        <f t="shared" si="55"/>
        <v/>
      </c>
    </row>
    <row r="1783" spans="1:10" hidden="1">
      <c r="A1783" t="s">
        <v>3136</v>
      </c>
      <c r="B1783" t="s">
        <v>3137</v>
      </c>
      <c r="C1783">
        <v>1264</v>
      </c>
      <c r="D1783" t="s">
        <v>1694</v>
      </c>
      <c r="E1783">
        <v>287</v>
      </c>
      <c r="F1783">
        <v>454</v>
      </c>
      <c r="G1783">
        <v>737</v>
      </c>
      <c r="H1783" t="s">
        <v>1695</v>
      </c>
      <c r="I1783" t="str">
        <f t="shared" si="54"/>
        <v/>
      </c>
      <c r="J1783">
        <f t="shared" si="55"/>
        <v>168</v>
      </c>
    </row>
    <row r="1784" spans="1:10" hidden="1">
      <c r="A1784" t="s">
        <v>3136</v>
      </c>
      <c r="B1784" t="s">
        <v>3137</v>
      </c>
      <c r="C1784">
        <v>1264</v>
      </c>
      <c r="D1784" t="s">
        <v>1696</v>
      </c>
      <c r="E1784">
        <v>512</v>
      </c>
      <c r="F1784">
        <v>699</v>
      </c>
      <c r="G1784">
        <v>1280</v>
      </c>
      <c r="H1784" t="s">
        <v>1697</v>
      </c>
      <c r="I1784">
        <f t="shared" si="54"/>
        <v>188</v>
      </c>
      <c r="J1784" t="str">
        <f t="shared" si="55"/>
        <v/>
      </c>
    </row>
    <row r="1785" spans="1:10" hidden="1">
      <c r="A1785" t="s">
        <v>3138</v>
      </c>
      <c r="B1785" t="s">
        <v>3139</v>
      </c>
      <c r="C1785">
        <v>1611</v>
      </c>
      <c r="D1785" t="s">
        <v>1694</v>
      </c>
      <c r="E1785">
        <v>202</v>
      </c>
      <c r="F1785">
        <v>365</v>
      </c>
      <c r="G1785">
        <v>737</v>
      </c>
      <c r="H1785" t="s">
        <v>1695</v>
      </c>
      <c r="I1785" t="str">
        <f t="shared" si="54"/>
        <v/>
      </c>
      <c r="J1785">
        <f t="shared" si="55"/>
        <v>164</v>
      </c>
    </row>
    <row r="1786" spans="1:10" hidden="1">
      <c r="A1786" t="s">
        <v>3138</v>
      </c>
      <c r="B1786" t="s">
        <v>3139</v>
      </c>
      <c r="C1786">
        <v>1611</v>
      </c>
      <c r="D1786" t="s">
        <v>1696</v>
      </c>
      <c r="E1786">
        <v>470</v>
      </c>
      <c r="F1786">
        <v>655</v>
      </c>
      <c r="G1786">
        <v>1280</v>
      </c>
      <c r="H1786" t="s">
        <v>1697</v>
      </c>
      <c r="I1786">
        <f t="shared" si="54"/>
        <v>186</v>
      </c>
      <c r="J1786" t="str">
        <f t="shared" si="55"/>
        <v/>
      </c>
    </row>
    <row r="1787" spans="1:10" hidden="1">
      <c r="A1787" t="s">
        <v>3138</v>
      </c>
      <c r="B1787" t="s">
        <v>3139</v>
      </c>
      <c r="C1787">
        <v>1611</v>
      </c>
      <c r="D1787" t="s">
        <v>1698</v>
      </c>
      <c r="E1787">
        <v>999</v>
      </c>
      <c r="F1787">
        <v>1084</v>
      </c>
      <c r="G1787">
        <v>393</v>
      </c>
      <c r="H1787" t="s">
        <v>1699</v>
      </c>
      <c r="I1787" t="str">
        <f t="shared" si="54"/>
        <v/>
      </c>
      <c r="J1787" t="str">
        <f t="shared" si="55"/>
        <v/>
      </c>
    </row>
    <row r="1788" spans="1:10" hidden="1">
      <c r="A1788" t="s">
        <v>3140</v>
      </c>
      <c r="B1788" t="s">
        <v>3141</v>
      </c>
      <c r="C1788">
        <v>1753</v>
      </c>
      <c r="D1788" t="s">
        <v>1698</v>
      </c>
      <c r="E1788">
        <v>1134</v>
      </c>
      <c r="F1788">
        <v>1219</v>
      </c>
      <c r="G1788">
        <v>393</v>
      </c>
      <c r="H1788" t="s">
        <v>1699</v>
      </c>
      <c r="I1788" t="str">
        <f t="shared" si="54"/>
        <v/>
      </c>
      <c r="J1788" t="str">
        <f t="shared" si="55"/>
        <v/>
      </c>
    </row>
    <row r="1789" spans="1:10" hidden="1">
      <c r="A1789" t="s">
        <v>3140</v>
      </c>
      <c r="B1789" t="s">
        <v>3141</v>
      </c>
      <c r="C1789">
        <v>1753</v>
      </c>
      <c r="D1789" t="s">
        <v>1694</v>
      </c>
      <c r="E1789">
        <v>245</v>
      </c>
      <c r="F1789">
        <v>472</v>
      </c>
      <c r="G1789">
        <v>737</v>
      </c>
      <c r="H1789" t="s">
        <v>1695</v>
      </c>
      <c r="I1789" t="str">
        <f t="shared" si="54"/>
        <v/>
      </c>
      <c r="J1789">
        <f t="shared" si="55"/>
        <v>228</v>
      </c>
    </row>
    <row r="1790" spans="1:10" hidden="1">
      <c r="A1790" t="s">
        <v>3140</v>
      </c>
      <c r="B1790" t="s">
        <v>3141</v>
      </c>
      <c r="C1790">
        <v>1753</v>
      </c>
      <c r="D1790" t="s">
        <v>1696</v>
      </c>
      <c r="E1790">
        <v>581</v>
      </c>
      <c r="F1790">
        <v>766</v>
      </c>
      <c r="G1790">
        <v>1280</v>
      </c>
      <c r="H1790" t="s">
        <v>1697</v>
      </c>
      <c r="I1790">
        <f t="shared" si="54"/>
        <v>186</v>
      </c>
      <c r="J1790" t="str">
        <f t="shared" si="55"/>
        <v/>
      </c>
    </row>
    <row r="1791" spans="1:10" hidden="1">
      <c r="A1791" t="s">
        <v>3142</v>
      </c>
      <c r="B1791" t="s">
        <v>3143</v>
      </c>
      <c r="C1791">
        <v>2336</v>
      </c>
      <c r="D1791" t="s">
        <v>1698</v>
      </c>
      <c r="E1791">
        <v>1396</v>
      </c>
      <c r="F1791">
        <v>1481</v>
      </c>
      <c r="G1791">
        <v>393</v>
      </c>
      <c r="H1791" t="s">
        <v>1699</v>
      </c>
      <c r="I1791" t="str">
        <f t="shared" si="54"/>
        <v/>
      </c>
      <c r="J1791" t="str">
        <f t="shared" si="55"/>
        <v/>
      </c>
    </row>
    <row r="1792" spans="1:10" hidden="1">
      <c r="A1792" t="s">
        <v>3142</v>
      </c>
      <c r="B1792" t="s">
        <v>3143</v>
      </c>
      <c r="C1792">
        <v>2336</v>
      </c>
      <c r="D1792" t="s">
        <v>1694</v>
      </c>
      <c r="E1792">
        <v>285</v>
      </c>
      <c r="F1792">
        <v>424</v>
      </c>
      <c r="G1792">
        <v>737</v>
      </c>
      <c r="H1792" t="s">
        <v>1695</v>
      </c>
      <c r="I1792" t="str">
        <f t="shared" si="54"/>
        <v/>
      </c>
      <c r="J1792">
        <f t="shared" si="55"/>
        <v>140</v>
      </c>
    </row>
    <row r="1793" spans="1:12" hidden="1">
      <c r="A1793" t="s">
        <v>3142</v>
      </c>
      <c r="B1793" t="s">
        <v>3143</v>
      </c>
      <c r="C1793">
        <v>2336</v>
      </c>
      <c r="D1793" t="s">
        <v>1696</v>
      </c>
      <c r="E1793">
        <v>625</v>
      </c>
      <c r="F1793">
        <v>819</v>
      </c>
      <c r="G1793">
        <v>1280</v>
      </c>
      <c r="H1793" t="s">
        <v>1697</v>
      </c>
      <c r="I1793">
        <f t="shared" si="54"/>
        <v>195</v>
      </c>
      <c r="J1793" t="str">
        <f t="shared" si="55"/>
        <v/>
      </c>
    </row>
    <row r="1794" spans="1:12" hidden="1">
      <c r="A1794" t="s">
        <v>3144</v>
      </c>
      <c r="B1794" t="s">
        <v>3145</v>
      </c>
      <c r="C1794">
        <v>1084</v>
      </c>
      <c r="D1794" t="s">
        <v>1696</v>
      </c>
      <c r="E1794">
        <v>409</v>
      </c>
      <c r="F1794">
        <v>595</v>
      </c>
      <c r="G1794">
        <v>1280</v>
      </c>
      <c r="H1794" t="s">
        <v>1697</v>
      </c>
      <c r="I1794">
        <f t="shared" si="54"/>
        <v>187</v>
      </c>
      <c r="J1794" t="str">
        <f t="shared" si="55"/>
        <v/>
      </c>
    </row>
    <row r="1795" spans="1:12">
      <c r="A1795" t="s">
        <v>3144</v>
      </c>
      <c r="B1795" t="s">
        <v>3145</v>
      </c>
      <c r="C1795">
        <v>1084</v>
      </c>
      <c r="D1795" t="s">
        <v>1722</v>
      </c>
      <c r="E1795">
        <v>613</v>
      </c>
      <c r="F1795">
        <v>725</v>
      </c>
      <c r="G1795">
        <v>8137</v>
      </c>
      <c r="H1795" t="s">
        <v>1723</v>
      </c>
      <c r="I1795" t="str">
        <f t="shared" ref="I1795:I1858" si="56">IF(D1795=$D$3, F1795-E1795+1, "")</f>
        <v/>
      </c>
      <c r="J1795" t="str">
        <f t="shared" ref="J1795:J1858" si="57">IF(D1795=$D$2, F1795-E1795+1, "")</f>
        <v/>
      </c>
      <c r="L1795">
        <f>F1795-E1795+1</f>
        <v>113</v>
      </c>
    </row>
    <row r="1796" spans="1:12" hidden="1">
      <c r="A1796" t="s">
        <v>3146</v>
      </c>
      <c r="B1796" t="s">
        <v>3147</v>
      </c>
      <c r="C1796">
        <v>1364</v>
      </c>
      <c r="D1796" t="s">
        <v>1696</v>
      </c>
      <c r="E1796">
        <v>284</v>
      </c>
      <c r="F1796">
        <v>469</v>
      </c>
      <c r="G1796">
        <v>1280</v>
      </c>
      <c r="H1796" t="s">
        <v>1697</v>
      </c>
      <c r="I1796">
        <f t="shared" si="56"/>
        <v>186</v>
      </c>
      <c r="J1796" t="str">
        <f t="shared" si="57"/>
        <v/>
      </c>
    </row>
    <row r="1797" spans="1:12" hidden="1">
      <c r="A1797" t="s">
        <v>3148</v>
      </c>
      <c r="B1797" t="s">
        <v>3149</v>
      </c>
      <c r="C1797">
        <v>2176</v>
      </c>
      <c r="D1797" t="s">
        <v>1698</v>
      </c>
      <c r="E1797">
        <v>1328</v>
      </c>
      <c r="F1797">
        <v>1404</v>
      </c>
      <c r="G1797">
        <v>393</v>
      </c>
      <c r="H1797" t="s">
        <v>1699</v>
      </c>
      <c r="I1797" t="str">
        <f t="shared" si="56"/>
        <v/>
      </c>
      <c r="J1797" t="str">
        <f t="shared" si="57"/>
        <v/>
      </c>
    </row>
    <row r="1798" spans="1:12" hidden="1">
      <c r="A1798" t="s">
        <v>3148</v>
      </c>
      <c r="B1798" t="s">
        <v>3149</v>
      </c>
      <c r="C1798">
        <v>2176</v>
      </c>
      <c r="D1798" t="s">
        <v>1694</v>
      </c>
      <c r="E1798">
        <v>367</v>
      </c>
      <c r="F1798">
        <v>538</v>
      </c>
      <c r="G1798">
        <v>737</v>
      </c>
      <c r="H1798" t="s">
        <v>1695</v>
      </c>
      <c r="I1798" t="str">
        <f t="shared" si="56"/>
        <v/>
      </c>
      <c r="J1798">
        <f t="shared" si="57"/>
        <v>172</v>
      </c>
    </row>
    <row r="1799" spans="1:12" hidden="1">
      <c r="A1799" t="s">
        <v>3148</v>
      </c>
      <c r="B1799" t="s">
        <v>3149</v>
      </c>
      <c r="C1799">
        <v>2176</v>
      </c>
      <c r="D1799" t="s">
        <v>1696</v>
      </c>
      <c r="E1799">
        <v>665</v>
      </c>
      <c r="F1799">
        <v>859</v>
      </c>
      <c r="G1799">
        <v>1280</v>
      </c>
      <c r="H1799" t="s">
        <v>1697</v>
      </c>
      <c r="I1799">
        <f t="shared" si="56"/>
        <v>195</v>
      </c>
      <c r="J1799" t="str">
        <f t="shared" si="57"/>
        <v/>
      </c>
    </row>
    <row r="1800" spans="1:12" hidden="1">
      <c r="A1800" t="s">
        <v>3150</v>
      </c>
      <c r="B1800" t="s">
        <v>3151</v>
      </c>
      <c r="C1800">
        <v>1513</v>
      </c>
      <c r="D1800" t="s">
        <v>1694</v>
      </c>
      <c r="E1800">
        <v>293</v>
      </c>
      <c r="F1800">
        <v>394</v>
      </c>
      <c r="G1800">
        <v>737</v>
      </c>
      <c r="H1800" t="s">
        <v>1695</v>
      </c>
      <c r="I1800" t="str">
        <f t="shared" si="56"/>
        <v/>
      </c>
      <c r="J1800">
        <f t="shared" si="57"/>
        <v>102</v>
      </c>
    </row>
    <row r="1801" spans="1:12" hidden="1">
      <c r="A1801" t="s">
        <v>3150</v>
      </c>
      <c r="B1801" t="s">
        <v>3151</v>
      </c>
      <c r="C1801">
        <v>1513</v>
      </c>
      <c r="D1801" t="s">
        <v>1694</v>
      </c>
      <c r="E1801">
        <v>450</v>
      </c>
      <c r="F1801">
        <v>489</v>
      </c>
      <c r="G1801">
        <v>737</v>
      </c>
      <c r="H1801" t="s">
        <v>1695</v>
      </c>
      <c r="I1801" t="str">
        <f t="shared" si="56"/>
        <v/>
      </c>
      <c r="J1801">
        <f t="shared" si="57"/>
        <v>40</v>
      </c>
    </row>
    <row r="1802" spans="1:12" hidden="1">
      <c r="A1802" t="s">
        <v>3150</v>
      </c>
      <c r="B1802" t="s">
        <v>3151</v>
      </c>
      <c r="C1802">
        <v>1513</v>
      </c>
      <c r="D1802" t="s">
        <v>1696</v>
      </c>
      <c r="E1802">
        <v>504</v>
      </c>
      <c r="F1802">
        <v>719</v>
      </c>
      <c r="G1802">
        <v>1280</v>
      </c>
      <c r="H1802" t="s">
        <v>1697</v>
      </c>
      <c r="I1802">
        <f t="shared" si="56"/>
        <v>216</v>
      </c>
      <c r="J1802" t="str">
        <f t="shared" si="57"/>
        <v/>
      </c>
    </row>
    <row r="1803" spans="1:12" hidden="1">
      <c r="A1803" t="s">
        <v>3152</v>
      </c>
      <c r="B1803" t="s">
        <v>3153</v>
      </c>
      <c r="C1803">
        <v>289</v>
      </c>
      <c r="D1803" t="s">
        <v>1696</v>
      </c>
      <c r="E1803">
        <v>1</v>
      </c>
      <c r="F1803">
        <v>66</v>
      </c>
      <c r="G1803">
        <v>1280</v>
      </c>
      <c r="H1803" t="s">
        <v>1697</v>
      </c>
      <c r="I1803">
        <f t="shared" si="56"/>
        <v>66</v>
      </c>
      <c r="J1803" t="str">
        <f t="shared" si="57"/>
        <v/>
      </c>
    </row>
    <row r="1804" spans="1:12" hidden="1">
      <c r="A1804" t="s">
        <v>3154</v>
      </c>
      <c r="B1804" t="s">
        <v>3155</v>
      </c>
      <c r="C1804">
        <v>421</v>
      </c>
      <c r="D1804" t="s">
        <v>1696</v>
      </c>
      <c r="E1804">
        <v>1</v>
      </c>
      <c r="F1804">
        <v>105</v>
      </c>
      <c r="G1804">
        <v>1280</v>
      </c>
      <c r="H1804" t="s">
        <v>1697</v>
      </c>
      <c r="I1804">
        <f t="shared" si="56"/>
        <v>105</v>
      </c>
      <c r="J1804" t="str">
        <f t="shared" si="57"/>
        <v/>
      </c>
    </row>
    <row r="1805" spans="1:12" hidden="1">
      <c r="A1805" t="s">
        <v>3156</v>
      </c>
      <c r="B1805" t="s">
        <v>3157</v>
      </c>
      <c r="C1805">
        <v>410</v>
      </c>
      <c r="D1805" t="s">
        <v>1696</v>
      </c>
      <c r="E1805">
        <v>51</v>
      </c>
      <c r="F1805">
        <v>245</v>
      </c>
      <c r="G1805">
        <v>1280</v>
      </c>
      <c r="H1805" t="s">
        <v>1697</v>
      </c>
      <c r="I1805">
        <f t="shared" si="56"/>
        <v>195</v>
      </c>
      <c r="J1805" t="str">
        <f t="shared" si="57"/>
        <v/>
      </c>
    </row>
    <row r="1806" spans="1:12" hidden="1">
      <c r="A1806" t="s">
        <v>3158</v>
      </c>
      <c r="B1806" t="s">
        <v>3159</v>
      </c>
      <c r="C1806">
        <v>1744</v>
      </c>
      <c r="D1806" t="s">
        <v>1698</v>
      </c>
      <c r="E1806">
        <v>1074</v>
      </c>
      <c r="F1806">
        <v>1159</v>
      </c>
      <c r="G1806">
        <v>393</v>
      </c>
      <c r="H1806" t="s">
        <v>1699</v>
      </c>
      <c r="I1806" t="str">
        <f t="shared" si="56"/>
        <v/>
      </c>
      <c r="J1806" t="str">
        <f t="shared" si="57"/>
        <v/>
      </c>
    </row>
    <row r="1807" spans="1:12" hidden="1">
      <c r="A1807" t="s">
        <v>3158</v>
      </c>
      <c r="B1807" t="s">
        <v>3159</v>
      </c>
      <c r="C1807">
        <v>1744</v>
      </c>
      <c r="D1807" t="s">
        <v>1694</v>
      </c>
      <c r="E1807">
        <v>272</v>
      </c>
      <c r="F1807">
        <v>428</v>
      </c>
      <c r="G1807">
        <v>737</v>
      </c>
      <c r="H1807" t="s">
        <v>1695</v>
      </c>
      <c r="I1807" t="str">
        <f t="shared" si="56"/>
        <v/>
      </c>
      <c r="J1807">
        <f t="shared" si="57"/>
        <v>157</v>
      </c>
    </row>
    <row r="1808" spans="1:12" hidden="1">
      <c r="A1808" t="s">
        <v>3158</v>
      </c>
      <c r="B1808" t="s">
        <v>3159</v>
      </c>
      <c r="C1808">
        <v>1744</v>
      </c>
      <c r="D1808" t="s">
        <v>1696</v>
      </c>
      <c r="E1808">
        <v>551</v>
      </c>
      <c r="F1808">
        <v>740</v>
      </c>
      <c r="G1808">
        <v>1280</v>
      </c>
      <c r="H1808" t="s">
        <v>1697</v>
      </c>
      <c r="I1808">
        <f t="shared" si="56"/>
        <v>190</v>
      </c>
      <c r="J1808" t="str">
        <f t="shared" si="57"/>
        <v/>
      </c>
    </row>
    <row r="1809" spans="1:12" hidden="1">
      <c r="A1809" t="s">
        <v>3160</v>
      </c>
      <c r="B1809" t="s">
        <v>3161</v>
      </c>
      <c r="C1809">
        <v>1322</v>
      </c>
      <c r="D1809" t="s">
        <v>3162</v>
      </c>
      <c r="E1809">
        <v>1182</v>
      </c>
      <c r="F1809">
        <v>1223</v>
      </c>
      <c r="G1809">
        <v>902</v>
      </c>
      <c r="I1809" t="str">
        <f t="shared" si="56"/>
        <v/>
      </c>
      <c r="J1809" t="str">
        <f t="shared" si="57"/>
        <v/>
      </c>
    </row>
    <row r="1810" spans="1:12" hidden="1">
      <c r="A1810" t="s">
        <v>3160</v>
      </c>
      <c r="B1810" t="s">
        <v>3161</v>
      </c>
      <c r="C1810">
        <v>1322</v>
      </c>
      <c r="D1810" t="s">
        <v>2107</v>
      </c>
      <c r="E1810">
        <v>153</v>
      </c>
      <c r="F1810">
        <v>192</v>
      </c>
      <c r="G1810">
        <v>2</v>
      </c>
      <c r="I1810" t="str">
        <f t="shared" si="56"/>
        <v/>
      </c>
      <c r="J1810" t="str">
        <f t="shared" si="57"/>
        <v/>
      </c>
    </row>
    <row r="1811" spans="1:12" hidden="1">
      <c r="A1811" t="s">
        <v>3160</v>
      </c>
      <c r="B1811" t="s">
        <v>3161</v>
      </c>
      <c r="C1811">
        <v>1322</v>
      </c>
      <c r="D1811" t="s">
        <v>1696</v>
      </c>
      <c r="E1811">
        <v>459</v>
      </c>
      <c r="F1811">
        <v>629</v>
      </c>
      <c r="G1811">
        <v>1280</v>
      </c>
      <c r="H1811" t="s">
        <v>1697</v>
      </c>
      <c r="I1811">
        <f t="shared" si="56"/>
        <v>171</v>
      </c>
      <c r="J1811" t="str">
        <f t="shared" si="57"/>
        <v/>
      </c>
    </row>
    <row r="1812" spans="1:12">
      <c r="A1812" t="s">
        <v>3160</v>
      </c>
      <c r="B1812" t="s">
        <v>3161</v>
      </c>
      <c r="C1812">
        <v>1322</v>
      </c>
      <c r="D1812" t="s">
        <v>1722</v>
      </c>
      <c r="E1812">
        <v>764</v>
      </c>
      <c r="F1812">
        <v>889</v>
      </c>
      <c r="G1812">
        <v>8137</v>
      </c>
      <c r="H1812" t="s">
        <v>1723</v>
      </c>
      <c r="I1812" t="str">
        <f t="shared" si="56"/>
        <v/>
      </c>
      <c r="J1812" t="str">
        <f t="shared" si="57"/>
        <v/>
      </c>
      <c r="L1812">
        <f>F1812-E1812+1</f>
        <v>126</v>
      </c>
    </row>
    <row r="1813" spans="1:12" hidden="1">
      <c r="A1813" t="s">
        <v>3163</v>
      </c>
      <c r="B1813" t="s">
        <v>3164</v>
      </c>
      <c r="C1813">
        <v>1763</v>
      </c>
      <c r="D1813" t="s">
        <v>1698</v>
      </c>
      <c r="E1813">
        <v>1186</v>
      </c>
      <c r="F1813">
        <v>1271</v>
      </c>
      <c r="G1813">
        <v>393</v>
      </c>
      <c r="H1813" t="s">
        <v>1699</v>
      </c>
      <c r="I1813" t="str">
        <f t="shared" si="56"/>
        <v/>
      </c>
      <c r="J1813" t="str">
        <f t="shared" si="57"/>
        <v/>
      </c>
    </row>
    <row r="1814" spans="1:12" hidden="1">
      <c r="A1814" t="s">
        <v>3163</v>
      </c>
      <c r="B1814" t="s">
        <v>3164</v>
      </c>
      <c r="C1814">
        <v>1763</v>
      </c>
      <c r="D1814" t="s">
        <v>1694</v>
      </c>
      <c r="E1814">
        <v>340</v>
      </c>
      <c r="F1814">
        <v>516</v>
      </c>
      <c r="G1814">
        <v>737</v>
      </c>
      <c r="H1814" t="s">
        <v>1695</v>
      </c>
      <c r="I1814" t="str">
        <f t="shared" si="56"/>
        <v/>
      </c>
      <c r="J1814">
        <f t="shared" si="57"/>
        <v>177</v>
      </c>
    </row>
    <row r="1815" spans="1:12" hidden="1">
      <c r="A1815" t="s">
        <v>3163</v>
      </c>
      <c r="B1815" t="s">
        <v>3164</v>
      </c>
      <c r="C1815">
        <v>1763</v>
      </c>
      <c r="D1815" t="s">
        <v>1696</v>
      </c>
      <c r="E1815">
        <v>672</v>
      </c>
      <c r="F1815">
        <v>867</v>
      </c>
      <c r="G1815">
        <v>1280</v>
      </c>
      <c r="H1815" t="s">
        <v>1697</v>
      </c>
      <c r="I1815">
        <f t="shared" si="56"/>
        <v>196</v>
      </c>
      <c r="J1815" t="str">
        <f t="shared" si="57"/>
        <v/>
      </c>
    </row>
    <row r="1816" spans="1:12" hidden="1">
      <c r="A1816" t="s">
        <v>3165</v>
      </c>
      <c r="B1816" t="s">
        <v>3166</v>
      </c>
      <c r="C1816">
        <v>1485</v>
      </c>
      <c r="D1816" t="s">
        <v>1694</v>
      </c>
      <c r="E1816">
        <v>284</v>
      </c>
      <c r="F1816">
        <v>409</v>
      </c>
      <c r="G1816">
        <v>737</v>
      </c>
      <c r="H1816" t="s">
        <v>1695</v>
      </c>
      <c r="I1816" t="str">
        <f t="shared" si="56"/>
        <v/>
      </c>
      <c r="J1816">
        <f t="shared" si="57"/>
        <v>126</v>
      </c>
    </row>
    <row r="1817" spans="1:12" hidden="1">
      <c r="A1817" t="s">
        <v>3165</v>
      </c>
      <c r="B1817" t="s">
        <v>3166</v>
      </c>
      <c r="C1817">
        <v>1485</v>
      </c>
      <c r="D1817" t="s">
        <v>1694</v>
      </c>
      <c r="E1817">
        <v>445</v>
      </c>
      <c r="F1817">
        <v>488</v>
      </c>
      <c r="G1817">
        <v>737</v>
      </c>
      <c r="H1817" t="s">
        <v>1695</v>
      </c>
      <c r="I1817" t="str">
        <f t="shared" si="56"/>
        <v/>
      </c>
      <c r="J1817">
        <f t="shared" si="57"/>
        <v>44</v>
      </c>
    </row>
    <row r="1818" spans="1:12" hidden="1">
      <c r="A1818" t="s">
        <v>3165</v>
      </c>
      <c r="B1818" t="s">
        <v>3166</v>
      </c>
      <c r="C1818">
        <v>1485</v>
      </c>
      <c r="D1818" t="s">
        <v>1696</v>
      </c>
      <c r="E1818">
        <v>554</v>
      </c>
      <c r="F1818">
        <v>744</v>
      </c>
      <c r="G1818">
        <v>1280</v>
      </c>
      <c r="H1818" t="s">
        <v>1697</v>
      </c>
      <c r="I1818">
        <f t="shared" si="56"/>
        <v>191</v>
      </c>
      <c r="J1818" t="str">
        <f t="shared" si="57"/>
        <v/>
      </c>
    </row>
    <row r="1819" spans="1:12" hidden="1">
      <c r="A1819" t="s">
        <v>3167</v>
      </c>
      <c r="B1819" t="s">
        <v>3168</v>
      </c>
      <c r="C1819">
        <v>1634</v>
      </c>
      <c r="D1819" t="s">
        <v>2026</v>
      </c>
      <c r="E1819">
        <v>1055</v>
      </c>
      <c r="F1819">
        <v>1153</v>
      </c>
      <c r="G1819">
        <v>16</v>
      </c>
      <c r="I1819" t="str">
        <f t="shared" si="56"/>
        <v/>
      </c>
      <c r="J1819" t="str">
        <f t="shared" si="57"/>
        <v/>
      </c>
    </row>
    <row r="1820" spans="1:12" hidden="1">
      <c r="A1820" t="s">
        <v>3167</v>
      </c>
      <c r="B1820" t="s">
        <v>3168</v>
      </c>
      <c r="C1820">
        <v>1634</v>
      </c>
      <c r="D1820" t="s">
        <v>1696</v>
      </c>
      <c r="E1820">
        <v>1171</v>
      </c>
      <c r="F1820">
        <v>1363</v>
      </c>
      <c r="G1820">
        <v>1280</v>
      </c>
      <c r="H1820" t="s">
        <v>1697</v>
      </c>
      <c r="I1820">
        <f t="shared" si="56"/>
        <v>193</v>
      </c>
      <c r="J1820" t="str">
        <f t="shared" si="57"/>
        <v/>
      </c>
    </row>
    <row r="1821" spans="1:12" hidden="1">
      <c r="A1821" t="s">
        <v>3167</v>
      </c>
      <c r="B1821" t="s">
        <v>3168</v>
      </c>
      <c r="C1821">
        <v>1634</v>
      </c>
      <c r="D1821" t="s">
        <v>2025</v>
      </c>
      <c r="E1821">
        <v>1384</v>
      </c>
      <c r="F1821">
        <v>1512</v>
      </c>
      <c r="G1821">
        <v>8</v>
      </c>
      <c r="I1821" t="str">
        <f t="shared" si="56"/>
        <v/>
      </c>
      <c r="J1821" t="str">
        <f t="shared" si="57"/>
        <v/>
      </c>
    </row>
    <row r="1822" spans="1:12" hidden="1">
      <c r="A1822" t="s">
        <v>3167</v>
      </c>
      <c r="B1822" t="s">
        <v>3168</v>
      </c>
      <c r="C1822">
        <v>1634</v>
      </c>
      <c r="D1822" t="s">
        <v>2117</v>
      </c>
      <c r="E1822">
        <v>20</v>
      </c>
      <c r="F1822">
        <v>49</v>
      </c>
      <c r="G1822">
        <v>3</v>
      </c>
      <c r="I1822" t="str">
        <f t="shared" si="56"/>
        <v/>
      </c>
      <c r="J1822" t="str">
        <f t="shared" si="57"/>
        <v/>
      </c>
    </row>
    <row r="1823" spans="1:12" hidden="1">
      <c r="A1823" t="s">
        <v>3167</v>
      </c>
      <c r="B1823" t="s">
        <v>3168</v>
      </c>
      <c r="C1823">
        <v>1634</v>
      </c>
      <c r="D1823" t="s">
        <v>2026</v>
      </c>
      <c r="E1823">
        <v>241</v>
      </c>
      <c r="F1823">
        <v>288</v>
      </c>
      <c r="G1823">
        <v>16</v>
      </c>
      <c r="I1823" t="str">
        <f t="shared" si="56"/>
        <v/>
      </c>
      <c r="J1823" t="str">
        <f t="shared" si="57"/>
        <v/>
      </c>
    </row>
    <row r="1824" spans="1:12" hidden="1">
      <c r="A1824" t="s">
        <v>3167</v>
      </c>
      <c r="B1824" t="s">
        <v>3168</v>
      </c>
      <c r="C1824">
        <v>1634</v>
      </c>
      <c r="D1824" t="s">
        <v>2026</v>
      </c>
      <c r="E1824">
        <v>676</v>
      </c>
      <c r="F1824">
        <v>726</v>
      </c>
      <c r="G1824">
        <v>16</v>
      </c>
      <c r="I1824" t="str">
        <f t="shared" si="56"/>
        <v/>
      </c>
      <c r="J1824" t="str">
        <f t="shared" si="57"/>
        <v/>
      </c>
    </row>
    <row r="1825" spans="1:10" hidden="1">
      <c r="A1825" t="s">
        <v>3169</v>
      </c>
      <c r="B1825" t="s">
        <v>3170</v>
      </c>
      <c r="C1825">
        <v>1384</v>
      </c>
      <c r="D1825" t="s">
        <v>2112</v>
      </c>
      <c r="E1825">
        <v>143</v>
      </c>
      <c r="F1825">
        <v>186</v>
      </c>
      <c r="G1825">
        <v>4</v>
      </c>
      <c r="I1825" t="str">
        <f t="shared" si="56"/>
        <v/>
      </c>
      <c r="J1825" t="str">
        <f t="shared" si="57"/>
        <v/>
      </c>
    </row>
    <row r="1826" spans="1:10" hidden="1">
      <c r="A1826" t="s">
        <v>3169</v>
      </c>
      <c r="B1826" t="s">
        <v>3170</v>
      </c>
      <c r="C1826">
        <v>1384</v>
      </c>
      <c r="D1826" t="s">
        <v>1696</v>
      </c>
      <c r="E1826">
        <v>581</v>
      </c>
      <c r="F1826">
        <v>778</v>
      </c>
      <c r="G1826">
        <v>1280</v>
      </c>
      <c r="H1826" t="s">
        <v>1697</v>
      </c>
      <c r="I1826">
        <f t="shared" si="56"/>
        <v>198</v>
      </c>
      <c r="J1826" t="str">
        <f t="shared" si="57"/>
        <v/>
      </c>
    </row>
    <row r="1827" spans="1:10" hidden="1">
      <c r="A1827" t="s">
        <v>3171</v>
      </c>
      <c r="B1827" t="s">
        <v>3172</v>
      </c>
      <c r="C1827">
        <v>1633</v>
      </c>
      <c r="D1827" t="s">
        <v>1698</v>
      </c>
      <c r="E1827">
        <v>1064</v>
      </c>
      <c r="F1827">
        <v>1149</v>
      </c>
      <c r="G1827">
        <v>393</v>
      </c>
      <c r="H1827" t="s">
        <v>1699</v>
      </c>
      <c r="I1827" t="str">
        <f t="shared" si="56"/>
        <v/>
      </c>
      <c r="J1827" t="str">
        <f t="shared" si="57"/>
        <v/>
      </c>
    </row>
    <row r="1828" spans="1:10" hidden="1">
      <c r="A1828" t="s">
        <v>3171</v>
      </c>
      <c r="B1828" t="s">
        <v>3172</v>
      </c>
      <c r="C1828">
        <v>1633</v>
      </c>
      <c r="D1828" t="s">
        <v>1694</v>
      </c>
      <c r="E1828">
        <v>252</v>
      </c>
      <c r="F1828">
        <v>416</v>
      </c>
      <c r="G1828">
        <v>737</v>
      </c>
      <c r="H1828" t="s">
        <v>1695</v>
      </c>
      <c r="I1828" t="str">
        <f t="shared" si="56"/>
        <v/>
      </c>
      <c r="J1828">
        <f t="shared" si="57"/>
        <v>165</v>
      </c>
    </row>
    <row r="1829" spans="1:10" hidden="1">
      <c r="A1829" t="s">
        <v>3171</v>
      </c>
      <c r="B1829" t="s">
        <v>3172</v>
      </c>
      <c r="C1829">
        <v>1633</v>
      </c>
      <c r="D1829" t="s">
        <v>1696</v>
      </c>
      <c r="E1829">
        <v>518</v>
      </c>
      <c r="F1829">
        <v>704</v>
      </c>
      <c r="G1829">
        <v>1280</v>
      </c>
      <c r="H1829" t="s">
        <v>1697</v>
      </c>
      <c r="I1829">
        <f t="shared" si="56"/>
        <v>187</v>
      </c>
      <c r="J1829" t="str">
        <f t="shared" si="57"/>
        <v/>
      </c>
    </row>
    <row r="1830" spans="1:10" hidden="1">
      <c r="A1830" t="s">
        <v>3173</v>
      </c>
      <c r="B1830" t="s">
        <v>3174</v>
      </c>
      <c r="C1830">
        <v>1240</v>
      </c>
      <c r="D1830" t="s">
        <v>1694</v>
      </c>
      <c r="E1830">
        <v>263</v>
      </c>
      <c r="F1830">
        <v>421</v>
      </c>
      <c r="G1830">
        <v>737</v>
      </c>
      <c r="H1830" t="s">
        <v>1695</v>
      </c>
      <c r="I1830" t="str">
        <f t="shared" si="56"/>
        <v/>
      </c>
      <c r="J1830">
        <f t="shared" si="57"/>
        <v>159</v>
      </c>
    </row>
    <row r="1831" spans="1:10" hidden="1">
      <c r="A1831" t="s">
        <v>3173</v>
      </c>
      <c r="B1831" t="s">
        <v>3174</v>
      </c>
      <c r="C1831">
        <v>1240</v>
      </c>
      <c r="D1831" t="s">
        <v>1696</v>
      </c>
      <c r="E1831">
        <v>492</v>
      </c>
      <c r="F1831">
        <v>678</v>
      </c>
      <c r="G1831">
        <v>1280</v>
      </c>
      <c r="H1831" t="s">
        <v>1697</v>
      </c>
      <c r="I1831">
        <f t="shared" si="56"/>
        <v>187</v>
      </c>
      <c r="J1831" t="str">
        <f t="shared" si="57"/>
        <v/>
      </c>
    </row>
    <row r="1832" spans="1:10" hidden="1">
      <c r="A1832" t="s">
        <v>3173</v>
      </c>
      <c r="B1832" t="s">
        <v>3174</v>
      </c>
      <c r="C1832">
        <v>1240</v>
      </c>
      <c r="D1832" t="s">
        <v>1698</v>
      </c>
      <c r="E1832">
        <v>984</v>
      </c>
      <c r="F1832">
        <v>1069</v>
      </c>
      <c r="G1832">
        <v>393</v>
      </c>
      <c r="H1832" t="s">
        <v>1699</v>
      </c>
      <c r="I1832" t="str">
        <f t="shared" si="56"/>
        <v/>
      </c>
      <c r="J1832" t="str">
        <f t="shared" si="57"/>
        <v/>
      </c>
    </row>
    <row r="1833" spans="1:10" hidden="1">
      <c r="A1833" t="s">
        <v>3175</v>
      </c>
      <c r="B1833" t="s">
        <v>3176</v>
      </c>
      <c r="C1833">
        <v>1772</v>
      </c>
      <c r="D1833" t="s">
        <v>1698</v>
      </c>
      <c r="E1833">
        <v>1179</v>
      </c>
      <c r="F1833">
        <v>1264</v>
      </c>
      <c r="G1833">
        <v>393</v>
      </c>
      <c r="H1833" t="s">
        <v>1699</v>
      </c>
      <c r="I1833" t="str">
        <f t="shared" si="56"/>
        <v/>
      </c>
      <c r="J1833" t="str">
        <f t="shared" si="57"/>
        <v/>
      </c>
    </row>
    <row r="1834" spans="1:10" hidden="1">
      <c r="A1834" t="s">
        <v>3175</v>
      </c>
      <c r="B1834" t="s">
        <v>3176</v>
      </c>
      <c r="C1834">
        <v>1772</v>
      </c>
      <c r="D1834" t="s">
        <v>1694</v>
      </c>
      <c r="E1834">
        <v>359</v>
      </c>
      <c r="F1834">
        <v>521</v>
      </c>
      <c r="G1834">
        <v>737</v>
      </c>
      <c r="H1834" t="s">
        <v>1695</v>
      </c>
      <c r="I1834" t="str">
        <f t="shared" si="56"/>
        <v/>
      </c>
      <c r="J1834">
        <f t="shared" si="57"/>
        <v>163</v>
      </c>
    </row>
    <row r="1835" spans="1:10" hidden="1">
      <c r="A1835" t="s">
        <v>3175</v>
      </c>
      <c r="B1835" t="s">
        <v>3176</v>
      </c>
      <c r="C1835">
        <v>1772</v>
      </c>
      <c r="D1835" t="s">
        <v>1696</v>
      </c>
      <c r="E1835">
        <v>629</v>
      </c>
      <c r="F1835">
        <v>814</v>
      </c>
      <c r="G1835">
        <v>1280</v>
      </c>
      <c r="H1835" t="s">
        <v>1697</v>
      </c>
      <c r="I1835">
        <f t="shared" si="56"/>
        <v>186</v>
      </c>
      <c r="J1835" t="str">
        <f t="shared" si="57"/>
        <v/>
      </c>
    </row>
    <row r="1836" spans="1:10" hidden="1">
      <c r="A1836" t="s">
        <v>3177</v>
      </c>
      <c r="B1836" t="s">
        <v>3178</v>
      </c>
      <c r="C1836">
        <v>1430</v>
      </c>
      <c r="D1836" t="s">
        <v>1694</v>
      </c>
      <c r="E1836">
        <v>278</v>
      </c>
      <c r="F1836">
        <v>443</v>
      </c>
      <c r="G1836">
        <v>737</v>
      </c>
      <c r="H1836" t="s">
        <v>1695</v>
      </c>
      <c r="I1836" t="str">
        <f t="shared" si="56"/>
        <v/>
      </c>
      <c r="J1836">
        <f t="shared" si="57"/>
        <v>166</v>
      </c>
    </row>
    <row r="1837" spans="1:10" hidden="1">
      <c r="A1837" t="s">
        <v>3177</v>
      </c>
      <c r="B1837" t="s">
        <v>3178</v>
      </c>
      <c r="C1837">
        <v>1430</v>
      </c>
      <c r="D1837" t="s">
        <v>1696</v>
      </c>
      <c r="E1837">
        <v>525</v>
      </c>
      <c r="F1837">
        <v>713</v>
      </c>
      <c r="G1837">
        <v>1280</v>
      </c>
      <c r="H1837" t="s">
        <v>1697</v>
      </c>
      <c r="I1837">
        <f t="shared" si="56"/>
        <v>189</v>
      </c>
      <c r="J1837" t="str">
        <f t="shared" si="57"/>
        <v/>
      </c>
    </row>
    <row r="1838" spans="1:10" hidden="1">
      <c r="A1838" t="s">
        <v>3179</v>
      </c>
      <c r="B1838" t="s">
        <v>3180</v>
      </c>
      <c r="C1838">
        <v>1224</v>
      </c>
      <c r="D1838" t="s">
        <v>1694</v>
      </c>
      <c r="E1838">
        <v>247</v>
      </c>
      <c r="F1838">
        <v>405</v>
      </c>
      <c r="G1838">
        <v>737</v>
      </c>
      <c r="H1838" t="s">
        <v>1695</v>
      </c>
      <c r="I1838" t="str">
        <f t="shared" si="56"/>
        <v/>
      </c>
      <c r="J1838">
        <f t="shared" si="57"/>
        <v>159</v>
      </c>
    </row>
    <row r="1839" spans="1:10" hidden="1">
      <c r="A1839" t="s">
        <v>3179</v>
      </c>
      <c r="B1839" t="s">
        <v>3180</v>
      </c>
      <c r="C1839">
        <v>1224</v>
      </c>
      <c r="D1839" t="s">
        <v>1696</v>
      </c>
      <c r="E1839">
        <v>476</v>
      </c>
      <c r="F1839">
        <v>662</v>
      </c>
      <c r="G1839">
        <v>1280</v>
      </c>
      <c r="H1839" t="s">
        <v>1697</v>
      </c>
      <c r="I1839">
        <f t="shared" si="56"/>
        <v>187</v>
      </c>
      <c r="J1839" t="str">
        <f t="shared" si="57"/>
        <v/>
      </c>
    </row>
    <row r="1840" spans="1:10" hidden="1">
      <c r="A1840" t="s">
        <v>3179</v>
      </c>
      <c r="B1840" t="s">
        <v>3180</v>
      </c>
      <c r="C1840">
        <v>1224</v>
      </c>
      <c r="D1840" t="s">
        <v>1698</v>
      </c>
      <c r="E1840">
        <v>968</v>
      </c>
      <c r="F1840">
        <v>1053</v>
      </c>
      <c r="G1840">
        <v>393</v>
      </c>
      <c r="H1840" t="s">
        <v>1699</v>
      </c>
      <c r="I1840" t="str">
        <f t="shared" si="56"/>
        <v/>
      </c>
      <c r="J1840" t="str">
        <f t="shared" si="57"/>
        <v/>
      </c>
    </row>
    <row r="1841" spans="1:10" hidden="1">
      <c r="A1841" t="s">
        <v>3181</v>
      </c>
      <c r="B1841" t="s">
        <v>3182</v>
      </c>
      <c r="C1841">
        <v>3645</v>
      </c>
      <c r="D1841" t="s">
        <v>1694</v>
      </c>
      <c r="E1841">
        <v>1887</v>
      </c>
      <c r="F1841">
        <v>2037</v>
      </c>
      <c r="G1841">
        <v>737</v>
      </c>
      <c r="H1841" t="s">
        <v>1695</v>
      </c>
      <c r="I1841" t="str">
        <f t="shared" si="56"/>
        <v/>
      </c>
      <c r="J1841">
        <f t="shared" si="57"/>
        <v>151</v>
      </c>
    </row>
    <row r="1842" spans="1:10" hidden="1">
      <c r="A1842" t="s">
        <v>3181</v>
      </c>
      <c r="B1842" t="s">
        <v>3182</v>
      </c>
      <c r="C1842">
        <v>3645</v>
      </c>
      <c r="D1842" t="s">
        <v>1696</v>
      </c>
      <c r="E1842">
        <v>2098</v>
      </c>
      <c r="F1842">
        <v>2284</v>
      </c>
      <c r="G1842">
        <v>1280</v>
      </c>
      <c r="H1842" t="s">
        <v>1697</v>
      </c>
      <c r="I1842">
        <f t="shared" si="56"/>
        <v>187</v>
      </c>
      <c r="J1842" t="str">
        <f t="shared" si="57"/>
        <v/>
      </c>
    </row>
    <row r="1843" spans="1:10" hidden="1">
      <c r="A1843" t="s">
        <v>3181</v>
      </c>
      <c r="B1843" t="s">
        <v>3182</v>
      </c>
      <c r="C1843">
        <v>3645</v>
      </c>
      <c r="D1843" t="s">
        <v>1698</v>
      </c>
      <c r="E1843">
        <v>2630</v>
      </c>
      <c r="F1843">
        <v>2718</v>
      </c>
      <c r="G1843">
        <v>393</v>
      </c>
      <c r="H1843" t="s">
        <v>1699</v>
      </c>
      <c r="I1843" t="str">
        <f t="shared" si="56"/>
        <v/>
      </c>
      <c r="J1843" t="str">
        <f t="shared" si="57"/>
        <v/>
      </c>
    </row>
    <row r="1844" spans="1:10" hidden="1">
      <c r="A1844" t="s">
        <v>3181</v>
      </c>
      <c r="B1844" t="s">
        <v>3182</v>
      </c>
      <c r="C1844">
        <v>3645</v>
      </c>
      <c r="D1844" t="s">
        <v>3183</v>
      </c>
      <c r="E1844">
        <v>3222</v>
      </c>
      <c r="F1844">
        <v>3399</v>
      </c>
      <c r="G1844">
        <v>6045</v>
      </c>
      <c r="H1844" t="s">
        <v>3184</v>
      </c>
      <c r="I1844" t="str">
        <f t="shared" si="56"/>
        <v/>
      </c>
      <c r="J1844" t="str">
        <f t="shared" si="57"/>
        <v/>
      </c>
    </row>
    <row r="1845" spans="1:10" hidden="1">
      <c r="A1845" t="s">
        <v>3185</v>
      </c>
      <c r="B1845" t="s">
        <v>3186</v>
      </c>
      <c r="C1845">
        <v>1772</v>
      </c>
      <c r="D1845" t="s">
        <v>1698</v>
      </c>
      <c r="E1845">
        <v>1179</v>
      </c>
      <c r="F1845">
        <v>1264</v>
      </c>
      <c r="G1845">
        <v>393</v>
      </c>
      <c r="H1845" t="s">
        <v>1699</v>
      </c>
      <c r="I1845" t="str">
        <f t="shared" si="56"/>
        <v/>
      </c>
      <c r="J1845" t="str">
        <f t="shared" si="57"/>
        <v/>
      </c>
    </row>
    <row r="1846" spans="1:10" hidden="1">
      <c r="A1846" t="s">
        <v>3185</v>
      </c>
      <c r="B1846" t="s">
        <v>3186</v>
      </c>
      <c r="C1846">
        <v>1772</v>
      </c>
      <c r="D1846" t="s">
        <v>1694</v>
      </c>
      <c r="E1846">
        <v>359</v>
      </c>
      <c r="F1846">
        <v>521</v>
      </c>
      <c r="G1846">
        <v>737</v>
      </c>
      <c r="H1846" t="s">
        <v>1695</v>
      </c>
      <c r="I1846" t="str">
        <f t="shared" si="56"/>
        <v/>
      </c>
      <c r="J1846">
        <f t="shared" si="57"/>
        <v>163</v>
      </c>
    </row>
    <row r="1847" spans="1:10" hidden="1">
      <c r="A1847" t="s">
        <v>3185</v>
      </c>
      <c r="B1847" t="s">
        <v>3186</v>
      </c>
      <c r="C1847">
        <v>1772</v>
      </c>
      <c r="D1847" t="s">
        <v>1696</v>
      </c>
      <c r="E1847">
        <v>629</v>
      </c>
      <c r="F1847">
        <v>814</v>
      </c>
      <c r="G1847">
        <v>1280</v>
      </c>
      <c r="H1847" t="s">
        <v>1697</v>
      </c>
      <c r="I1847">
        <f t="shared" si="56"/>
        <v>186</v>
      </c>
      <c r="J1847" t="str">
        <f t="shared" si="57"/>
        <v/>
      </c>
    </row>
    <row r="1848" spans="1:10" hidden="1">
      <c r="A1848" t="s">
        <v>3187</v>
      </c>
      <c r="B1848" t="s">
        <v>3188</v>
      </c>
      <c r="C1848">
        <v>1415</v>
      </c>
      <c r="D1848" t="s">
        <v>1694</v>
      </c>
      <c r="E1848">
        <v>263</v>
      </c>
      <c r="F1848">
        <v>428</v>
      </c>
      <c r="G1848">
        <v>737</v>
      </c>
      <c r="H1848" t="s">
        <v>1695</v>
      </c>
      <c r="I1848" t="str">
        <f t="shared" si="56"/>
        <v/>
      </c>
      <c r="J1848">
        <f t="shared" si="57"/>
        <v>166</v>
      </c>
    </row>
    <row r="1849" spans="1:10" hidden="1">
      <c r="A1849" t="s">
        <v>3187</v>
      </c>
      <c r="B1849" t="s">
        <v>3188</v>
      </c>
      <c r="C1849">
        <v>1415</v>
      </c>
      <c r="D1849" t="s">
        <v>1696</v>
      </c>
      <c r="E1849">
        <v>510</v>
      </c>
      <c r="F1849">
        <v>698</v>
      </c>
      <c r="G1849">
        <v>1280</v>
      </c>
      <c r="H1849" t="s">
        <v>1697</v>
      </c>
      <c r="I1849">
        <f t="shared" si="56"/>
        <v>189</v>
      </c>
      <c r="J1849" t="str">
        <f t="shared" si="57"/>
        <v/>
      </c>
    </row>
    <row r="1850" spans="1:10" hidden="1">
      <c r="A1850" t="s">
        <v>3189</v>
      </c>
      <c r="B1850" t="s">
        <v>3190</v>
      </c>
      <c r="C1850">
        <v>156</v>
      </c>
      <c r="D1850" t="s">
        <v>1696</v>
      </c>
      <c r="E1850">
        <v>85</v>
      </c>
      <c r="F1850">
        <v>129</v>
      </c>
      <c r="G1850">
        <v>1280</v>
      </c>
      <c r="H1850" t="s">
        <v>1697</v>
      </c>
      <c r="I1850">
        <f t="shared" si="56"/>
        <v>45</v>
      </c>
      <c r="J1850" t="str">
        <f t="shared" si="57"/>
        <v/>
      </c>
    </row>
    <row r="1851" spans="1:10" hidden="1">
      <c r="A1851" t="s">
        <v>3191</v>
      </c>
      <c r="B1851" t="s">
        <v>3192</v>
      </c>
      <c r="C1851">
        <v>186</v>
      </c>
      <c r="D1851" t="s">
        <v>1696</v>
      </c>
      <c r="E1851">
        <v>109</v>
      </c>
      <c r="F1851">
        <v>159</v>
      </c>
      <c r="G1851">
        <v>1280</v>
      </c>
      <c r="H1851" t="s">
        <v>1697</v>
      </c>
      <c r="I1851">
        <f t="shared" si="56"/>
        <v>51</v>
      </c>
      <c r="J1851" t="str">
        <f t="shared" si="57"/>
        <v/>
      </c>
    </row>
    <row r="1852" spans="1:10" hidden="1">
      <c r="A1852" t="s">
        <v>3193</v>
      </c>
      <c r="B1852" t="s">
        <v>3194</v>
      </c>
      <c r="C1852">
        <v>252</v>
      </c>
      <c r="D1852" t="s">
        <v>1696</v>
      </c>
      <c r="E1852">
        <v>75</v>
      </c>
      <c r="F1852">
        <v>186</v>
      </c>
      <c r="G1852">
        <v>1280</v>
      </c>
      <c r="H1852" t="s">
        <v>1697</v>
      </c>
      <c r="I1852">
        <f t="shared" si="56"/>
        <v>112</v>
      </c>
      <c r="J1852" t="str">
        <f t="shared" si="57"/>
        <v/>
      </c>
    </row>
    <row r="1853" spans="1:10" hidden="1">
      <c r="A1853" t="s">
        <v>3193</v>
      </c>
      <c r="B1853" t="s">
        <v>3194</v>
      </c>
      <c r="C1853">
        <v>252</v>
      </c>
      <c r="D1853" t="s">
        <v>1696</v>
      </c>
      <c r="E1853">
        <v>182</v>
      </c>
      <c r="F1853">
        <v>225</v>
      </c>
      <c r="G1853">
        <v>1280</v>
      </c>
      <c r="H1853" t="s">
        <v>1697</v>
      </c>
      <c r="I1853">
        <f t="shared" si="56"/>
        <v>44</v>
      </c>
      <c r="J1853" t="str">
        <f t="shared" si="57"/>
        <v/>
      </c>
    </row>
    <row r="1854" spans="1:10" hidden="1">
      <c r="A1854" t="s">
        <v>3195</v>
      </c>
      <c r="B1854" t="s">
        <v>3196</v>
      </c>
      <c r="C1854">
        <v>138</v>
      </c>
      <c r="D1854" t="s">
        <v>1696</v>
      </c>
      <c r="E1854">
        <v>2</v>
      </c>
      <c r="F1854">
        <v>138</v>
      </c>
      <c r="G1854">
        <v>1280</v>
      </c>
      <c r="H1854" t="s">
        <v>1697</v>
      </c>
      <c r="I1854">
        <f t="shared" si="56"/>
        <v>137</v>
      </c>
      <c r="J1854" t="str">
        <f t="shared" si="57"/>
        <v/>
      </c>
    </row>
    <row r="1855" spans="1:10" hidden="1">
      <c r="A1855" t="s">
        <v>3197</v>
      </c>
      <c r="B1855" t="s">
        <v>3198</v>
      </c>
      <c r="C1855">
        <v>1562</v>
      </c>
      <c r="D1855" t="s">
        <v>1694</v>
      </c>
      <c r="E1855">
        <v>217</v>
      </c>
      <c r="F1855">
        <v>380</v>
      </c>
      <c r="G1855">
        <v>737</v>
      </c>
      <c r="H1855" t="s">
        <v>1695</v>
      </c>
      <c r="I1855" t="str">
        <f t="shared" si="56"/>
        <v/>
      </c>
      <c r="J1855">
        <f t="shared" si="57"/>
        <v>164</v>
      </c>
    </row>
    <row r="1856" spans="1:10" hidden="1">
      <c r="A1856" t="s">
        <v>3197</v>
      </c>
      <c r="B1856" t="s">
        <v>3198</v>
      </c>
      <c r="C1856">
        <v>1562</v>
      </c>
      <c r="D1856" t="s">
        <v>2010</v>
      </c>
      <c r="E1856">
        <v>432</v>
      </c>
      <c r="F1856">
        <v>572</v>
      </c>
      <c r="G1856">
        <v>2</v>
      </c>
      <c r="I1856" t="str">
        <f t="shared" si="56"/>
        <v/>
      </c>
      <c r="J1856" t="str">
        <f t="shared" si="57"/>
        <v/>
      </c>
    </row>
    <row r="1857" spans="1:10" hidden="1">
      <c r="A1857" t="s">
        <v>3197</v>
      </c>
      <c r="B1857" t="s">
        <v>3198</v>
      </c>
      <c r="C1857">
        <v>1562</v>
      </c>
      <c r="D1857" t="s">
        <v>1696</v>
      </c>
      <c r="E1857">
        <v>584</v>
      </c>
      <c r="F1857">
        <v>812</v>
      </c>
      <c r="G1857">
        <v>1280</v>
      </c>
      <c r="H1857" t="s">
        <v>1697</v>
      </c>
      <c r="I1857">
        <f t="shared" si="56"/>
        <v>229</v>
      </c>
      <c r="J1857" t="str">
        <f t="shared" si="57"/>
        <v/>
      </c>
    </row>
    <row r="1858" spans="1:10" hidden="1">
      <c r="A1858" t="s">
        <v>3199</v>
      </c>
      <c r="B1858" t="s">
        <v>3200</v>
      </c>
      <c r="C1858">
        <v>1645</v>
      </c>
      <c r="D1858" t="s">
        <v>2007</v>
      </c>
      <c r="E1858">
        <v>1336</v>
      </c>
      <c r="F1858">
        <v>1623</v>
      </c>
      <c r="G1858">
        <v>2</v>
      </c>
      <c r="I1858" t="str">
        <f t="shared" si="56"/>
        <v/>
      </c>
      <c r="J1858" t="str">
        <f t="shared" si="57"/>
        <v/>
      </c>
    </row>
    <row r="1859" spans="1:10" hidden="1">
      <c r="A1859" t="s">
        <v>3199</v>
      </c>
      <c r="B1859" t="s">
        <v>3200</v>
      </c>
      <c r="C1859">
        <v>1645</v>
      </c>
      <c r="D1859" t="s">
        <v>1694</v>
      </c>
      <c r="E1859">
        <v>154</v>
      </c>
      <c r="F1859">
        <v>317</v>
      </c>
      <c r="G1859">
        <v>737</v>
      </c>
      <c r="H1859" t="s">
        <v>1695</v>
      </c>
      <c r="I1859" t="str">
        <f t="shared" ref="I1859:I1922" si="58">IF(D1859=$D$3, F1859-E1859+1, "")</f>
        <v/>
      </c>
      <c r="J1859">
        <f t="shared" ref="J1859:J1922" si="59">IF(D1859=$D$2, F1859-E1859+1, "")</f>
        <v>164</v>
      </c>
    </row>
    <row r="1860" spans="1:10" hidden="1">
      <c r="A1860" t="s">
        <v>3199</v>
      </c>
      <c r="B1860" t="s">
        <v>3200</v>
      </c>
      <c r="C1860">
        <v>1645</v>
      </c>
      <c r="D1860" t="s">
        <v>1696</v>
      </c>
      <c r="E1860">
        <v>430</v>
      </c>
      <c r="F1860">
        <v>615</v>
      </c>
      <c r="G1860">
        <v>1280</v>
      </c>
      <c r="H1860" t="s">
        <v>1697</v>
      </c>
      <c r="I1860">
        <f t="shared" si="58"/>
        <v>186</v>
      </c>
      <c r="J1860" t="str">
        <f t="shared" si="59"/>
        <v/>
      </c>
    </row>
    <row r="1861" spans="1:10" hidden="1">
      <c r="A1861" t="s">
        <v>3199</v>
      </c>
      <c r="B1861" t="s">
        <v>3200</v>
      </c>
      <c r="C1861">
        <v>1645</v>
      </c>
      <c r="D1861" t="s">
        <v>1698</v>
      </c>
      <c r="E1861">
        <v>982</v>
      </c>
      <c r="F1861">
        <v>1067</v>
      </c>
      <c r="G1861">
        <v>393</v>
      </c>
      <c r="H1861" t="s">
        <v>1699</v>
      </c>
      <c r="I1861" t="str">
        <f t="shared" si="58"/>
        <v/>
      </c>
      <c r="J1861" t="str">
        <f t="shared" si="59"/>
        <v/>
      </c>
    </row>
    <row r="1862" spans="1:10" hidden="1">
      <c r="A1862" t="s">
        <v>3201</v>
      </c>
      <c r="B1862" t="s">
        <v>3202</v>
      </c>
      <c r="C1862">
        <v>1058</v>
      </c>
      <c r="D1862" t="s">
        <v>3203</v>
      </c>
      <c r="E1862">
        <v>1</v>
      </c>
      <c r="F1862">
        <v>280</v>
      </c>
      <c r="G1862">
        <v>2</v>
      </c>
      <c r="I1862" t="str">
        <f t="shared" si="58"/>
        <v/>
      </c>
      <c r="J1862" t="str">
        <f t="shared" si="59"/>
        <v/>
      </c>
    </row>
    <row r="1863" spans="1:10" hidden="1">
      <c r="A1863" t="s">
        <v>3201</v>
      </c>
      <c r="B1863" t="s">
        <v>3202</v>
      </c>
      <c r="C1863">
        <v>1058</v>
      </c>
      <c r="D1863" t="s">
        <v>1696</v>
      </c>
      <c r="E1863">
        <v>286</v>
      </c>
      <c r="F1863">
        <v>480</v>
      </c>
      <c r="G1863">
        <v>1280</v>
      </c>
      <c r="H1863" t="s">
        <v>1697</v>
      </c>
      <c r="I1863">
        <f t="shared" si="58"/>
        <v>195</v>
      </c>
      <c r="J1863" t="str">
        <f t="shared" si="59"/>
        <v/>
      </c>
    </row>
    <row r="1864" spans="1:10" hidden="1">
      <c r="A1864" t="s">
        <v>3201</v>
      </c>
      <c r="B1864" t="s">
        <v>3202</v>
      </c>
      <c r="C1864">
        <v>1058</v>
      </c>
      <c r="D1864" t="s">
        <v>3204</v>
      </c>
      <c r="E1864">
        <v>529</v>
      </c>
      <c r="F1864">
        <v>1010</v>
      </c>
      <c r="G1864">
        <v>2</v>
      </c>
      <c r="I1864" t="str">
        <f t="shared" si="58"/>
        <v/>
      </c>
      <c r="J1864" t="str">
        <f t="shared" si="59"/>
        <v/>
      </c>
    </row>
    <row r="1865" spans="1:10" hidden="1">
      <c r="A1865" t="s">
        <v>3205</v>
      </c>
      <c r="B1865" t="s">
        <v>3206</v>
      </c>
      <c r="C1865">
        <v>848</v>
      </c>
      <c r="D1865" t="s">
        <v>1800</v>
      </c>
      <c r="E1865">
        <v>13</v>
      </c>
      <c r="F1865">
        <v>74</v>
      </c>
      <c r="G1865">
        <v>80</v>
      </c>
      <c r="I1865" t="str">
        <f t="shared" si="58"/>
        <v/>
      </c>
      <c r="J1865" t="str">
        <f t="shared" si="59"/>
        <v/>
      </c>
    </row>
    <row r="1866" spans="1:10" hidden="1">
      <c r="A1866" t="s">
        <v>3205</v>
      </c>
      <c r="B1866" t="s">
        <v>3206</v>
      </c>
      <c r="C1866">
        <v>848</v>
      </c>
      <c r="D1866" t="s">
        <v>2155</v>
      </c>
      <c r="E1866">
        <v>233</v>
      </c>
      <c r="F1866">
        <v>289</v>
      </c>
      <c r="G1866">
        <v>31</v>
      </c>
      <c r="I1866" t="str">
        <f t="shared" si="58"/>
        <v/>
      </c>
      <c r="J1866" t="str">
        <f t="shared" si="59"/>
        <v/>
      </c>
    </row>
    <row r="1867" spans="1:10" hidden="1">
      <c r="A1867" t="s">
        <v>3205</v>
      </c>
      <c r="B1867" t="s">
        <v>3206</v>
      </c>
      <c r="C1867">
        <v>848</v>
      </c>
      <c r="D1867" t="s">
        <v>1696</v>
      </c>
      <c r="E1867">
        <v>350</v>
      </c>
      <c r="F1867">
        <v>543</v>
      </c>
      <c r="G1867">
        <v>1280</v>
      </c>
      <c r="H1867" t="s">
        <v>1697</v>
      </c>
      <c r="I1867">
        <f t="shared" si="58"/>
        <v>194</v>
      </c>
      <c r="J1867" t="str">
        <f t="shared" si="59"/>
        <v/>
      </c>
    </row>
    <row r="1868" spans="1:10" hidden="1">
      <c r="A1868" t="s">
        <v>3205</v>
      </c>
      <c r="B1868" t="s">
        <v>3206</v>
      </c>
      <c r="C1868">
        <v>848</v>
      </c>
      <c r="D1868" t="s">
        <v>1801</v>
      </c>
      <c r="E1868">
        <v>551</v>
      </c>
      <c r="F1868">
        <v>787</v>
      </c>
      <c r="G1868">
        <v>98</v>
      </c>
      <c r="I1868" t="str">
        <f t="shared" si="58"/>
        <v/>
      </c>
      <c r="J1868" t="str">
        <f t="shared" si="59"/>
        <v/>
      </c>
    </row>
    <row r="1869" spans="1:10" hidden="1">
      <c r="A1869" t="s">
        <v>3207</v>
      </c>
      <c r="B1869" t="s">
        <v>3208</v>
      </c>
      <c r="C1869">
        <v>1780</v>
      </c>
      <c r="D1869" t="s">
        <v>1698</v>
      </c>
      <c r="E1869">
        <v>1149</v>
      </c>
      <c r="F1869">
        <v>1235</v>
      </c>
      <c r="G1869">
        <v>393</v>
      </c>
      <c r="H1869" t="s">
        <v>1699</v>
      </c>
      <c r="I1869" t="str">
        <f t="shared" si="58"/>
        <v/>
      </c>
      <c r="J1869" t="str">
        <f t="shared" si="59"/>
        <v/>
      </c>
    </row>
    <row r="1870" spans="1:10" hidden="1">
      <c r="A1870" t="s">
        <v>3207</v>
      </c>
      <c r="B1870" t="s">
        <v>3208</v>
      </c>
      <c r="C1870">
        <v>1780</v>
      </c>
      <c r="D1870" t="s">
        <v>1694</v>
      </c>
      <c r="E1870">
        <v>357</v>
      </c>
      <c r="F1870">
        <v>520</v>
      </c>
      <c r="G1870">
        <v>737</v>
      </c>
      <c r="H1870" t="s">
        <v>1695</v>
      </c>
      <c r="I1870" t="str">
        <f t="shared" si="58"/>
        <v/>
      </c>
      <c r="J1870">
        <f t="shared" si="59"/>
        <v>164</v>
      </c>
    </row>
    <row r="1871" spans="1:10" hidden="1">
      <c r="A1871" t="s">
        <v>3207</v>
      </c>
      <c r="B1871" t="s">
        <v>3208</v>
      </c>
      <c r="C1871">
        <v>1780</v>
      </c>
      <c r="D1871" t="s">
        <v>1696</v>
      </c>
      <c r="E1871">
        <v>636</v>
      </c>
      <c r="F1871">
        <v>823</v>
      </c>
      <c r="G1871">
        <v>1280</v>
      </c>
      <c r="H1871" t="s">
        <v>1697</v>
      </c>
      <c r="I1871">
        <f t="shared" si="58"/>
        <v>188</v>
      </c>
      <c r="J1871" t="str">
        <f t="shared" si="59"/>
        <v/>
      </c>
    </row>
    <row r="1872" spans="1:10" hidden="1">
      <c r="A1872" t="s">
        <v>3209</v>
      </c>
      <c r="B1872" t="s">
        <v>3210</v>
      </c>
      <c r="C1872">
        <v>904</v>
      </c>
      <c r="D1872" t="s">
        <v>2013</v>
      </c>
      <c r="E1872">
        <v>400</v>
      </c>
      <c r="F1872">
        <v>446</v>
      </c>
      <c r="G1872">
        <v>31</v>
      </c>
      <c r="I1872" t="str">
        <f t="shared" si="58"/>
        <v/>
      </c>
      <c r="J1872" t="str">
        <f t="shared" si="59"/>
        <v/>
      </c>
    </row>
    <row r="1873" spans="1:12" hidden="1">
      <c r="A1873" t="s">
        <v>3209</v>
      </c>
      <c r="B1873" t="s">
        <v>3210</v>
      </c>
      <c r="C1873">
        <v>904</v>
      </c>
      <c r="D1873" t="s">
        <v>1696</v>
      </c>
      <c r="E1873">
        <v>506</v>
      </c>
      <c r="F1873">
        <v>721</v>
      </c>
      <c r="G1873">
        <v>1280</v>
      </c>
      <c r="H1873" t="s">
        <v>1697</v>
      </c>
      <c r="I1873">
        <f t="shared" si="58"/>
        <v>216</v>
      </c>
      <c r="J1873" t="str">
        <f t="shared" si="59"/>
        <v/>
      </c>
    </row>
    <row r="1874" spans="1:12" hidden="1">
      <c r="A1874" t="s">
        <v>3209</v>
      </c>
      <c r="B1874" t="s">
        <v>3210</v>
      </c>
      <c r="C1874">
        <v>904</v>
      </c>
      <c r="D1874" t="s">
        <v>2013</v>
      </c>
      <c r="E1874">
        <v>56</v>
      </c>
      <c r="F1874">
        <v>193</v>
      </c>
      <c r="G1874">
        <v>31</v>
      </c>
      <c r="I1874" t="str">
        <f t="shared" si="58"/>
        <v/>
      </c>
      <c r="J1874" t="str">
        <f t="shared" si="59"/>
        <v/>
      </c>
    </row>
    <row r="1875" spans="1:12" hidden="1">
      <c r="A1875" t="s">
        <v>3211</v>
      </c>
      <c r="B1875" t="s">
        <v>3212</v>
      </c>
      <c r="C1875">
        <v>1993</v>
      </c>
      <c r="D1875" t="s">
        <v>1694</v>
      </c>
      <c r="E1875">
        <v>403</v>
      </c>
      <c r="F1875">
        <v>560</v>
      </c>
      <c r="G1875">
        <v>737</v>
      </c>
      <c r="H1875" t="s">
        <v>1695</v>
      </c>
      <c r="I1875" t="str">
        <f t="shared" si="58"/>
        <v/>
      </c>
      <c r="J1875">
        <f t="shared" si="59"/>
        <v>158</v>
      </c>
    </row>
    <row r="1876" spans="1:12" hidden="1">
      <c r="A1876" t="s">
        <v>3211</v>
      </c>
      <c r="B1876" t="s">
        <v>3212</v>
      </c>
      <c r="C1876">
        <v>1993</v>
      </c>
      <c r="D1876" t="s">
        <v>1696</v>
      </c>
      <c r="E1876">
        <v>645</v>
      </c>
      <c r="F1876">
        <v>835</v>
      </c>
      <c r="G1876">
        <v>1280</v>
      </c>
      <c r="H1876" t="s">
        <v>1697</v>
      </c>
      <c r="I1876">
        <f t="shared" si="58"/>
        <v>191</v>
      </c>
      <c r="J1876" t="str">
        <f t="shared" si="59"/>
        <v/>
      </c>
    </row>
    <row r="1877" spans="1:12">
      <c r="A1877" t="s">
        <v>3213</v>
      </c>
      <c r="B1877" t="s">
        <v>3214</v>
      </c>
      <c r="C1877">
        <v>371</v>
      </c>
      <c r="D1877" t="s">
        <v>1722</v>
      </c>
      <c r="E1877">
        <v>231</v>
      </c>
      <c r="F1877">
        <v>344</v>
      </c>
      <c r="G1877">
        <v>8137</v>
      </c>
      <c r="H1877" t="s">
        <v>1723</v>
      </c>
      <c r="I1877" t="str">
        <f t="shared" si="58"/>
        <v/>
      </c>
      <c r="J1877" t="str">
        <f t="shared" si="59"/>
        <v/>
      </c>
      <c r="L1877">
        <f>F1877-E1877+1</f>
        <v>114</v>
      </c>
    </row>
    <row r="1878" spans="1:12" hidden="1">
      <c r="A1878" t="s">
        <v>3213</v>
      </c>
      <c r="B1878" t="s">
        <v>3214</v>
      </c>
      <c r="C1878">
        <v>371</v>
      </c>
      <c r="D1878" t="s">
        <v>1696</v>
      </c>
      <c r="E1878">
        <v>27</v>
      </c>
      <c r="F1878">
        <v>214</v>
      </c>
      <c r="G1878">
        <v>1280</v>
      </c>
      <c r="H1878" t="s">
        <v>1697</v>
      </c>
      <c r="I1878">
        <f t="shared" si="58"/>
        <v>188</v>
      </c>
      <c r="J1878" t="str">
        <f t="shared" si="59"/>
        <v/>
      </c>
    </row>
    <row r="1879" spans="1:12" hidden="1">
      <c r="A1879" t="s">
        <v>3215</v>
      </c>
      <c r="B1879" t="s">
        <v>3216</v>
      </c>
      <c r="C1879">
        <v>780</v>
      </c>
      <c r="D1879" t="s">
        <v>2218</v>
      </c>
      <c r="E1879">
        <v>121</v>
      </c>
      <c r="F1879">
        <v>277</v>
      </c>
      <c r="G1879">
        <v>36</v>
      </c>
      <c r="I1879" t="str">
        <f t="shared" si="58"/>
        <v/>
      </c>
      <c r="J1879" t="str">
        <f t="shared" si="59"/>
        <v/>
      </c>
    </row>
    <row r="1880" spans="1:12" hidden="1">
      <c r="A1880" t="s">
        <v>3215</v>
      </c>
      <c r="B1880" t="s">
        <v>3216</v>
      </c>
      <c r="C1880">
        <v>780</v>
      </c>
      <c r="D1880" t="s">
        <v>1696</v>
      </c>
      <c r="E1880">
        <v>282</v>
      </c>
      <c r="F1880">
        <v>471</v>
      </c>
      <c r="G1880">
        <v>1280</v>
      </c>
      <c r="H1880" t="s">
        <v>1697</v>
      </c>
      <c r="I1880">
        <f t="shared" si="58"/>
        <v>190</v>
      </c>
      <c r="J1880" t="str">
        <f t="shared" si="59"/>
        <v/>
      </c>
    </row>
    <row r="1881" spans="1:12">
      <c r="A1881" t="s">
        <v>3215</v>
      </c>
      <c r="B1881" t="s">
        <v>3216</v>
      </c>
      <c r="C1881">
        <v>780</v>
      </c>
      <c r="D1881" t="s">
        <v>1722</v>
      </c>
      <c r="E1881">
        <v>520</v>
      </c>
      <c r="F1881">
        <v>632</v>
      </c>
      <c r="G1881">
        <v>8137</v>
      </c>
      <c r="H1881" t="s">
        <v>1723</v>
      </c>
      <c r="I1881" t="str">
        <f t="shared" si="58"/>
        <v/>
      </c>
      <c r="J1881" t="str">
        <f t="shared" si="59"/>
        <v/>
      </c>
      <c r="L1881">
        <f>F1881-E1881+1</f>
        <v>113</v>
      </c>
    </row>
    <row r="1882" spans="1:12" hidden="1">
      <c r="A1882" t="s">
        <v>3217</v>
      </c>
      <c r="B1882" t="s">
        <v>3218</v>
      </c>
      <c r="C1882">
        <v>1779</v>
      </c>
      <c r="D1882" t="s">
        <v>1698</v>
      </c>
      <c r="E1882">
        <v>1160</v>
      </c>
      <c r="F1882">
        <v>1246</v>
      </c>
      <c r="G1882">
        <v>393</v>
      </c>
      <c r="H1882" t="s">
        <v>1699</v>
      </c>
      <c r="I1882" t="str">
        <f t="shared" si="58"/>
        <v/>
      </c>
      <c r="J1882" t="str">
        <f t="shared" si="59"/>
        <v/>
      </c>
    </row>
    <row r="1883" spans="1:12" hidden="1">
      <c r="A1883" t="s">
        <v>3217</v>
      </c>
      <c r="B1883" t="s">
        <v>3218</v>
      </c>
      <c r="C1883">
        <v>1779</v>
      </c>
      <c r="D1883" t="s">
        <v>1694</v>
      </c>
      <c r="E1883">
        <v>366</v>
      </c>
      <c r="F1883">
        <v>529</v>
      </c>
      <c r="G1883">
        <v>737</v>
      </c>
      <c r="H1883" t="s">
        <v>1695</v>
      </c>
      <c r="I1883" t="str">
        <f t="shared" si="58"/>
        <v/>
      </c>
      <c r="J1883">
        <f t="shared" si="59"/>
        <v>164</v>
      </c>
    </row>
    <row r="1884" spans="1:12" hidden="1">
      <c r="A1884" t="s">
        <v>3217</v>
      </c>
      <c r="B1884" t="s">
        <v>3218</v>
      </c>
      <c r="C1884">
        <v>1779</v>
      </c>
      <c r="D1884" t="s">
        <v>1696</v>
      </c>
      <c r="E1884">
        <v>634</v>
      </c>
      <c r="F1884">
        <v>821</v>
      </c>
      <c r="G1884">
        <v>1280</v>
      </c>
      <c r="H1884" t="s">
        <v>1697</v>
      </c>
      <c r="I1884">
        <f t="shared" si="58"/>
        <v>188</v>
      </c>
      <c r="J1884" t="str">
        <f t="shared" si="59"/>
        <v/>
      </c>
    </row>
    <row r="1885" spans="1:12" hidden="1">
      <c r="A1885" t="s">
        <v>3219</v>
      </c>
      <c r="B1885" t="s">
        <v>3220</v>
      </c>
      <c r="C1885">
        <v>1861</v>
      </c>
      <c r="D1885" t="s">
        <v>1694</v>
      </c>
      <c r="E1885">
        <v>397</v>
      </c>
      <c r="F1885">
        <v>603</v>
      </c>
      <c r="G1885">
        <v>737</v>
      </c>
      <c r="H1885" t="s">
        <v>1695</v>
      </c>
      <c r="I1885" t="str">
        <f t="shared" si="58"/>
        <v/>
      </c>
      <c r="J1885">
        <f t="shared" si="59"/>
        <v>207</v>
      </c>
    </row>
    <row r="1886" spans="1:12" hidden="1">
      <c r="A1886" t="s">
        <v>3219</v>
      </c>
      <c r="B1886" t="s">
        <v>3220</v>
      </c>
      <c r="C1886">
        <v>1861</v>
      </c>
      <c r="D1886" t="s">
        <v>1696</v>
      </c>
      <c r="E1886">
        <v>696</v>
      </c>
      <c r="F1886">
        <v>884</v>
      </c>
      <c r="G1886">
        <v>1280</v>
      </c>
      <c r="H1886" t="s">
        <v>1697</v>
      </c>
      <c r="I1886">
        <f t="shared" si="58"/>
        <v>189</v>
      </c>
      <c r="J1886" t="str">
        <f t="shared" si="59"/>
        <v/>
      </c>
    </row>
    <row r="1887" spans="1:12" hidden="1">
      <c r="A1887" t="s">
        <v>3221</v>
      </c>
      <c r="B1887" t="s">
        <v>3222</v>
      </c>
      <c r="C1887">
        <v>1843</v>
      </c>
      <c r="D1887" t="s">
        <v>1698</v>
      </c>
      <c r="E1887">
        <v>1213</v>
      </c>
      <c r="F1887">
        <v>1298</v>
      </c>
      <c r="G1887">
        <v>393</v>
      </c>
      <c r="H1887" t="s">
        <v>1699</v>
      </c>
      <c r="I1887" t="str">
        <f t="shared" si="58"/>
        <v/>
      </c>
      <c r="J1887" t="str">
        <f t="shared" si="59"/>
        <v/>
      </c>
    </row>
    <row r="1888" spans="1:12" hidden="1">
      <c r="A1888" t="s">
        <v>3221</v>
      </c>
      <c r="B1888" t="s">
        <v>3222</v>
      </c>
      <c r="C1888">
        <v>1843</v>
      </c>
      <c r="D1888" t="s">
        <v>1694</v>
      </c>
      <c r="E1888">
        <v>416</v>
      </c>
      <c r="F1888">
        <v>579</v>
      </c>
      <c r="G1888">
        <v>737</v>
      </c>
      <c r="H1888" t="s">
        <v>1695</v>
      </c>
      <c r="I1888" t="str">
        <f t="shared" si="58"/>
        <v/>
      </c>
      <c r="J1888">
        <f t="shared" si="59"/>
        <v>164</v>
      </c>
    </row>
    <row r="1889" spans="1:12" hidden="1">
      <c r="A1889" t="s">
        <v>3221</v>
      </c>
      <c r="B1889" t="s">
        <v>3222</v>
      </c>
      <c r="C1889">
        <v>1843</v>
      </c>
      <c r="D1889" t="s">
        <v>1696</v>
      </c>
      <c r="E1889">
        <v>695</v>
      </c>
      <c r="F1889">
        <v>882</v>
      </c>
      <c r="G1889">
        <v>1280</v>
      </c>
      <c r="H1889" t="s">
        <v>1697</v>
      </c>
      <c r="I1889">
        <f t="shared" si="58"/>
        <v>188</v>
      </c>
      <c r="J1889" t="str">
        <f t="shared" si="59"/>
        <v/>
      </c>
    </row>
    <row r="1890" spans="1:12" hidden="1">
      <c r="A1890" t="s">
        <v>3223</v>
      </c>
      <c r="B1890" t="s">
        <v>3224</v>
      </c>
      <c r="C1890">
        <v>1801</v>
      </c>
      <c r="D1890" t="s">
        <v>1698</v>
      </c>
      <c r="E1890">
        <v>1182</v>
      </c>
      <c r="F1890">
        <v>1268</v>
      </c>
      <c r="G1890">
        <v>393</v>
      </c>
      <c r="H1890" t="s">
        <v>1699</v>
      </c>
      <c r="I1890" t="str">
        <f t="shared" si="58"/>
        <v/>
      </c>
      <c r="J1890" t="str">
        <f t="shared" si="59"/>
        <v/>
      </c>
    </row>
    <row r="1891" spans="1:12" hidden="1">
      <c r="A1891" t="s">
        <v>3223</v>
      </c>
      <c r="B1891" t="s">
        <v>3224</v>
      </c>
      <c r="C1891">
        <v>1801</v>
      </c>
      <c r="D1891" t="s">
        <v>1694</v>
      </c>
      <c r="E1891">
        <v>377</v>
      </c>
      <c r="F1891">
        <v>540</v>
      </c>
      <c r="G1891">
        <v>737</v>
      </c>
      <c r="H1891" t="s">
        <v>1695</v>
      </c>
      <c r="I1891" t="str">
        <f t="shared" si="58"/>
        <v/>
      </c>
      <c r="J1891">
        <f t="shared" si="59"/>
        <v>164</v>
      </c>
    </row>
    <row r="1892" spans="1:12" hidden="1">
      <c r="A1892" t="s">
        <v>3223</v>
      </c>
      <c r="B1892" t="s">
        <v>3224</v>
      </c>
      <c r="C1892">
        <v>1801</v>
      </c>
      <c r="D1892" t="s">
        <v>1696</v>
      </c>
      <c r="E1892">
        <v>656</v>
      </c>
      <c r="F1892">
        <v>843</v>
      </c>
      <c r="G1892">
        <v>1280</v>
      </c>
      <c r="H1892" t="s">
        <v>1697</v>
      </c>
      <c r="I1892">
        <f t="shared" si="58"/>
        <v>188</v>
      </c>
      <c r="J1892" t="str">
        <f t="shared" si="59"/>
        <v/>
      </c>
    </row>
    <row r="1893" spans="1:12" hidden="1">
      <c r="A1893" t="s">
        <v>3225</v>
      </c>
      <c r="B1893" t="s">
        <v>3226</v>
      </c>
      <c r="C1893">
        <v>1538</v>
      </c>
      <c r="D1893" t="s">
        <v>1698</v>
      </c>
      <c r="E1893">
        <v>1219</v>
      </c>
      <c r="F1893">
        <v>1304</v>
      </c>
      <c r="G1893">
        <v>393</v>
      </c>
      <c r="H1893" t="s">
        <v>1699</v>
      </c>
      <c r="I1893" t="str">
        <f t="shared" si="58"/>
        <v/>
      </c>
      <c r="J1893" t="str">
        <f t="shared" si="59"/>
        <v/>
      </c>
    </row>
    <row r="1894" spans="1:12" hidden="1">
      <c r="A1894" t="s">
        <v>3225</v>
      </c>
      <c r="B1894" t="s">
        <v>3226</v>
      </c>
      <c r="C1894">
        <v>1538</v>
      </c>
      <c r="D1894" t="s">
        <v>1694</v>
      </c>
      <c r="E1894">
        <v>415</v>
      </c>
      <c r="F1894">
        <v>578</v>
      </c>
      <c r="G1894">
        <v>737</v>
      </c>
      <c r="H1894" t="s">
        <v>1695</v>
      </c>
      <c r="I1894" t="str">
        <f t="shared" si="58"/>
        <v/>
      </c>
      <c r="J1894">
        <f t="shared" si="59"/>
        <v>164</v>
      </c>
    </row>
    <row r="1895" spans="1:12" hidden="1">
      <c r="A1895" t="s">
        <v>3225</v>
      </c>
      <c r="B1895" t="s">
        <v>3226</v>
      </c>
      <c r="C1895">
        <v>1538</v>
      </c>
      <c r="D1895" t="s">
        <v>1696</v>
      </c>
      <c r="E1895">
        <v>694</v>
      </c>
      <c r="F1895">
        <v>881</v>
      </c>
      <c r="G1895">
        <v>1280</v>
      </c>
      <c r="H1895" t="s">
        <v>1697</v>
      </c>
      <c r="I1895">
        <f t="shared" si="58"/>
        <v>188</v>
      </c>
      <c r="J1895" t="str">
        <f t="shared" si="59"/>
        <v/>
      </c>
    </row>
    <row r="1896" spans="1:12">
      <c r="A1896" t="s">
        <v>3227</v>
      </c>
      <c r="B1896" t="s">
        <v>3228</v>
      </c>
      <c r="C1896">
        <v>399</v>
      </c>
      <c r="D1896" t="s">
        <v>1722</v>
      </c>
      <c r="E1896">
        <v>263</v>
      </c>
      <c r="F1896">
        <v>380</v>
      </c>
      <c r="G1896">
        <v>8137</v>
      </c>
      <c r="H1896" t="s">
        <v>1723</v>
      </c>
      <c r="I1896" t="str">
        <f t="shared" si="58"/>
        <v/>
      </c>
      <c r="J1896" t="str">
        <f t="shared" si="59"/>
        <v/>
      </c>
      <c r="L1896">
        <f>F1896-E1896+1</f>
        <v>118</v>
      </c>
    </row>
    <row r="1897" spans="1:12" hidden="1">
      <c r="A1897" t="s">
        <v>3227</v>
      </c>
      <c r="B1897" t="s">
        <v>3228</v>
      </c>
      <c r="C1897">
        <v>399</v>
      </c>
      <c r="D1897" t="s">
        <v>1696</v>
      </c>
      <c r="E1897">
        <v>60</v>
      </c>
      <c r="F1897">
        <v>246</v>
      </c>
      <c r="G1897">
        <v>1280</v>
      </c>
      <c r="H1897" t="s">
        <v>1697</v>
      </c>
      <c r="I1897">
        <f t="shared" si="58"/>
        <v>187</v>
      </c>
      <c r="J1897" t="str">
        <f t="shared" si="59"/>
        <v/>
      </c>
    </row>
    <row r="1898" spans="1:12" hidden="1">
      <c r="A1898" t="s">
        <v>3229</v>
      </c>
      <c r="B1898" t="s">
        <v>3230</v>
      </c>
      <c r="C1898">
        <v>422</v>
      </c>
      <c r="D1898" t="s">
        <v>1696</v>
      </c>
      <c r="E1898">
        <v>2</v>
      </c>
      <c r="F1898">
        <v>180</v>
      </c>
      <c r="G1898">
        <v>1280</v>
      </c>
      <c r="H1898" t="s">
        <v>1697</v>
      </c>
      <c r="I1898">
        <f t="shared" si="58"/>
        <v>179</v>
      </c>
      <c r="J1898" t="str">
        <f t="shared" si="59"/>
        <v/>
      </c>
    </row>
    <row r="1899" spans="1:12">
      <c r="A1899" t="s">
        <v>3229</v>
      </c>
      <c r="B1899" t="s">
        <v>3230</v>
      </c>
      <c r="C1899">
        <v>422</v>
      </c>
      <c r="D1899" t="s">
        <v>1722</v>
      </c>
      <c r="E1899">
        <v>230</v>
      </c>
      <c r="F1899">
        <v>341</v>
      </c>
      <c r="G1899">
        <v>8137</v>
      </c>
      <c r="H1899" t="s">
        <v>1723</v>
      </c>
      <c r="I1899" t="str">
        <f t="shared" si="58"/>
        <v/>
      </c>
      <c r="J1899" t="str">
        <f t="shared" si="59"/>
        <v/>
      </c>
      <c r="L1899">
        <f>F1899-E1899+1</f>
        <v>112</v>
      </c>
    </row>
    <row r="1900" spans="1:12" hidden="1">
      <c r="A1900" t="s">
        <v>3231</v>
      </c>
      <c r="B1900" t="s">
        <v>3232</v>
      </c>
      <c r="C1900">
        <v>2111</v>
      </c>
      <c r="D1900" t="s">
        <v>1994</v>
      </c>
      <c r="E1900">
        <v>1</v>
      </c>
      <c r="F1900">
        <v>598</v>
      </c>
      <c r="G1900">
        <v>4</v>
      </c>
      <c r="I1900" t="str">
        <f t="shared" si="58"/>
        <v/>
      </c>
      <c r="J1900" t="str">
        <f t="shared" si="59"/>
        <v/>
      </c>
    </row>
    <row r="1901" spans="1:12" hidden="1">
      <c r="A1901" t="s">
        <v>3231</v>
      </c>
      <c r="B1901" t="s">
        <v>3232</v>
      </c>
      <c r="C1901">
        <v>2111</v>
      </c>
      <c r="D1901" t="s">
        <v>1696</v>
      </c>
      <c r="E1901">
        <v>642</v>
      </c>
      <c r="F1901">
        <v>858</v>
      </c>
      <c r="G1901">
        <v>1280</v>
      </c>
      <c r="H1901" t="s">
        <v>1697</v>
      </c>
      <c r="I1901">
        <f t="shared" si="58"/>
        <v>217</v>
      </c>
      <c r="J1901" t="str">
        <f t="shared" si="59"/>
        <v/>
      </c>
    </row>
    <row r="1902" spans="1:12" hidden="1">
      <c r="A1902" t="s">
        <v>3231</v>
      </c>
      <c r="B1902" t="s">
        <v>3232</v>
      </c>
      <c r="C1902">
        <v>2111</v>
      </c>
      <c r="D1902" t="s">
        <v>1993</v>
      </c>
      <c r="E1902">
        <v>890</v>
      </c>
      <c r="F1902">
        <v>2109</v>
      </c>
      <c r="G1902">
        <v>3</v>
      </c>
      <c r="I1902" t="str">
        <f t="shared" si="58"/>
        <v/>
      </c>
      <c r="J1902" t="str">
        <f t="shared" si="59"/>
        <v/>
      </c>
    </row>
    <row r="1903" spans="1:12" hidden="1">
      <c r="A1903" t="s">
        <v>3233</v>
      </c>
      <c r="B1903" t="s">
        <v>3234</v>
      </c>
      <c r="C1903">
        <v>1641</v>
      </c>
      <c r="D1903" t="s">
        <v>1696</v>
      </c>
      <c r="E1903">
        <v>562</v>
      </c>
      <c r="F1903">
        <v>706</v>
      </c>
      <c r="G1903">
        <v>1280</v>
      </c>
      <c r="H1903" t="s">
        <v>1697</v>
      </c>
      <c r="I1903">
        <f t="shared" si="58"/>
        <v>145</v>
      </c>
      <c r="J1903" t="str">
        <f t="shared" si="59"/>
        <v/>
      </c>
    </row>
    <row r="1904" spans="1:12" hidden="1">
      <c r="A1904" t="s">
        <v>3235</v>
      </c>
      <c r="B1904" t="s">
        <v>3236</v>
      </c>
      <c r="C1904">
        <v>2216</v>
      </c>
      <c r="D1904" t="s">
        <v>1990</v>
      </c>
      <c r="E1904">
        <v>1</v>
      </c>
      <c r="F1904">
        <v>790</v>
      </c>
      <c r="G1904">
        <v>3</v>
      </c>
      <c r="I1904" t="str">
        <f t="shared" si="58"/>
        <v/>
      </c>
      <c r="J1904" t="str">
        <f t="shared" si="59"/>
        <v/>
      </c>
    </row>
    <row r="1905" spans="1:12" hidden="1">
      <c r="A1905" t="s">
        <v>3235</v>
      </c>
      <c r="B1905" t="s">
        <v>3236</v>
      </c>
      <c r="C1905">
        <v>2216</v>
      </c>
      <c r="D1905" t="s">
        <v>1696</v>
      </c>
      <c r="E1905">
        <v>813</v>
      </c>
      <c r="F1905">
        <v>929</v>
      </c>
      <c r="G1905">
        <v>1280</v>
      </c>
      <c r="H1905" t="s">
        <v>1697</v>
      </c>
      <c r="I1905">
        <f t="shared" si="58"/>
        <v>117</v>
      </c>
      <c r="J1905" t="str">
        <f t="shared" si="59"/>
        <v/>
      </c>
    </row>
    <row r="1906" spans="1:12" hidden="1">
      <c r="A1906" t="s">
        <v>3235</v>
      </c>
      <c r="B1906" t="s">
        <v>3236</v>
      </c>
      <c r="C1906">
        <v>2216</v>
      </c>
      <c r="D1906" t="s">
        <v>1989</v>
      </c>
      <c r="E1906">
        <v>972</v>
      </c>
      <c r="F1906">
        <v>2211</v>
      </c>
      <c r="G1906">
        <v>3</v>
      </c>
      <c r="I1906" t="str">
        <f t="shared" si="58"/>
        <v/>
      </c>
      <c r="J1906" t="str">
        <f t="shared" si="59"/>
        <v/>
      </c>
    </row>
    <row r="1907" spans="1:12" hidden="1">
      <c r="A1907" t="s">
        <v>3237</v>
      </c>
      <c r="B1907" t="s">
        <v>3238</v>
      </c>
      <c r="C1907">
        <v>661</v>
      </c>
      <c r="D1907" t="s">
        <v>1800</v>
      </c>
      <c r="E1907">
        <v>1</v>
      </c>
      <c r="F1907">
        <v>79</v>
      </c>
      <c r="G1907">
        <v>80</v>
      </c>
      <c r="I1907" t="str">
        <f t="shared" si="58"/>
        <v/>
      </c>
      <c r="J1907" t="str">
        <f t="shared" si="59"/>
        <v/>
      </c>
    </row>
    <row r="1908" spans="1:12" hidden="1">
      <c r="A1908" t="s">
        <v>3237</v>
      </c>
      <c r="B1908" t="s">
        <v>3238</v>
      </c>
      <c r="C1908">
        <v>661</v>
      </c>
      <c r="D1908" t="s">
        <v>1696</v>
      </c>
      <c r="E1908">
        <v>232</v>
      </c>
      <c r="F1908">
        <v>423</v>
      </c>
      <c r="G1908">
        <v>1280</v>
      </c>
      <c r="H1908" t="s">
        <v>1697</v>
      </c>
      <c r="I1908">
        <f t="shared" si="58"/>
        <v>192</v>
      </c>
      <c r="J1908" t="str">
        <f t="shared" si="59"/>
        <v/>
      </c>
    </row>
    <row r="1909" spans="1:12" hidden="1">
      <c r="A1909" t="s">
        <v>3237</v>
      </c>
      <c r="B1909" t="s">
        <v>3238</v>
      </c>
      <c r="C1909">
        <v>661</v>
      </c>
      <c r="D1909" t="s">
        <v>2056</v>
      </c>
      <c r="E1909">
        <v>584</v>
      </c>
      <c r="F1909">
        <v>659</v>
      </c>
      <c r="G1909">
        <v>6</v>
      </c>
      <c r="I1909" t="str">
        <f t="shared" si="58"/>
        <v/>
      </c>
      <c r="J1909" t="str">
        <f t="shared" si="59"/>
        <v/>
      </c>
    </row>
    <row r="1910" spans="1:12" hidden="1">
      <c r="A1910" t="s">
        <v>3237</v>
      </c>
      <c r="B1910" t="s">
        <v>3238</v>
      </c>
      <c r="C1910">
        <v>661</v>
      </c>
      <c r="D1910" t="s">
        <v>2057</v>
      </c>
      <c r="E1910">
        <v>81</v>
      </c>
      <c r="F1910">
        <v>202</v>
      </c>
      <c r="G1910">
        <v>2</v>
      </c>
      <c r="I1910" t="str">
        <f t="shared" si="58"/>
        <v/>
      </c>
      <c r="J1910" t="str">
        <f t="shared" si="59"/>
        <v/>
      </c>
    </row>
    <row r="1911" spans="1:12" hidden="1">
      <c r="A1911" t="s">
        <v>3239</v>
      </c>
      <c r="B1911" t="s">
        <v>3240</v>
      </c>
      <c r="C1911">
        <v>651</v>
      </c>
      <c r="D1911" t="s">
        <v>2041</v>
      </c>
      <c r="E1911">
        <v>1</v>
      </c>
      <c r="F1911">
        <v>151</v>
      </c>
      <c r="G1911">
        <v>3</v>
      </c>
      <c r="I1911" t="str">
        <f t="shared" si="58"/>
        <v/>
      </c>
      <c r="J1911" t="str">
        <f t="shared" si="59"/>
        <v/>
      </c>
    </row>
    <row r="1912" spans="1:12" hidden="1">
      <c r="A1912" t="s">
        <v>3239</v>
      </c>
      <c r="B1912" t="s">
        <v>3240</v>
      </c>
      <c r="C1912">
        <v>651</v>
      </c>
      <c r="D1912" t="s">
        <v>1696</v>
      </c>
      <c r="E1912">
        <v>167</v>
      </c>
      <c r="F1912">
        <v>355</v>
      </c>
      <c r="G1912">
        <v>1280</v>
      </c>
      <c r="H1912" t="s">
        <v>1697</v>
      </c>
      <c r="I1912">
        <f t="shared" si="58"/>
        <v>189</v>
      </c>
      <c r="J1912" t="str">
        <f t="shared" si="59"/>
        <v/>
      </c>
    </row>
    <row r="1913" spans="1:12">
      <c r="A1913" t="s">
        <v>3239</v>
      </c>
      <c r="B1913" t="s">
        <v>3240</v>
      </c>
      <c r="C1913">
        <v>651</v>
      </c>
      <c r="D1913" t="s">
        <v>1722</v>
      </c>
      <c r="E1913">
        <v>361</v>
      </c>
      <c r="F1913">
        <v>463</v>
      </c>
      <c r="G1913">
        <v>8137</v>
      </c>
      <c r="H1913" t="s">
        <v>1723</v>
      </c>
      <c r="I1913" t="str">
        <f t="shared" si="58"/>
        <v/>
      </c>
      <c r="J1913" t="str">
        <f t="shared" si="59"/>
        <v/>
      </c>
      <c r="L1913">
        <f>F1913-E1913+1</f>
        <v>103</v>
      </c>
    </row>
    <row r="1914" spans="1:12" hidden="1">
      <c r="A1914" t="s">
        <v>3239</v>
      </c>
      <c r="B1914" t="s">
        <v>3240</v>
      </c>
      <c r="C1914">
        <v>651</v>
      </c>
      <c r="D1914" t="s">
        <v>2042</v>
      </c>
      <c r="E1914">
        <v>566</v>
      </c>
      <c r="F1914">
        <v>649</v>
      </c>
      <c r="G1914">
        <v>2</v>
      </c>
      <c r="I1914" t="str">
        <f t="shared" si="58"/>
        <v/>
      </c>
      <c r="J1914" t="str">
        <f t="shared" si="59"/>
        <v/>
      </c>
    </row>
    <row r="1915" spans="1:12" hidden="1">
      <c r="A1915" t="s">
        <v>3241</v>
      </c>
      <c r="B1915" t="s">
        <v>3242</v>
      </c>
      <c r="C1915">
        <v>403</v>
      </c>
      <c r="D1915" t="s">
        <v>2045</v>
      </c>
      <c r="E1915">
        <v>1</v>
      </c>
      <c r="F1915">
        <v>39</v>
      </c>
      <c r="G1915">
        <v>3</v>
      </c>
      <c r="I1915" t="str">
        <f t="shared" si="58"/>
        <v/>
      </c>
      <c r="J1915" t="str">
        <f t="shared" si="59"/>
        <v/>
      </c>
    </row>
    <row r="1916" spans="1:12">
      <c r="A1916" t="s">
        <v>3241</v>
      </c>
      <c r="B1916" t="s">
        <v>3242</v>
      </c>
      <c r="C1916">
        <v>403</v>
      </c>
      <c r="D1916" t="s">
        <v>1722</v>
      </c>
      <c r="E1916">
        <v>263</v>
      </c>
      <c r="F1916">
        <v>384</v>
      </c>
      <c r="G1916">
        <v>8137</v>
      </c>
      <c r="H1916" t="s">
        <v>1723</v>
      </c>
      <c r="I1916" t="str">
        <f t="shared" si="58"/>
        <v/>
      </c>
      <c r="J1916" t="str">
        <f t="shared" si="59"/>
        <v/>
      </c>
      <c r="L1916">
        <f>F1916-E1916+1</f>
        <v>122</v>
      </c>
    </row>
    <row r="1917" spans="1:12" hidden="1">
      <c r="A1917" t="s">
        <v>3241</v>
      </c>
      <c r="B1917" t="s">
        <v>3242</v>
      </c>
      <c r="C1917">
        <v>403</v>
      </c>
      <c r="D1917" t="s">
        <v>1696</v>
      </c>
      <c r="E1917">
        <v>56</v>
      </c>
      <c r="F1917">
        <v>247</v>
      </c>
      <c r="G1917">
        <v>1280</v>
      </c>
      <c r="H1917" t="s">
        <v>1697</v>
      </c>
      <c r="I1917">
        <f t="shared" si="58"/>
        <v>192</v>
      </c>
      <c r="J1917" t="str">
        <f t="shared" si="59"/>
        <v/>
      </c>
    </row>
    <row r="1918" spans="1:12" hidden="1">
      <c r="A1918" t="s">
        <v>3243</v>
      </c>
      <c r="B1918" t="s">
        <v>3244</v>
      </c>
      <c r="C1918">
        <v>2049</v>
      </c>
      <c r="D1918" t="s">
        <v>2033</v>
      </c>
      <c r="E1918">
        <v>1790</v>
      </c>
      <c r="F1918">
        <v>2031</v>
      </c>
      <c r="G1918">
        <v>5</v>
      </c>
      <c r="I1918" t="str">
        <f t="shared" si="58"/>
        <v/>
      </c>
      <c r="J1918" t="str">
        <f t="shared" si="59"/>
        <v/>
      </c>
    </row>
    <row r="1919" spans="1:12" hidden="1">
      <c r="A1919" t="s">
        <v>3243</v>
      </c>
      <c r="B1919" t="s">
        <v>3244</v>
      </c>
      <c r="C1919">
        <v>2049</v>
      </c>
      <c r="D1919" t="s">
        <v>2034</v>
      </c>
      <c r="E1919">
        <v>221</v>
      </c>
      <c r="F1919">
        <v>429</v>
      </c>
      <c r="G1919">
        <v>2</v>
      </c>
      <c r="I1919" t="str">
        <f t="shared" si="58"/>
        <v/>
      </c>
      <c r="J1919" t="str">
        <f t="shared" si="59"/>
        <v/>
      </c>
    </row>
    <row r="1920" spans="1:12" hidden="1">
      <c r="A1920" t="s">
        <v>3243</v>
      </c>
      <c r="B1920" t="s">
        <v>3244</v>
      </c>
      <c r="C1920">
        <v>2049</v>
      </c>
      <c r="D1920" t="s">
        <v>1694</v>
      </c>
      <c r="E1920">
        <v>432</v>
      </c>
      <c r="F1920">
        <v>589</v>
      </c>
      <c r="G1920">
        <v>737</v>
      </c>
      <c r="H1920" t="s">
        <v>1695</v>
      </c>
      <c r="I1920" t="str">
        <f t="shared" si="58"/>
        <v/>
      </c>
      <c r="J1920">
        <f t="shared" si="59"/>
        <v>158</v>
      </c>
    </row>
    <row r="1921" spans="1:12" hidden="1">
      <c r="A1921" t="s">
        <v>3243</v>
      </c>
      <c r="B1921" t="s">
        <v>3244</v>
      </c>
      <c r="C1921">
        <v>2049</v>
      </c>
      <c r="D1921" t="s">
        <v>1696</v>
      </c>
      <c r="E1921">
        <v>709</v>
      </c>
      <c r="F1921">
        <v>898</v>
      </c>
      <c r="G1921">
        <v>1280</v>
      </c>
      <c r="H1921" t="s">
        <v>1697</v>
      </c>
      <c r="I1921">
        <f t="shared" si="58"/>
        <v>190</v>
      </c>
      <c r="J1921" t="str">
        <f t="shared" si="59"/>
        <v/>
      </c>
    </row>
    <row r="1922" spans="1:12" hidden="1">
      <c r="A1922" t="s">
        <v>3245</v>
      </c>
      <c r="B1922" t="s">
        <v>3246</v>
      </c>
      <c r="C1922">
        <v>1260</v>
      </c>
      <c r="D1922" t="s">
        <v>1696</v>
      </c>
      <c r="E1922">
        <v>145</v>
      </c>
      <c r="F1922">
        <v>332</v>
      </c>
      <c r="G1922">
        <v>1280</v>
      </c>
      <c r="H1922" t="s">
        <v>1697</v>
      </c>
      <c r="I1922">
        <f t="shared" si="58"/>
        <v>188</v>
      </c>
      <c r="J1922" t="str">
        <f t="shared" si="59"/>
        <v/>
      </c>
    </row>
    <row r="1923" spans="1:12" hidden="1">
      <c r="A1923" t="s">
        <v>3245</v>
      </c>
      <c r="B1923" t="s">
        <v>3246</v>
      </c>
      <c r="C1923">
        <v>1260</v>
      </c>
      <c r="D1923" t="s">
        <v>1694</v>
      </c>
      <c r="E1923">
        <v>1</v>
      </c>
      <c r="F1923">
        <v>55</v>
      </c>
      <c r="G1923">
        <v>737</v>
      </c>
      <c r="H1923" t="s">
        <v>1695</v>
      </c>
      <c r="I1923" t="str">
        <f t="shared" ref="I1923:I1986" si="60">IF(D1923=$D$3, F1923-E1923+1, "")</f>
        <v/>
      </c>
      <c r="J1923">
        <f t="shared" ref="J1923:J1986" si="61">IF(D1923=$D$2, F1923-E1923+1, "")</f>
        <v>55</v>
      </c>
    </row>
    <row r="1924" spans="1:12" hidden="1">
      <c r="A1924" t="s">
        <v>3245</v>
      </c>
      <c r="B1924" t="s">
        <v>3246</v>
      </c>
      <c r="C1924">
        <v>1260</v>
      </c>
      <c r="D1924" t="s">
        <v>1698</v>
      </c>
      <c r="E1924">
        <v>649</v>
      </c>
      <c r="F1924">
        <v>734</v>
      </c>
      <c r="G1924">
        <v>393</v>
      </c>
      <c r="H1924" t="s">
        <v>1699</v>
      </c>
      <c r="I1924" t="str">
        <f t="shared" si="60"/>
        <v/>
      </c>
      <c r="J1924" t="str">
        <f t="shared" si="61"/>
        <v/>
      </c>
    </row>
    <row r="1925" spans="1:12" hidden="1">
      <c r="A1925" t="s">
        <v>3247</v>
      </c>
      <c r="B1925" t="s">
        <v>3248</v>
      </c>
      <c r="C1925">
        <v>1220</v>
      </c>
      <c r="D1925" t="s">
        <v>2238</v>
      </c>
      <c r="E1925">
        <v>24</v>
      </c>
      <c r="F1925">
        <v>183</v>
      </c>
      <c r="G1925">
        <v>19</v>
      </c>
      <c r="I1925" t="str">
        <f t="shared" si="60"/>
        <v/>
      </c>
      <c r="J1925" t="str">
        <f t="shared" si="61"/>
        <v/>
      </c>
    </row>
    <row r="1926" spans="1:12" hidden="1">
      <c r="A1926" t="s">
        <v>3247</v>
      </c>
      <c r="B1926" t="s">
        <v>3248</v>
      </c>
      <c r="C1926">
        <v>1220</v>
      </c>
      <c r="D1926" t="s">
        <v>2155</v>
      </c>
      <c r="E1926">
        <v>275</v>
      </c>
      <c r="F1926">
        <v>539</v>
      </c>
      <c r="G1926">
        <v>31</v>
      </c>
      <c r="I1926" t="str">
        <f t="shared" si="60"/>
        <v/>
      </c>
      <c r="J1926" t="str">
        <f t="shared" si="61"/>
        <v/>
      </c>
    </row>
    <row r="1927" spans="1:12" hidden="1">
      <c r="A1927" t="s">
        <v>3247</v>
      </c>
      <c r="B1927" t="s">
        <v>3248</v>
      </c>
      <c r="C1927">
        <v>1220</v>
      </c>
      <c r="D1927" t="s">
        <v>1696</v>
      </c>
      <c r="E1927">
        <v>655</v>
      </c>
      <c r="F1927">
        <v>849</v>
      </c>
      <c r="G1927">
        <v>1280</v>
      </c>
      <c r="H1927" t="s">
        <v>1697</v>
      </c>
      <c r="I1927">
        <f t="shared" si="60"/>
        <v>195</v>
      </c>
      <c r="J1927" t="str">
        <f t="shared" si="61"/>
        <v/>
      </c>
    </row>
    <row r="1928" spans="1:12" hidden="1">
      <c r="A1928" t="s">
        <v>3247</v>
      </c>
      <c r="B1928" t="s">
        <v>3248</v>
      </c>
      <c r="C1928">
        <v>1220</v>
      </c>
      <c r="D1928" t="s">
        <v>1801</v>
      </c>
      <c r="E1928">
        <v>857</v>
      </c>
      <c r="F1928">
        <v>1218</v>
      </c>
      <c r="G1928">
        <v>98</v>
      </c>
      <c r="I1928" t="str">
        <f t="shared" si="60"/>
        <v/>
      </c>
      <c r="J1928" t="str">
        <f t="shared" si="61"/>
        <v/>
      </c>
    </row>
    <row r="1929" spans="1:12" hidden="1">
      <c r="A1929" t="s">
        <v>3249</v>
      </c>
      <c r="B1929" t="s">
        <v>3250</v>
      </c>
      <c r="C1929">
        <v>1059</v>
      </c>
      <c r="D1929" t="s">
        <v>1696</v>
      </c>
      <c r="E1929">
        <v>576</v>
      </c>
      <c r="F1929">
        <v>751</v>
      </c>
      <c r="G1929">
        <v>1280</v>
      </c>
      <c r="H1929" t="s">
        <v>1697</v>
      </c>
      <c r="I1929">
        <f t="shared" si="60"/>
        <v>176</v>
      </c>
      <c r="J1929" t="str">
        <f t="shared" si="61"/>
        <v/>
      </c>
    </row>
    <row r="1930" spans="1:12">
      <c r="A1930" t="s">
        <v>3249</v>
      </c>
      <c r="B1930" t="s">
        <v>3250</v>
      </c>
      <c r="C1930">
        <v>1059</v>
      </c>
      <c r="D1930" t="s">
        <v>1722</v>
      </c>
      <c r="E1930">
        <v>792</v>
      </c>
      <c r="F1930">
        <v>903</v>
      </c>
      <c r="G1930">
        <v>8137</v>
      </c>
      <c r="H1930" t="s">
        <v>1723</v>
      </c>
      <c r="I1930" t="str">
        <f t="shared" si="60"/>
        <v/>
      </c>
      <c r="J1930" t="str">
        <f t="shared" si="61"/>
        <v/>
      </c>
      <c r="L1930">
        <f>F1930-E1930+1</f>
        <v>112</v>
      </c>
    </row>
    <row r="1931" spans="1:12" hidden="1">
      <c r="A1931" t="s">
        <v>3249</v>
      </c>
      <c r="B1931" t="s">
        <v>3250</v>
      </c>
      <c r="C1931">
        <v>1059</v>
      </c>
      <c r="D1931" t="s">
        <v>2013</v>
      </c>
      <c r="E1931">
        <v>933</v>
      </c>
      <c r="F1931">
        <v>978</v>
      </c>
      <c r="G1931">
        <v>31</v>
      </c>
      <c r="I1931" t="str">
        <f t="shared" si="60"/>
        <v/>
      </c>
      <c r="J1931" t="str">
        <f t="shared" si="61"/>
        <v/>
      </c>
    </row>
    <row r="1932" spans="1:12" hidden="1">
      <c r="A1932" t="s">
        <v>3251</v>
      </c>
      <c r="B1932" t="s">
        <v>3252</v>
      </c>
      <c r="C1932">
        <v>398</v>
      </c>
      <c r="D1932" t="s">
        <v>2000</v>
      </c>
      <c r="E1932">
        <v>221</v>
      </c>
      <c r="F1932">
        <v>396</v>
      </c>
      <c r="G1932">
        <v>22</v>
      </c>
      <c r="I1932" t="str">
        <f t="shared" si="60"/>
        <v/>
      </c>
      <c r="J1932" t="str">
        <f t="shared" si="61"/>
        <v/>
      </c>
    </row>
    <row r="1933" spans="1:12" hidden="1">
      <c r="A1933" t="s">
        <v>3251</v>
      </c>
      <c r="B1933" t="s">
        <v>3252</v>
      </c>
      <c r="C1933">
        <v>398</v>
      </c>
      <c r="D1933" t="s">
        <v>1696</v>
      </c>
      <c r="E1933">
        <v>3</v>
      </c>
      <c r="F1933">
        <v>192</v>
      </c>
      <c r="G1933">
        <v>1280</v>
      </c>
      <c r="H1933" t="s">
        <v>1697</v>
      </c>
      <c r="I1933">
        <f t="shared" si="60"/>
        <v>190</v>
      </c>
      <c r="J1933" t="str">
        <f t="shared" si="61"/>
        <v/>
      </c>
    </row>
    <row r="1934" spans="1:12" hidden="1">
      <c r="A1934" t="s">
        <v>3253</v>
      </c>
      <c r="B1934" t="s">
        <v>3254</v>
      </c>
      <c r="C1934">
        <v>873</v>
      </c>
      <c r="D1934" t="s">
        <v>1696</v>
      </c>
      <c r="E1934">
        <v>491</v>
      </c>
      <c r="F1934">
        <v>601</v>
      </c>
      <c r="G1934">
        <v>1280</v>
      </c>
      <c r="H1934" t="s">
        <v>1697</v>
      </c>
      <c r="I1934">
        <f t="shared" si="60"/>
        <v>111</v>
      </c>
      <c r="J1934" t="str">
        <f t="shared" si="61"/>
        <v/>
      </c>
    </row>
    <row r="1935" spans="1:12" hidden="1">
      <c r="A1935" t="s">
        <v>3255</v>
      </c>
      <c r="B1935" t="s">
        <v>3256</v>
      </c>
      <c r="C1935">
        <v>1638</v>
      </c>
      <c r="D1935" t="s">
        <v>1698</v>
      </c>
      <c r="E1935">
        <v>1028</v>
      </c>
      <c r="F1935">
        <v>1113</v>
      </c>
      <c r="G1935">
        <v>393</v>
      </c>
      <c r="H1935" t="s">
        <v>1699</v>
      </c>
      <c r="I1935" t="str">
        <f t="shared" si="60"/>
        <v/>
      </c>
      <c r="J1935" t="str">
        <f t="shared" si="61"/>
        <v/>
      </c>
    </row>
    <row r="1936" spans="1:12" hidden="1">
      <c r="A1936" t="s">
        <v>3255</v>
      </c>
      <c r="B1936" t="s">
        <v>3256</v>
      </c>
      <c r="C1936">
        <v>1638</v>
      </c>
      <c r="D1936" t="s">
        <v>1694</v>
      </c>
      <c r="E1936">
        <v>219</v>
      </c>
      <c r="F1936">
        <v>373</v>
      </c>
      <c r="G1936">
        <v>737</v>
      </c>
      <c r="H1936" t="s">
        <v>1695</v>
      </c>
      <c r="I1936" t="str">
        <f t="shared" si="60"/>
        <v/>
      </c>
      <c r="J1936">
        <f t="shared" si="61"/>
        <v>155</v>
      </c>
    </row>
    <row r="1937" spans="1:12" hidden="1">
      <c r="A1937" t="s">
        <v>3255</v>
      </c>
      <c r="B1937" t="s">
        <v>3256</v>
      </c>
      <c r="C1937">
        <v>1638</v>
      </c>
      <c r="D1937" t="s">
        <v>1696</v>
      </c>
      <c r="E1937">
        <v>477</v>
      </c>
      <c r="F1937">
        <v>663</v>
      </c>
      <c r="G1937">
        <v>1280</v>
      </c>
      <c r="H1937" t="s">
        <v>1697</v>
      </c>
      <c r="I1937">
        <f t="shared" si="60"/>
        <v>187</v>
      </c>
      <c r="J1937" t="str">
        <f t="shared" si="61"/>
        <v/>
      </c>
    </row>
    <row r="1938" spans="1:12" hidden="1">
      <c r="A1938" t="s">
        <v>3257</v>
      </c>
      <c r="B1938" t="s">
        <v>3258</v>
      </c>
      <c r="C1938">
        <v>1693</v>
      </c>
      <c r="D1938" t="s">
        <v>1698</v>
      </c>
      <c r="E1938">
        <v>1090</v>
      </c>
      <c r="F1938">
        <v>1175</v>
      </c>
      <c r="G1938">
        <v>393</v>
      </c>
      <c r="H1938" t="s">
        <v>1699</v>
      </c>
      <c r="I1938" t="str">
        <f t="shared" si="60"/>
        <v/>
      </c>
      <c r="J1938" t="str">
        <f t="shared" si="61"/>
        <v/>
      </c>
    </row>
    <row r="1939" spans="1:12" hidden="1">
      <c r="A1939" t="s">
        <v>3257</v>
      </c>
      <c r="B1939" t="s">
        <v>3258</v>
      </c>
      <c r="C1939">
        <v>1693</v>
      </c>
      <c r="D1939" t="s">
        <v>1694</v>
      </c>
      <c r="E1939">
        <v>300</v>
      </c>
      <c r="F1939">
        <v>463</v>
      </c>
      <c r="G1939">
        <v>737</v>
      </c>
      <c r="H1939" t="s">
        <v>1695</v>
      </c>
      <c r="I1939" t="str">
        <f t="shared" si="60"/>
        <v/>
      </c>
      <c r="J1939">
        <f t="shared" si="61"/>
        <v>164</v>
      </c>
    </row>
    <row r="1940" spans="1:12" hidden="1">
      <c r="A1940" t="s">
        <v>3257</v>
      </c>
      <c r="B1940" t="s">
        <v>3258</v>
      </c>
      <c r="C1940">
        <v>1693</v>
      </c>
      <c r="D1940" t="s">
        <v>1696</v>
      </c>
      <c r="E1940">
        <v>571</v>
      </c>
      <c r="F1940">
        <v>756</v>
      </c>
      <c r="G1940">
        <v>1280</v>
      </c>
      <c r="H1940" t="s">
        <v>1697</v>
      </c>
      <c r="I1940">
        <f t="shared" si="60"/>
        <v>186</v>
      </c>
      <c r="J1940" t="str">
        <f t="shared" si="61"/>
        <v/>
      </c>
    </row>
    <row r="1941" spans="1:12" hidden="1">
      <c r="A1941" t="s">
        <v>3259</v>
      </c>
      <c r="B1941" t="s">
        <v>3260</v>
      </c>
      <c r="C1941">
        <v>1148</v>
      </c>
      <c r="D1941" t="s">
        <v>1696</v>
      </c>
      <c r="E1941">
        <v>607</v>
      </c>
      <c r="F1941">
        <v>789</v>
      </c>
      <c r="G1941">
        <v>1280</v>
      </c>
      <c r="H1941" t="s">
        <v>1697</v>
      </c>
      <c r="I1941">
        <f t="shared" si="60"/>
        <v>183</v>
      </c>
      <c r="J1941" t="str">
        <f t="shared" si="61"/>
        <v/>
      </c>
    </row>
    <row r="1942" spans="1:12" hidden="1">
      <c r="A1942" t="s">
        <v>3259</v>
      </c>
      <c r="B1942" t="s">
        <v>3260</v>
      </c>
      <c r="C1942">
        <v>1148</v>
      </c>
      <c r="D1942" t="s">
        <v>2014</v>
      </c>
      <c r="E1942">
        <v>7</v>
      </c>
      <c r="F1942">
        <v>80</v>
      </c>
      <c r="G1942">
        <v>12568</v>
      </c>
      <c r="H1942" t="s">
        <v>2015</v>
      </c>
      <c r="I1942" t="str">
        <f t="shared" si="60"/>
        <v/>
      </c>
      <c r="J1942" t="str">
        <f t="shared" si="61"/>
        <v/>
      </c>
    </row>
    <row r="1943" spans="1:12">
      <c r="A1943" t="s">
        <v>3259</v>
      </c>
      <c r="B1943" t="s">
        <v>3260</v>
      </c>
      <c r="C1943">
        <v>1148</v>
      </c>
      <c r="D1943" t="s">
        <v>1722</v>
      </c>
      <c r="E1943">
        <v>833</v>
      </c>
      <c r="F1943">
        <v>940</v>
      </c>
      <c r="G1943">
        <v>8137</v>
      </c>
      <c r="H1943" t="s">
        <v>1723</v>
      </c>
      <c r="I1943" t="str">
        <f t="shared" si="60"/>
        <v/>
      </c>
      <c r="J1943" t="str">
        <f t="shared" si="61"/>
        <v/>
      </c>
      <c r="L1943">
        <f>F1943-E1943+1</f>
        <v>108</v>
      </c>
    </row>
    <row r="1944" spans="1:12" hidden="1">
      <c r="A1944" t="s">
        <v>3261</v>
      </c>
      <c r="B1944" t="s">
        <v>3262</v>
      </c>
      <c r="C1944">
        <v>1799</v>
      </c>
      <c r="D1944" t="s">
        <v>1694</v>
      </c>
      <c r="E1944">
        <v>462</v>
      </c>
      <c r="F1944">
        <v>619</v>
      </c>
      <c r="G1944">
        <v>737</v>
      </c>
      <c r="H1944" t="s">
        <v>1695</v>
      </c>
      <c r="I1944" t="str">
        <f t="shared" si="60"/>
        <v/>
      </c>
      <c r="J1944">
        <f t="shared" si="61"/>
        <v>158</v>
      </c>
    </row>
    <row r="1945" spans="1:12" hidden="1">
      <c r="A1945" t="s">
        <v>3261</v>
      </c>
      <c r="B1945" t="s">
        <v>3262</v>
      </c>
      <c r="C1945">
        <v>1799</v>
      </c>
      <c r="D1945" t="s">
        <v>1696</v>
      </c>
      <c r="E1945">
        <v>688</v>
      </c>
      <c r="F1945">
        <v>879</v>
      </c>
      <c r="G1945">
        <v>1280</v>
      </c>
      <c r="H1945" t="s">
        <v>1697</v>
      </c>
      <c r="I1945">
        <f t="shared" si="60"/>
        <v>192</v>
      </c>
      <c r="J1945" t="str">
        <f t="shared" si="61"/>
        <v/>
      </c>
    </row>
    <row r="1946" spans="1:12" hidden="1">
      <c r="A1946" t="s">
        <v>3263</v>
      </c>
      <c r="B1946" t="s">
        <v>3264</v>
      </c>
      <c r="C1946">
        <v>1033</v>
      </c>
      <c r="D1946" t="s">
        <v>3105</v>
      </c>
      <c r="E1946">
        <v>100</v>
      </c>
      <c r="F1946">
        <v>156</v>
      </c>
      <c r="G1946">
        <v>4</v>
      </c>
      <c r="I1946" t="str">
        <f t="shared" si="60"/>
        <v/>
      </c>
      <c r="J1946" t="str">
        <f t="shared" si="61"/>
        <v/>
      </c>
    </row>
    <row r="1947" spans="1:12" hidden="1">
      <c r="A1947" t="s">
        <v>3263</v>
      </c>
      <c r="B1947" t="s">
        <v>3264</v>
      </c>
      <c r="C1947">
        <v>1033</v>
      </c>
      <c r="D1947" t="s">
        <v>3265</v>
      </c>
      <c r="E1947">
        <v>1</v>
      </c>
      <c r="F1947">
        <v>61</v>
      </c>
      <c r="G1947">
        <v>2</v>
      </c>
      <c r="I1947" t="str">
        <f t="shared" si="60"/>
        <v/>
      </c>
      <c r="J1947" t="str">
        <f t="shared" si="61"/>
        <v/>
      </c>
    </row>
    <row r="1948" spans="1:12" hidden="1">
      <c r="A1948" t="s">
        <v>3263</v>
      </c>
      <c r="B1948" t="s">
        <v>3264</v>
      </c>
      <c r="C1948">
        <v>1033</v>
      </c>
      <c r="D1948" t="s">
        <v>2155</v>
      </c>
      <c r="E1948">
        <v>238</v>
      </c>
      <c r="F1948">
        <v>468</v>
      </c>
      <c r="G1948">
        <v>31</v>
      </c>
      <c r="I1948" t="str">
        <f t="shared" si="60"/>
        <v/>
      </c>
      <c r="J1948" t="str">
        <f t="shared" si="61"/>
        <v/>
      </c>
    </row>
    <row r="1949" spans="1:12" hidden="1">
      <c r="A1949" t="s">
        <v>3263</v>
      </c>
      <c r="B1949" t="s">
        <v>3264</v>
      </c>
      <c r="C1949">
        <v>1033</v>
      </c>
      <c r="D1949" t="s">
        <v>2156</v>
      </c>
      <c r="E1949">
        <v>469</v>
      </c>
      <c r="F1949">
        <v>517</v>
      </c>
      <c r="G1949">
        <v>11</v>
      </c>
      <c r="I1949" t="str">
        <f t="shared" si="60"/>
        <v/>
      </c>
      <c r="J1949" t="str">
        <f t="shared" si="61"/>
        <v/>
      </c>
    </row>
    <row r="1950" spans="1:12" hidden="1">
      <c r="A1950" t="s">
        <v>3263</v>
      </c>
      <c r="B1950" t="s">
        <v>3264</v>
      </c>
      <c r="C1950">
        <v>1033</v>
      </c>
      <c r="D1950" t="s">
        <v>1696</v>
      </c>
      <c r="E1950">
        <v>540</v>
      </c>
      <c r="F1950">
        <v>731</v>
      </c>
      <c r="G1950">
        <v>1280</v>
      </c>
      <c r="H1950" t="s">
        <v>1697</v>
      </c>
      <c r="I1950">
        <f t="shared" si="60"/>
        <v>192</v>
      </c>
      <c r="J1950" t="str">
        <f t="shared" si="61"/>
        <v/>
      </c>
    </row>
    <row r="1951" spans="1:12" hidden="1">
      <c r="A1951" t="s">
        <v>3263</v>
      </c>
      <c r="B1951" t="s">
        <v>3264</v>
      </c>
      <c r="C1951">
        <v>1033</v>
      </c>
      <c r="D1951" t="s">
        <v>1801</v>
      </c>
      <c r="E1951">
        <v>739</v>
      </c>
      <c r="F1951">
        <v>1031</v>
      </c>
      <c r="G1951">
        <v>98</v>
      </c>
      <c r="I1951" t="str">
        <f t="shared" si="60"/>
        <v/>
      </c>
      <c r="J1951" t="str">
        <f t="shared" si="61"/>
        <v/>
      </c>
    </row>
    <row r="1952" spans="1:12" hidden="1">
      <c r="A1952" t="s">
        <v>3266</v>
      </c>
      <c r="B1952" t="s">
        <v>3267</v>
      </c>
      <c r="C1952">
        <v>441</v>
      </c>
      <c r="D1952" t="s">
        <v>1696</v>
      </c>
      <c r="E1952">
        <v>102</v>
      </c>
      <c r="F1952">
        <v>287</v>
      </c>
      <c r="G1952">
        <v>1280</v>
      </c>
      <c r="H1952" t="s">
        <v>1697</v>
      </c>
      <c r="I1952">
        <f t="shared" si="60"/>
        <v>186</v>
      </c>
      <c r="J1952" t="str">
        <f t="shared" si="61"/>
        <v/>
      </c>
    </row>
    <row r="1953" spans="1:12">
      <c r="A1953" t="s">
        <v>3266</v>
      </c>
      <c r="B1953" t="s">
        <v>3267</v>
      </c>
      <c r="C1953">
        <v>441</v>
      </c>
      <c r="D1953" t="s">
        <v>1722</v>
      </c>
      <c r="E1953">
        <v>304</v>
      </c>
      <c r="F1953">
        <v>417</v>
      </c>
      <c r="G1953">
        <v>8137</v>
      </c>
      <c r="H1953" t="s">
        <v>1723</v>
      </c>
      <c r="I1953" t="str">
        <f t="shared" si="60"/>
        <v/>
      </c>
      <c r="J1953" t="str">
        <f t="shared" si="61"/>
        <v/>
      </c>
      <c r="L1953">
        <f>F1953-E1953+1</f>
        <v>114</v>
      </c>
    </row>
    <row r="1954" spans="1:12" hidden="1">
      <c r="A1954" t="s">
        <v>3268</v>
      </c>
      <c r="B1954" t="s">
        <v>3269</v>
      </c>
      <c r="C1954">
        <v>1138</v>
      </c>
      <c r="D1954" t="s">
        <v>1696</v>
      </c>
      <c r="E1954">
        <v>613</v>
      </c>
      <c r="F1954">
        <v>795</v>
      </c>
      <c r="G1954">
        <v>1280</v>
      </c>
      <c r="H1954" t="s">
        <v>1697</v>
      </c>
      <c r="I1954">
        <f t="shared" si="60"/>
        <v>183</v>
      </c>
      <c r="J1954" t="str">
        <f t="shared" si="61"/>
        <v/>
      </c>
    </row>
    <row r="1955" spans="1:12">
      <c r="A1955" t="s">
        <v>3268</v>
      </c>
      <c r="B1955" t="s">
        <v>3269</v>
      </c>
      <c r="C1955">
        <v>1138</v>
      </c>
      <c r="D1955" t="s">
        <v>1722</v>
      </c>
      <c r="E1955">
        <v>838</v>
      </c>
      <c r="F1955">
        <v>945</v>
      </c>
      <c r="G1955">
        <v>8137</v>
      </c>
      <c r="H1955" t="s">
        <v>1723</v>
      </c>
      <c r="I1955" t="str">
        <f t="shared" si="60"/>
        <v/>
      </c>
      <c r="J1955" t="str">
        <f t="shared" si="61"/>
        <v/>
      </c>
      <c r="L1955">
        <f>F1955-E1955+1</f>
        <v>108</v>
      </c>
    </row>
    <row r="1956" spans="1:12" hidden="1">
      <c r="A1956" t="s">
        <v>3270</v>
      </c>
      <c r="B1956" t="s">
        <v>3271</v>
      </c>
      <c r="C1956">
        <v>324</v>
      </c>
      <c r="D1956" t="s">
        <v>1696</v>
      </c>
      <c r="E1956">
        <v>1</v>
      </c>
      <c r="F1956">
        <v>170</v>
      </c>
      <c r="G1956">
        <v>1280</v>
      </c>
      <c r="H1956" t="s">
        <v>1697</v>
      </c>
      <c r="I1956">
        <f t="shared" si="60"/>
        <v>170</v>
      </c>
      <c r="J1956" t="str">
        <f t="shared" si="61"/>
        <v/>
      </c>
    </row>
    <row r="1957" spans="1:12">
      <c r="A1957" t="s">
        <v>3270</v>
      </c>
      <c r="B1957" t="s">
        <v>3271</v>
      </c>
      <c r="C1957">
        <v>324</v>
      </c>
      <c r="D1957" t="s">
        <v>1722</v>
      </c>
      <c r="E1957">
        <v>187</v>
      </c>
      <c r="F1957">
        <v>300</v>
      </c>
      <c r="G1957">
        <v>8137</v>
      </c>
      <c r="H1957" t="s">
        <v>1723</v>
      </c>
      <c r="I1957" t="str">
        <f t="shared" si="60"/>
        <v/>
      </c>
      <c r="J1957" t="str">
        <f t="shared" si="61"/>
        <v/>
      </c>
      <c r="L1957">
        <f>F1957-E1957+1</f>
        <v>114</v>
      </c>
    </row>
    <row r="1958" spans="1:12" hidden="1">
      <c r="A1958" t="s">
        <v>3272</v>
      </c>
      <c r="B1958" t="s">
        <v>3273</v>
      </c>
      <c r="C1958">
        <v>1684</v>
      </c>
      <c r="D1958" t="s">
        <v>1698</v>
      </c>
      <c r="E1958">
        <v>1081</v>
      </c>
      <c r="F1958">
        <v>1166</v>
      </c>
      <c r="G1958">
        <v>393</v>
      </c>
      <c r="H1958" t="s">
        <v>1699</v>
      </c>
      <c r="I1958" t="str">
        <f t="shared" si="60"/>
        <v/>
      </c>
      <c r="J1958" t="str">
        <f t="shared" si="61"/>
        <v/>
      </c>
    </row>
    <row r="1959" spans="1:12" hidden="1">
      <c r="A1959" t="s">
        <v>3272</v>
      </c>
      <c r="B1959" t="s">
        <v>3273</v>
      </c>
      <c r="C1959">
        <v>1684</v>
      </c>
      <c r="D1959" t="s">
        <v>1694</v>
      </c>
      <c r="E1959">
        <v>291</v>
      </c>
      <c r="F1959">
        <v>454</v>
      </c>
      <c r="G1959">
        <v>737</v>
      </c>
      <c r="H1959" t="s">
        <v>1695</v>
      </c>
      <c r="I1959" t="str">
        <f t="shared" si="60"/>
        <v/>
      </c>
      <c r="J1959">
        <f t="shared" si="61"/>
        <v>164</v>
      </c>
    </row>
    <row r="1960" spans="1:12" hidden="1">
      <c r="A1960" t="s">
        <v>3272</v>
      </c>
      <c r="B1960" t="s">
        <v>3273</v>
      </c>
      <c r="C1960">
        <v>1684</v>
      </c>
      <c r="D1960" t="s">
        <v>1696</v>
      </c>
      <c r="E1960">
        <v>562</v>
      </c>
      <c r="F1960">
        <v>747</v>
      </c>
      <c r="G1960">
        <v>1280</v>
      </c>
      <c r="H1960" t="s">
        <v>1697</v>
      </c>
      <c r="I1960">
        <f t="shared" si="60"/>
        <v>186</v>
      </c>
      <c r="J1960" t="str">
        <f t="shared" si="61"/>
        <v/>
      </c>
    </row>
    <row r="1961" spans="1:12" hidden="1">
      <c r="A1961" t="s">
        <v>3274</v>
      </c>
      <c r="B1961" t="s">
        <v>3275</v>
      </c>
      <c r="C1961">
        <v>1042</v>
      </c>
      <c r="D1961" t="s">
        <v>3265</v>
      </c>
      <c r="E1961">
        <v>1</v>
      </c>
      <c r="F1961">
        <v>61</v>
      </c>
      <c r="G1961">
        <v>2</v>
      </c>
      <c r="I1961" t="str">
        <f t="shared" si="60"/>
        <v/>
      </c>
      <c r="J1961" t="str">
        <f t="shared" si="61"/>
        <v/>
      </c>
    </row>
    <row r="1962" spans="1:12" hidden="1">
      <c r="A1962" t="s">
        <v>3274</v>
      </c>
      <c r="B1962" t="s">
        <v>3275</v>
      </c>
      <c r="C1962">
        <v>1042</v>
      </c>
      <c r="D1962" t="s">
        <v>2155</v>
      </c>
      <c r="E1962">
        <v>240</v>
      </c>
      <c r="F1962">
        <v>479</v>
      </c>
      <c r="G1962">
        <v>31</v>
      </c>
      <c r="I1962" t="str">
        <f t="shared" si="60"/>
        <v/>
      </c>
      <c r="J1962" t="str">
        <f t="shared" si="61"/>
        <v/>
      </c>
    </row>
    <row r="1963" spans="1:12" hidden="1">
      <c r="A1963" t="s">
        <v>3274</v>
      </c>
      <c r="B1963" t="s">
        <v>3275</v>
      </c>
      <c r="C1963">
        <v>1042</v>
      </c>
      <c r="D1963" t="s">
        <v>2156</v>
      </c>
      <c r="E1963">
        <v>480</v>
      </c>
      <c r="F1963">
        <v>528</v>
      </c>
      <c r="G1963">
        <v>11</v>
      </c>
      <c r="I1963" t="str">
        <f t="shared" si="60"/>
        <v/>
      </c>
      <c r="J1963" t="str">
        <f t="shared" si="61"/>
        <v/>
      </c>
    </row>
    <row r="1964" spans="1:12" hidden="1">
      <c r="A1964" t="s">
        <v>3274</v>
      </c>
      <c r="B1964" t="s">
        <v>3275</v>
      </c>
      <c r="C1964">
        <v>1042</v>
      </c>
      <c r="D1964" t="s">
        <v>1696</v>
      </c>
      <c r="E1964">
        <v>550</v>
      </c>
      <c r="F1964">
        <v>741</v>
      </c>
      <c r="G1964">
        <v>1280</v>
      </c>
      <c r="H1964" t="s">
        <v>1697</v>
      </c>
      <c r="I1964">
        <f t="shared" si="60"/>
        <v>192</v>
      </c>
      <c r="J1964" t="str">
        <f t="shared" si="61"/>
        <v/>
      </c>
    </row>
    <row r="1965" spans="1:12" hidden="1">
      <c r="A1965" t="s">
        <v>3274</v>
      </c>
      <c r="B1965" t="s">
        <v>3275</v>
      </c>
      <c r="C1965">
        <v>1042</v>
      </c>
      <c r="D1965" t="s">
        <v>1801</v>
      </c>
      <c r="E1965">
        <v>749</v>
      </c>
      <c r="F1965">
        <v>1040</v>
      </c>
      <c r="G1965">
        <v>98</v>
      </c>
      <c r="I1965" t="str">
        <f t="shared" si="60"/>
        <v/>
      </c>
      <c r="J1965" t="str">
        <f t="shared" si="61"/>
        <v/>
      </c>
    </row>
    <row r="1966" spans="1:12" hidden="1">
      <c r="A1966" t="s">
        <v>3274</v>
      </c>
      <c r="B1966" t="s">
        <v>3275</v>
      </c>
      <c r="C1966">
        <v>1042</v>
      </c>
      <c r="D1966" t="s">
        <v>3105</v>
      </c>
      <c r="E1966">
        <v>90</v>
      </c>
      <c r="F1966">
        <v>158</v>
      </c>
      <c r="G1966">
        <v>4</v>
      </c>
      <c r="I1966" t="str">
        <f t="shared" si="60"/>
        <v/>
      </c>
      <c r="J1966" t="str">
        <f t="shared" si="61"/>
        <v/>
      </c>
    </row>
    <row r="1967" spans="1:12" hidden="1">
      <c r="A1967" t="s">
        <v>3276</v>
      </c>
      <c r="B1967" t="s">
        <v>3277</v>
      </c>
      <c r="C1967">
        <v>427</v>
      </c>
      <c r="D1967" t="s">
        <v>1696</v>
      </c>
      <c r="E1967">
        <v>1</v>
      </c>
      <c r="F1967">
        <v>36</v>
      </c>
      <c r="G1967">
        <v>1280</v>
      </c>
      <c r="H1967" t="s">
        <v>1697</v>
      </c>
      <c r="I1967">
        <f t="shared" si="60"/>
        <v>36</v>
      </c>
      <c r="J1967" t="str">
        <f t="shared" si="61"/>
        <v/>
      </c>
    </row>
    <row r="1968" spans="1:12" hidden="1">
      <c r="A1968" t="s">
        <v>3276</v>
      </c>
      <c r="B1968" t="s">
        <v>3277</v>
      </c>
      <c r="C1968">
        <v>427</v>
      </c>
      <c r="D1968" t="s">
        <v>1698</v>
      </c>
      <c r="E1968">
        <v>348</v>
      </c>
      <c r="F1968">
        <v>427</v>
      </c>
      <c r="G1968">
        <v>393</v>
      </c>
      <c r="H1968" t="s">
        <v>1699</v>
      </c>
      <c r="I1968" t="str">
        <f t="shared" si="60"/>
        <v/>
      </c>
      <c r="J1968" t="str">
        <f t="shared" si="61"/>
        <v/>
      </c>
    </row>
    <row r="1969" spans="1:12" hidden="1">
      <c r="A1969" t="s">
        <v>3278</v>
      </c>
      <c r="B1969" t="s">
        <v>3279</v>
      </c>
      <c r="C1969">
        <v>554</v>
      </c>
      <c r="D1969" t="s">
        <v>1696</v>
      </c>
      <c r="E1969">
        <v>113</v>
      </c>
      <c r="F1969">
        <v>294</v>
      </c>
      <c r="G1969">
        <v>1280</v>
      </c>
      <c r="H1969" t="s">
        <v>1697</v>
      </c>
      <c r="I1969">
        <f t="shared" si="60"/>
        <v>182</v>
      </c>
      <c r="J1969" t="str">
        <f t="shared" si="61"/>
        <v/>
      </c>
    </row>
    <row r="1970" spans="1:12" hidden="1">
      <c r="A1970" t="s">
        <v>3278</v>
      </c>
      <c r="B1970" t="s">
        <v>3279</v>
      </c>
      <c r="C1970">
        <v>554</v>
      </c>
      <c r="D1970" t="s">
        <v>2026</v>
      </c>
      <c r="E1970">
        <v>28</v>
      </c>
      <c r="F1970">
        <v>70</v>
      </c>
      <c r="G1970">
        <v>16</v>
      </c>
      <c r="I1970" t="str">
        <f t="shared" si="60"/>
        <v/>
      </c>
      <c r="J1970" t="str">
        <f t="shared" si="61"/>
        <v/>
      </c>
    </row>
    <row r="1971" spans="1:12">
      <c r="A1971" t="s">
        <v>3280</v>
      </c>
      <c r="B1971" t="s">
        <v>3281</v>
      </c>
      <c r="C1971">
        <v>1402</v>
      </c>
      <c r="D1971" t="s">
        <v>1722</v>
      </c>
      <c r="E1971">
        <v>1120</v>
      </c>
      <c r="F1971">
        <v>1231</v>
      </c>
      <c r="G1971">
        <v>8137</v>
      </c>
      <c r="H1971" t="s">
        <v>1723</v>
      </c>
      <c r="I1971" t="str">
        <f t="shared" si="60"/>
        <v/>
      </c>
      <c r="J1971" t="str">
        <f t="shared" si="61"/>
        <v/>
      </c>
      <c r="L1971">
        <f>F1971-E1971+1</f>
        <v>112</v>
      </c>
    </row>
    <row r="1972" spans="1:12" hidden="1">
      <c r="A1972" t="s">
        <v>3280</v>
      </c>
      <c r="B1972" t="s">
        <v>3281</v>
      </c>
      <c r="C1972">
        <v>1402</v>
      </c>
      <c r="D1972" t="s">
        <v>2013</v>
      </c>
      <c r="E1972">
        <v>1261</v>
      </c>
      <c r="F1972">
        <v>1306</v>
      </c>
      <c r="G1972">
        <v>31</v>
      </c>
      <c r="I1972" t="str">
        <f t="shared" si="60"/>
        <v/>
      </c>
      <c r="J1972" t="str">
        <f t="shared" si="61"/>
        <v/>
      </c>
    </row>
    <row r="1973" spans="1:12" hidden="1">
      <c r="A1973" t="s">
        <v>3280</v>
      </c>
      <c r="B1973" t="s">
        <v>3281</v>
      </c>
      <c r="C1973">
        <v>1402</v>
      </c>
      <c r="D1973" t="s">
        <v>2014</v>
      </c>
      <c r="E1973">
        <v>6</v>
      </c>
      <c r="F1973">
        <v>85</v>
      </c>
      <c r="G1973">
        <v>12568</v>
      </c>
      <c r="H1973" t="s">
        <v>2015</v>
      </c>
      <c r="I1973" t="str">
        <f t="shared" si="60"/>
        <v/>
      </c>
      <c r="J1973" t="str">
        <f t="shared" si="61"/>
        <v/>
      </c>
    </row>
    <row r="1974" spans="1:12" hidden="1">
      <c r="A1974" t="s">
        <v>3280</v>
      </c>
      <c r="B1974" t="s">
        <v>3281</v>
      </c>
      <c r="C1974">
        <v>1402</v>
      </c>
      <c r="D1974" t="s">
        <v>1696</v>
      </c>
      <c r="E1974">
        <v>904</v>
      </c>
      <c r="F1974">
        <v>1079</v>
      </c>
      <c r="G1974">
        <v>1280</v>
      </c>
      <c r="H1974" t="s">
        <v>1697</v>
      </c>
      <c r="I1974">
        <f t="shared" si="60"/>
        <v>176</v>
      </c>
      <c r="J1974" t="str">
        <f t="shared" si="61"/>
        <v/>
      </c>
    </row>
    <row r="1975" spans="1:12" hidden="1">
      <c r="A1975" t="s">
        <v>3282</v>
      </c>
      <c r="B1975" t="s">
        <v>3283</v>
      </c>
      <c r="C1975">
        <v>1794</v>
      </c>
      <c r="D1975" t="s">
        <v>1698</v>
      </c>
      <c r="E1975">
        <v>1175</v>
      </c>
      <c r="F1975">
        <v>1261</v>
      </c>
      <c r="G1975">
        <v>393</v>
      </c>
      <c r="H1975" t="s">
        <v>1699</v>
      </c>
      <c r="I1975" t="str">
        <f t="shared" si="60"/>
        <v/>
      </c>
      <c r="J1975" t="str">
        <f t="shared" si="61"/>
        <v/>
      </c>
    </row>
    <row r="1976" spans="1:12" hidden="1">
      <c r="A1976" t="s">
        <v>3282</v>
      </c>
      <c r="B1976" t="s">
        <v>3283</v>
      </c>
      <c r="C1976">
        <v>1794</v>
      </c>
      <c r="D1976" t="s">
        <v>1694</v>
      </c>
      <c r="E1976">
        <v>376</v>
      </c>
      <c r="F1976">
        <v>539</v>
      </c>
      <c r="G1976">
        <v>737</v>
      </c>
      <c r="H1976" t="s">
        <v>1695</v>
      </c>
      <c r="I1976" t="str">
        <f t="shared" si="60"/>
        <v/>
      </c>
      <c r="J1976">
        <f t="shared" si="61"/>
        <v>164</v>
      </c>
    </row>
    <row r="1977" spans="1:12" hidden="1">
      <c r="A1977" t="s">
        <v>3282</v>
      </c>
      <c r="B1977" t="s">
        <v>3283</v>
      </c>
      <c r="C1977">
        <v>1794</v>
      </c>
      <c r="D1977" t="s">
        <v>1696</v>
      </c>
      <c r="E1977">
        <v>649</v>
      </c>
      <c r="F1977">
        <v>836</v>
      </c>
      <c r="G1977">
        <v>1280</v>
      </c>
      <c r="H1977" t="s">
        <v>1697</v>
      </c>
      <c r="I1977">
        <f t="shared" si="60"/>
        <v>188</v>
      </c>
      <c r="J1977" t="str">
        <f t="shared" si="61"/>
        <v/>
      </c>
    </row>
    <row r="1978" spans="1:12" hidden="1">
      <c r="A1978" t="s">
        <v>3284</v>
      </c>
      <c r="B1978" t="s">
        <v>3285</v>
      </c>
      <c r="C1978">
        <v>1785</v>
      </c>
      <c r="D1978" t="s">
        <v>1698</v>
      </c>
      <c r="E1978">
        <v>1166</v>
      </c>
      <c r="F1978">
        <v>1252</v>
      </c>
      <c r="G1978">
        <v>393</v>
      </c>
      <c r="H1978" t="s">
        <v>1699</v>
      </c>
      <c r="I1978" t="str">
        <f t="shared" si="60"/>
        <v/>
      </c>
      <c r="J1978" t="str">
        <f t="shared" si="61"/>
        <v/>
      </c>
    </row>
    <row r="1979" spans="1:12" hidden="1">
      <c r="A1979" t="s">
        <v>3284</v>
      </c>
      <c r="B1979" t="s">
        <v>3285</v>
      </c>
      <c r="C1979">
        <v>1785</v>
      </c>
      <c r="D1979" t="s">
        <v>1694</v>
      </c>
      <c r="E1979">
        <v>367</v>
      </c>
      <c r="F1979">
        <v>530</v>
      </c>
      <c r="G1979">
        <v>737</v>
      </c>
      <c r="H1979" t="s">
        <v>1695</v>
      </c>
      <c r="I1979" t="str">
        <f t="shared" si="60"/>
        <v/>
      </c>
      <c r="J1979">
        <f t="shared" si="61"/>
        <v>164</v>
      </c>
    </row>
    <row r="1980" spans="1:12" hidden="1">
      <c r="A1980" t="s">
        <v>3284</v>
      </c>
      <c r="B1980" t="s">
        <v>3285</v>
      </c>
      <c r="C1980">
        <v>1785</v>
      </c>
      <c r="D1980" t="s">
        <v>1696</v>
      </c>
      <c r="E1980">
        <v>640</v>
      </c>
      <c r="F1980">
        <v>827</v>
      </c>
      <c r="G1980">
        <v>1280</v>
      </c>
      <c r="H1980" t="s">
        <v>1697</v>
      </c>
      <c r="I1980">
        <f t="shared" si="60"/>
        <v>188</v>
      </c>
      <c r="J1980" t="str">
        <f t="shared" si="61"/>
        <v/>
      </c>
    </row>
    <row r="1981" spans="1:12" hidden="1">
      <c r="A1981" t="s">
        <v>3286</v>
      </c>
      <c r="B1981" t="s">
        <v>3287</v>
      </c>
      <c r="C1981">
        <v>1852</v>
      </c>
      <c r="D1981" t="s">
        <v>1698</v>
      </c>
      <c r="E1981">
        <v>1222</v>
      </c>
      <c r="F1981">
        <v>1307</v>
      </c>
      <c r="G1981">
        <v>393</v>
      </c>
      <c r="H1981" t="s">
        <v>1699</v>
      </c>
      <c r="I1981" t="str">
        <f t="shared" si="60"/>
        <v/>
      </c>
      <c r="J1981" t="str">
        <f t="shared" si="61"/>
        <v/>
      </c>
    </row>
    <row r="1982" spans="1:12" hidden="1">
      <c r="A1982" t="s">
        <v>3286</v>
      </c>
      <c r="B1982" t="s">
        <v>3287</v>
      </c>
      <c r="C1982">
        <v>1852</v>
      </c>
      <c r="D1982" t="s">
        <v>1694</v>
      </c>
      <c r="E1982">
        <v>416</v>
      </c>
      <c r="F1982">
        <v>579</v>
      </c>
      <c r="G1982">
        <v>737</v>
      </c>
      <c r="H1982" t="s">
        <v>1695</v>
      </c>
      <c r="I1982" t="str">
        <f t="shared" si="60"/>
        <v/>
      </c>
      <c r="J1982">
        <f t="shared" si="61"/>
        <v>164</v>
      </c>
    </row>
    <row r="1983" spans="1:12" hidden="1">
      <c r="A1983" t="s">
        <v>3286</v>
      </c>
      <c r="B1983" t="s">
        <v>3287</v>
      </c>
      <c r="C1983">
        <v>1852</v>
      </c>
      <c r="D1983" t="s">
        <v>1696</v>
      </c>
      <c r="E1983">
        <v>695</v>
      </c>
      <c r="F1983">
        <v>882</v>
      </c>
      <c r="G1983">
        <v>1280</v>
      </c>
      <c r="H1983" t="s">
        <v>1697</v>
      </c>
      <c r="I1983">
        <f t="shared" si="60"/>
        <v>188</v>
      </c>
      <c r="J1983" t="str">
        <f t="shared" si="61"/>
        <v/>
      </c>
    </row>
    <row r="1984" spans="1:12" hidden="1">
      <c r="A1984" t="s">
        <v>3288</v>
      </c>
      <c r="B1984" t="s">
        <v>3289</v>
      </c>
      <c r="C1984">
        <v>1187</v>
      </c>
      <c r="D1984" t="s">
        <v>1800</v>
      </c>
      <c r="E1984">
        <v>285</v>
      </c>
      <c r="F1984">
        <v>651</v>
      </c>
      <c r="G1984">
        <v>80</v>
      </c>
      <c r="I1984" t="str">
        <f t="shared" si="60"/>
        <v/>
      </c>
      <c r="J1984" t="str">
        <f t="shared" si="61"/>
        <v/>
      </c>
    </row>
    <row r="1985" spans="1:12" hidden="1">
      <c r="A1985" t="s">
        <v>3288</v>
      </c>
      <c r="B1985" t="s">
        <v>3289</v>
      </c>
      <c r="C1985">
        <v>1187</v>
      </c>
      <c r="D1985" t="s">
        <v>1696</v>
      </c>
      <c r="E1985">
        <v>654</v>
      </c>
      <c r="F1985">
        <v>845</v>
      </c>
      <c r="G1985">
        <v>1280</v>
      </c>
      <c r="H1985" t="s">
        <v>1697</v>
      </c>
      <c r="I1985">
        <f t="shared" si="60"/>
        <v>192</v>
      </c>
      <c r="J1985" t="str">
        <f t="shared" si="61"/>
        <v/>
      </c>
    </row>
    <row r="1986" spans="1:12" hidden="1">
      <c r="A1986" t="s">
        <v>3288</v>
      </c>
      <c r="B1986" t="s">
        <v>3289</v>
      </c>
      <c r="C1986">
        <v>1187</v>
      </c>
      <c r="D1986" t="s">
        <v>1801</v>
      </c>
      <c r="E1986">
        <v>853</v>
      </c>
      <c r="F1986">
        <v>1045</v>
      </c>
      <c r="G1986">
        <v>98</v>
      </c>
      <c r="I1986" t="str">
        <f t="shared" si="60"/>
        <v/>
      </c>
      <c r="J1986" t="str">
        <f t="shared" si="61"/>
        <v/>
      </c>
    </row>
    <row r="1987" spans="1:12" hidden="1">
      <c r="A1987" t="s">
        <v>3290</v>
      </c>
      <c r="B1987" t="s">
        <v>3291</v>
      </c>
      <c r="C1987">
        <v>319</v>
      </c>
      <c r="D1987" t="s">
        <v>1696</v>
      </c>
      <c r="E1987">
        <v>132</v>
      </c>
      <c r="F1987">
        <v>313</v>
      </c>
      <c r="G1987">
        <v>1280</v>
      </c>
      <c r="H1987" t="s">
        <v>1697</v>
      </c>
      <c r="I1987">
        <f t="shared" ref="I1987:I2050" si="62">IF(D1987=$D$3, F1987-E1987+1, "")</f>
        <v>182</v>
      </c>
      <c r="J1987" t="str">
        <f t="shared" ref="J1987:J2050" si="63">IF(D1987=$D$2, F1987-E1987+1, "")</f>
        <v/>
      </c>
    </row>
    <row r="1988" spans="1:12" hidden="1">
      <c r="A1988" t="s">
        <v>3290</v>
      </c>
      <c r="B1988" t="s">
        <v>3291</v>
      </c>
      <c r="C1988">
        <v>319</v>
      </c>
      <c r="D1988" t="s">
        <v>2223</v>
      </c>
      <c r="E1988">
        <v>1</v>
      </c>
      <c r="F1988">
        <v>50</v>
      </c>
      <c r="G1988">
        <v>13</v>
      </c>
      <c r="I1988" t="str">
        <f t="shared" si="62"/>
        <v/>
      </c>
      <c r="J1988" t="str">
        <f t="shared" si="63"/>
        <v/>
      </c>
    </row>
    <row r="1989" spans="1:12" hidden="1">
      <c r="A1989" t="s">
        <v>3290</v>
      </c>
      <c r="B1989" t="s">
        <v>3291</v>
      </c>
      <c r="C1989">
        <v>319</v>
      </c>
      <c r="D1989" t="s">
        <v>2185</v>
      </c>
      <c r="E1989">
        <v>70</v>
      </c>
      <c r="F1989">
        <v>113</v>
      </c>
      <c r="G1989">
        <v>5368</v>
      </c>
      <c r="H1989" t="s">
        <v>2186</v>
      </c>
      <c r="I1989" t="str">
        <f t="shared" si="62"/>
        <v/>
      </c>
      <c r="J1989" t="str">
        <f t="shared" si="63"/>
        <v/>
      </c>
    </row>
    <row r="1990" spans="1:12" hidden="1">
      <c r="A1990" t="s">
        <v>3292</v>
      </c>
      <c r="B1990" t="s">
        <v>3293</v>
      </c>
      <c r="C1990">
        <v>801</v>
      </c>
      <c r="D1990" t="s">
        <v>1800</v>
      </c>
      <c r="E1990">
        <v>33</v>
      </c>
      <c r="F1990">
        <v>542</v>
      </c>
      <c r="G1990">
        <v>80</v>
      </c>
      <c r="I1990" t="str">
        <f t="shared" si="62"/>
        <v/>
      </c>
      <c r="J1990" t="str">
        <f t="shared" si="63"/>
        <v/>
      </c>
    </row>
    <row r="1991" spans="1:12" hidden="1">
      <c r="A1991" t="s">
        <v>3292</v>
      </c>
      <c r="B1991" t="s">
        <v>3293</v>
      </c>
      <c r="C1991">
        <v>801</v>
      </c>
      <c r="D1991" t="s">
        <v>1696</v>
      </c>
      <c r="E1991">
        <v>545</v>
      </c>
      <c r="F1991">
        <v>736</v>
      </c>
      <c r="G1991">
        <v>1280</v>
      </c>
      <c r="H1991" t="s">
        <v>1697</v>
      </c>
      <c r="I1991">
        <f t="shared" si="62"/>
        <v>192</v>
      </c>
      <c r="J1991" t="str">
        <f t="shared" si="63"/>
        <v/>
      </c>
    </row>
    <row r="1992" spans="1:12" hidden="1">
      <c r="A1992" t="s">
        <v>3292</v>
      </c>
      <c r="B1992" t="s">
        <v>3293</v>
      </c>
      <c r="C1992">
        <v>801</v>
      </c>
      <c r="D1992" t="s">
        <v>1801</v>
      </c>
      <c r="E1992">
        <v>744</v>
      </c>
      <c r="F1992">
        <v>799</v>
      </c>
      <c r="G1992">
        <v>98</v>
      </c>
      <c r="I1992" t="str">
        <f t="shared" si="62"/>
        <v/>
      </c>
      <c r="J1992" t="str">
        <f t="shared" si="63"/>
        <v/>
      </c>
    </row>
    <row r="1993" spans="1:12" hidden="1">
      <c r="A1993" t="s">
        <v>3294</v>
      </c>
      <c r="B1993" t="s">
        <v>3295</v>
      </c>
      <c r="C1993">
        <v>764</v>
      </c>
      <c r="D1993" t="s">
        <v>2218</v>
      </c>
      <c r="E1993">
        <v>118</v>
      </c>
      <c r="F1993">
        <v>260</v>
      </c>
      <c r="G1993">
        <v>36</v>
      </c>
      <c r="I1993" t="str">
        <f t="shared" si="62"/>
        <v/>
      </c>
      <c r="J1993" t="str">
        <f t="shared" si="63"/>
        <v/>
      </c>
    </row>
    <row r="1994" spans="1:12" hidden="1">
      <c r="A1994" t="s">
        <v>3294</v>
      </c>
      <c r="B1994" t="s">
        <v>3295</v>
      </c>
      <c r="C1994">
        <v>764</v>
      </c>
      <c r="D1994" t="s">
        <v>1696</v>
      </c>
      <c r="E1994">
        <v>269</v>
      </c>
      <c r="F1994">
        <v>455</v>
      </c>
      <c r="G1994">
        <v>1280</v>
      </c>
      <c r="H1994" t="s">
        <v>1697</v>
      </c>
      <c r="I1994">
        <f t="shared" si="62"/>
        <v>187</v>
      </c>
      <c r="J1994" t="str">
        <f t="shared" si="63"/>
        <v/>
      </c>
    </row>
    <row r="1995" spans="1:12">
      <c r="A1995" t="s">
        <v>3294</v>
      </c>
      <c r="B1995" t="s">
        <v>3295</v>
      </c>
      <c r="C1995">
        <v>764</v>
      </c>
      <c r="D1995" t="s">
        <v>1722</v>
      </c>
      <c r="E1995">
        <v>504</v>
      </c>
      <c r="F1995">
        <v>616</v>
      </c>
      <c r="G1995">
        <v>8137</v>
      </c>
      <c r="H1995" t="s">
        <v>1723</v>
      </c>
      <c r="I1995" t="str">
        <f t="shared" si="62"/>
        <v/>
      </c>
      <c r="J1995" t="str">
        <f t="shared" si="63"/>
        <v/>
      </c>
      <c r="L1995">
        <f>F1995-E1995+1</f>
        <v>113</v>
      </c>
    </row>
    <row r="1996" spans="1:12" hidden="1">
      <c r="A1996" t="s">
        <v>3296</v>
      </c>
      <c r="B1996" t="s">
        <v>3297</v>
      </c>
      <c r="C1996">
        <v>1031</v>
      </c>
      <c r="D1996" t="s">
        <v>2971</v>
      </c>
      <c r="E1996">
        <v>102</v>
      </c>
      <c r="F1996">
        <v>155</v>
      </c>
      <c r="G1996">
        <v>6</v>
      </c>
      <c r="I1996" t="str">
        <f t="shared" si="62"/>
        <v/>
      </c>
      <c r="J1996" t="str">
        <f t="shared" si="63"/>
        <v/>
      </c>
    </row>
    <row r="1997" spans="1:12" hidden="1">
      <c r="A1997" t="s">
        <v>3296</v>
      </c>
      <c r="B1997" t="s">
        <v>3297</v>
      </c>
      <c r="C1997">
        <v>1031</v>
      </c>
      <c r="D1997" t="s">
        <v>3298</v>
      </c>
      <c r="E1997">
        <v>1</v>
      </c>
      <c r="F1997">
        <v>43</v>
      </c>
      <c r="G1997">
        <v>3</v>
      </c>
      <c r="I1997" t="str">
        <f t="shared" si="62"/>
        <v/>
      </c>
      <c r="J1997" t="str">
        <f t="shared" si="63"/>
        <v/>
      </c>
    </row>
    <row r="1998" spans="1:12" hidden="1">
      <c r="A1998" t="s">
        <v>3296</v>
      </c>
      <c r="B1998" t="s">
        <v>3297</v>
      </c>
      <c r="C1998">
        <v>1031</v>
      </c>
      <c r="D1998" t="s">
        <v>2972</v>
      </c>
      <c r="E1998">
        <v>399</v>
      </c>
      <c r="F1998">
        <v>528</v>
      </c>
      <c r="G1998">
        <v>7</v>
      </c>
      <c r="I1998" t="str">
        <f t="shared" si="62"/>
        <v/>
      </c>
      <c r="J1998" t="str">
        <f t="shared" si="63"/>
        <v/>
      </c>
    </row>
    <row r="1999" spans="1:12" hidden="1">
      <c r="A1999" t="s">
        <v>3296</v>
      </c>
      <c r="B1999" t="s">
        <v>3297</v>
      </c>
      <c r="C1999">
        <v>1031</v>
      </c>
      <c r="D1999" t="s">
        <v>1696</v>
      </c>
      <c r="E1999">
        <v>532</v>
      </c>
      <c r="F1999">
        <v>713</v>
      </c>
      <c r="G1999">
        <v>1280</v>
      </c>
      <c r="H1999" t="s">
        <v>1697</v>
      </c>
      <c r="I1999">
        <f t="shared" si="62"/>
        <v>182</v>
      </c>
      <c r="J1999" t="str">
        <f t="shared" si="63"/>
        <v/>
      </c>
    </row>
    <row r="2000" spans="1:12">
      <c r="A2000" t="s">
        <v>3296</v>
      </c>
      <c r="B2000" t="s">
        <v>3297</v>
      </c>
      <c r="C2000">
        <v>1031</v>
      </c>
      <c r="D2000" t="s">
        <v>1722</v>
      </c>
      <c r="E2000">
        <v>752</v>
      </c>
      <c r="F2000">
        <v>867</v>
      </c>
      <c r="G2000">
        <v>8137</v>
      </c>
      <c r="H2000" t="s">
        <v>1723</v>
      </c>
      <c r="I2000" t="str">
        <f t="shared" si="62"/>
        <v/>
      </c>
      <c r="J2000" t="str">
        <f t="shared" si="63"/>
        <v/>
      </c>
      <c r="L2000">
        <f>F2000-E2000+1</f>
        <v>116</v>
      </c>
    </row>
    <row r="2001" spans="1:10" hidden="1">
      <c r="A2001" t="s">
        <v>3299</v>
      </c>
      <c r="B2001" t="s">
        <v>3300</v>
      </c>
      <c r="C2001">
        <v>1746</v>
      </c>
      <c r="D2001" t="s">
        <v>2026</v>
      </c>
      <c r="E2001">
        <v>1005</v>
      </c>
      <c r="F2001">
        <v>1043</v>
      </c>
      <c r="G2001">
        <v>16</v>
      </c>
      <c r="I2001" t="str">
        <f t="shared" si="62"/>
        <v/>
      </c>
      <c r="J2001" t="str">
        <f t="shared" si="63"/>
        <v/>
      </c>
    </row>
    <row r="2002" spans="1:10" hidden="1">
      <c r="A2002" t="s">
        <v>3299</v>
      </c>
      <c r="B2002" t="s">
        <v>3300</v>
      </c>
      <c r="C2002">
        <v>1746</v>
      </c>
      <c r="D2002" t="s">
        <v>1696</v>
      </c>
      <c r="E2002">
        <v>1101</v>
      </c>
      <c r="F2002">
        <v>1276</v>
      </c>
      <c r="G2002">
        <v>1280</v>
      </c>
      <c r="H2002" t="s">
        <v>1697</v>
      </c>
      <c r="I2002">
        <f t="shared" si="62"/>
        <v>176</v>
      </c>
      <c r="J2002" t="str">
        <f t="shared" si="63"/>
        <v/>
      </c>
    </row>
    <row r="2003" spans="1:10" hidden="1">
      <c r="A2003" t="s">
        <v>3301</v>
      </c>
      <c r="B2003" t="s">
        <v>3302</v>
      </c>
      <c r="C2003">
        <v>1703</v>
      </c>
      <c r="D2003" t="s">
        <v>1813</v>
      </c>
      <c r="E2003">
        <v>1306</v>
      </c>
      <c r="F2003">
        <v>1480</v>
      </c>
      <c r="G2003">
        <v>46</v>
      </c>
      <c r="I2003" t="str">
        <f t="shared" si="62"/>
        <v/>
      </c>
      <c r="J2003" t="str">
        <f t="shared" si="63"/>
        <v/>
      </c>
    </row>
    <row r="2004" spans="1:10" hidden="1">
      <c r="A2004" t="s">
        <v>3301</v>
      </c>
      <c r="B2004" t="s">
        <v>3302</v>
      </c>
      <c r="C2004">
        <v>1703</v>
      </c>
      <c r="D2004" t="s">
        <v>1696</v>
      </c>
      <c r="E2004">
        <v>798</v>
      </c>
      <c r="F2004">
        <v>988</v>
      </c>
      <c r="G2004">
        <v>1280</v>
      </c>
      <c r="H2004" t="s">
        <v>1697</v>
      </c>
      <c r="I2004">
        <f t="shared" si="62"/>
        <v>191</v>
      </c>
      <c r="J2004" t="str">
        <f t="shared" si="63"/>
        <v/>
      </c>
    </row>
    <row r="2005" spans="1:10" hidden="1">
      <c r="A2005" t="s">
        <v>3303</v>
      </c>
      <c r="B2005" t="s">
        <v>3304</v>
      </c>
      <c r="C2005">
        <v>1971</v>
      </c>
      <c r="D2005" t="s">
        <v>1696</v>
      </c>
      <c r="E2005">
        <v>474</v>
      </c>
      <c r="F2005">
        <v>689</v>
      </c>
      <c r="G2005">
        <v>1280</v>
      </c>
      <c r="H2005" t="s">
        <v>1697</v>
      </c>
      <c r="I2005">
        <f t="shared" si="62"/>
        <v>216</v>
      </c>
      <c r="J2005" t="str">
        <f t="shared" si="63"/>
        <v/>
      </c>
    </row>
    <row r="2006" spans="1:10" hidden="1">
      <c r="A2006" t="s">
        <v>3305</v>
      </c>
      <c r="B2006" t="s">
        <v>3306</v>
      </c>
      <c r="C2006">
        <v>2057</v>
      </c>
      <c r="D2006" t="s">
        <v>1698</v>
      </c>
      <c r="E2006">
        <v>1440</v>
      </c>
      <c r="F2006">
        <v>1525</v>
      </c>
      <c r="G2006">
        <v>393</v>
      </c>
      <c r="H2006" t="s">
        <v>1699</v>
      </c>
      <c r="I2006" t="str">
        <f t="shared" si="62"/>
        <v/>
      </c>
      <c r="J2006" t="str">
        <f t="shared" si="63"/>
        <v/>
      </c>
    </row>
    <row r="2007" spans="1:10" hidden="1">
      <c r="A2007" t="s">
        <v>3305</v>
      </c>
      <c r="B2007" t="s">
        <v>3306</v>
      </c>
      <c r="C2007">
        <v>2057</v>
      </c>
      <c r="D2007" t="s">
        <v>1694</v>
      </c>
      <c r="E2007">
        <v>551</v>
      </c>
      <c r="F2007">
        <v>728</v>
      </c>
      <c r="G2007">
        <v>737</v>
      </c>
      <c r="H2007" t="s">
        <v>1695</v>
      </c>
      <c r="I2007" t="str">
        <f t="shared" si="62"/>
        <v/>
      </c>
      <c r="J2007">
        <f t="shared" si="63"/>
        <v>178</v>
      </c>
    </row>
    <row r="2008" spans="1:10" hidden="1">
      <c r="A2008" t="s">
        <v>3305</v>
      </c>
      <c r="B2008" t="s">
        <v>3306</v>
      </c>
      <c r="C2008">
        <v>2057</v>
      </c>
      <c r="D2008" t="s">
        <v>1696</v>
      </c>
      <c r="E2008">
        <v>918</v>
      </c>
      <c r="F2008">
        <v>1104</v>
      </c>
      <c r="G2008">
        <v>1280</v>
      </c>
      <c r="H2008" t="s">
        <v>1697</v>
      </c>
      <c r="I2008">
        <f t="shared" si="62"/>
        <v>187</v>
      </c>
      <c r="J2008" t="str">
        <f t="shared" si="63"/>
        <v/>
      </c>
    </row>
    <row r="2009" spans="1:10" hidden="1">
      <c r="A2009" t="s">
        <v>3307</v>
      </c>
      <c r="B2009" t="s">
        <v>3308</v>
      </c>
      <c r="C2009">
        <v>1579</v>
      </c>
      <c r="D2009" t="s">
        <v>1694</v>
      </c>
      <c r="E2009">
        <v>329</v>
      </c>
      <c r="F2009">
        <v>449</v>
      </c>
      <c r="G2009">
        <v>737</v>
      </c>
      <c r="H2009" t="s">
        <v>1695</v>
      </c>
      <c r="I2009" t="str">
        <f t="shared" si="62"/>
        <v/>
      </c>
      <c r="J2009">
        <f t="shared" si="63"/>
        <v>121</v>
      </c>
    </row>
    <row r="2010" spans="1:10" hidden="1">
      <c r="A2010" t="s">
        <v>3307</v>
      </c>
      <c r="B2010" t="s">
        <v>3308</v>
      </c>
      <c r="C2010">
        <v>1579</v>
      </c>
      <c r="D2010" t="s">
        <v>1696</v>
      </c>
      <c r="E2010">
        <v>607</v>
      </c>
      <c r="F2010">
        <v>795</v>
      </c>
      <c r="G2010">
        <v>1280</v>
      </c>
      <c r="H2010" t="s">
        <v>1697</v>
      </c>
      <c r="I2010">
        <f t="shared" si="62"/>
        <v>189</v>
      </c>
      <c r="J2010" t="str">
        <f t="shared" si="63"/>
        <v/>
      </c>
    </row>
    <row r="2011" spans="1:10" hidden="1">
      <c r="A2011" t="s">
        <v>3309</v>
      </c>
      <c r="B2011" t="s">
        <v>3310</v>
      </c>
      <c r="C2011">
        <v>1552</v>
      </c>
      <c r="D2011" t="s">
        <v>1698</v>
      </c>
      <c r="E2011">
        <v>1025</v>
      </c>
      <c r="F2011">
        <v>1110</v>
      </c>
      <c r="G2011">
        <v>393</v>
      </c>
      <c r="H2011" t="s">
        <v>1699</v>
      </c>
      <c r="I2011" t="str">
        <f t="shared" si="62"/>
        <v/>
      </c>
      <c r="J2011" t="str">
        <f t="shared" si="63"/>
        <v/>
      </c>
    </row>
    <row r="2012" spans="1:10" hidden="1">
      <c r="A2012" t="s">
        <v>3309</v>
      </c>
      <c r="B2012" t="s">
        <v>3310</v>
      </c>
      <c r="C2012">
        <v>1552</v>
      </c>
      <c r="D2012" t="s">
        <v>1694</v>
      </c>
      <c r="E2012">
        <v>276</v>
      </c>
      <c r="F2012">
        <v>437</v>
      </c>
      <c r="G2012">
        <v>737</v>
      </c>
      <c r="H2012" t="s">
        <v>1695</v>
      </c>
      <c r="I2012" t="str">
        <f t="shared" si="62"/>
        <v/>
      </c>
      <c r="J2012">
        <f t="shared" si="63"/>
        <v>162</v>
      </c>
    </row>
    <row r="2013" spans="1:10" hidden="1">
      <c r="A2013" t="s">
        <v>3309</v>
      </c>
      <c r="B2013" t="s">
        <v>3310</v>
      </c>
      <c r="C2013">
        <v>1552</v>
      </c>
      <c r="D2013" t="s">
        <v>1696</v>
      </c>
      <c r="E2013">
        <v>518</v>
      </c>
      <c r="F2013">
        <v>705</v>
      </c>
      <c r="G2013">
        <v>1280</v>
      </c>
      <c r="H2013" t="s">
        <v>1697</v>
      </c>
      <c r="I2013">
        <f t="shared" si="62"/>
        <v>188</v>
      </c>
      <c r="J2013" t="str">
        <f t="shared" si="63"/>
        <v/>
      </c>
    </row>
    <row r="2014" spans="1:10" hidden="1">
      <c r="A2014" t="s">
        <v>3311</v>
      </c>
      <c r="B2014" t="s">
        <v>3312</v>
      </c>
      <c r="C2014">
        <v>638</v>
      </c>
      <c r="D2014" t="s">
        <v>1800</v>
      </c>
      <c r="E2014">
        <v>1</v>
      </c>
      <c r="F2014">
        <v>69</v>
      </c>
      <c r="G2014">
        <v>80</v>
      </c>
      <c r="I2014" t="str">
        <f t="shared" si="62"/>
        <v/>
      </c>
      <c r="J2014" t="str">
        <f t="shared" si="63"/>
        <v/>
      </c>
    </row>
    <row r="2015" spans="1:10" hidden="1">
      <c r="A2015" t="s">
        <v>3311</v>
      </c>
      <c r="B2015" t="s">
        <v>3312</v>
      </c>
      <c r="C2015">
        <v>638</v>
      </c>
      <c r="D2015" t="s">
        <v>1696</v>
      </c>
      <c r="E2015">
        <v>221</v>
      </c>
      <c r="F2015">
        <v>417</v>
      </c>
      <c r="G2015">
        <v>1280</v>
      </c>
      <c r="H2015" t="s">
        <v>1697</v>
      </c>
      <c r="I2015">
        <f t="shared" si="62"/>
        <v>197</v>
      </c>
      <c r="J2015" t="str">
        <f t="shared" si="63"/>
        <v/>
      </c>
    </row>
    <row r="2016" spans="1:10" hidden="1">
      <c r="A2016" t="s">
        <v>3311</v>
      </c>
      <c r="B2016" t="s">
        <v>3312</v>
      </c>
      <c r="C2016">
        <v>638</v>
      </c>
      <c r="D2016" t="s">
        <v>2056</v>
      </c>
      <c r="E2016">
        <v>599</v>
      </c>
      <c r="F2016">
        <v>636</v>
      </c>
      <c r="G2016">
        <v>6</v>
      </c>
      <c r="I2016" t="str">
        <f t="shared" si="62"/>
        <v/>
      </c>
      <c r="J2016" t="str">
        <f t="shared" si="63"/>
        <v/>
      </c>
    </row>
    <row r="2017" spans="1:12" hidden="1">
      <c r="A2017" t="s">
        <v>3311</v>
      </c>
      <c r="B2017" t="s">
        <v>3312</v>
      </c>
      <c r="C2017">
        <v>638</v>
      </c>
      <c r="D2017" t="s">
        <v>2064</v>
      </c>
      <c r="E2017">
        <v>71</v>
      </c>
      <c r="F2017">
        <v>189</v>
      </c>
      <c r="G2017">
        <v>4</v>
      </c>
      <c r="I2017" t="str">
        <f t="shared" si="62"/>
        <v/>
      </c>
      <c r="J2017" t="str">
        <f t="shared" si="63"/>
        <v/>
      </c>
    </row>
    <row r="2018" spans="1:12" hidden="1">
      <c r="A2018" t="s">
        <v>3313</v>
      </c>
      <c r="B2018" t="s">
        <v>3314</v>
      </c>
      <c r="C2018">
        <v>1608</v>
      </c>
      <c r="D2018" t="s">
        <v>1698</v>
      </c>
      <c r="E2018">
        <v>1053</v>
      </c>
      <c r="F2018">
        <v>1138</v>
      </c>
      <c r="G2018">
        <v>393</v>
      </c>
      <c r="H2018" t="s">
        <v>1699</v>
      </c>
      <c r="I2018" t="str">
        <f t="shared" si="62"/>
        <v/>
      </c>
      <c r="J2018" t="str">
        <f t="shared" si="63"/>
        <v/>
      </c>
    </row>
    <row r="2019" spans="1:12" hidden="1">
      <c r="A2019" t="s">
        <v>3313</v>
      </c>
      <c r="B2019" t="s">
        <v>3314</v>
      </c>
      <c r="C2019">
        <v>1608</v>
      </c>
      <c r="D2019" t="s">
        <v>1694</v>
      </c>
      <c r="E2019">
        <v>266</v>
      </c>
      <c r="F2019">
        <v>426</v>
      </c>
      <c r="G2019">
        <v>737</v>
      </c>
      <c r="H2019" t="s">
        <v>1695</v>
      </c>
      <c r="I2019" t="str">
        <f t="shared" si="62"/>
        <v/>
      </c>
      <c r="J2019">
        <f t="shared" si="63"/>
        <v>161</v>
      </c>
    </row>
    <row r="2020" spans="1:12" hidden="1">
      <c r="A2020" t="s">
        <v>3313</v>
      </c>
      <c r="B2020" t="s">
        <v>3314</v>
      </c>
      <c r="C2020">
        <v>1608</v>
      </c>
      <c r="D2020" t="s">
        <v>1696</v>
      </c>
      <c r="E2020">
        <v>511</v>
      </c>
      <c r="F2020">
        <v>698</v>
      </c>
      <c r="G2020">
        <v>1280</v>
      </c>
      <c r="H2020" t="s">
        <v>1697</v>
      </c>
      <c r="I2020">
        <f t="shared" si="62"/>
        <v>188</v>
      </c>
      <c r="J2020" t="str">
        <f t="shared" si="63"/>
        <v/>
      </c>
    </row>
    <row r="2021" spans="1:12" hidden="1">
      <c r="A2021" t="s">
        <v>3315</v>
      </c>
      <c r="B2021" t="s">
        <v>3316</v>
      </c>
      <c r="C2021">
        <v>393</v>
      </c>
      <c r="D2021" t="s">
        <v>2076</v>
      </c>
      <c r="E2021">
        <v>1</v>
      </c>
      <c r="F2021">
        <v>49</v>
      </c>
      <c r="G2021">
        <v>4</v>
      </c>
      <c r="I2021" t="str">
        <f t="shared" si="62"/>
        <v/>
      </c>
      <c r="J2021" t="str">
        <f t="shared" si="63"/>
        <v/>
      </c>
    </row>
    <row r="2022" spans="1:12">
      <c r="A2022" t="s">
        <v>3315</v>
      </c>
      <c r="B2022" t="s">
        <v>3316</v>
      </c>
      <c r="C2022">
        <v>393</v>
      </c>
      <c r="D2022" t="s">
        <v>1722</v>
      </c>
      <c r="E2022">
        <v>262</v>
      </c>
      <c r="F2022">
        <v>380</v>
      </c>
      <c r="G2022">
        <v>8137</v>
      </c>
      <c r="H2022" t="s">
        <v>1723</v>
      </c>
      <c r="I2022" t="str">
        <f t="shared" si="62"/>
        <v/>
      </c>
      <c r="J2022" t="str">
        <f t="shared" si="63"/>
        <v/>
      </c>
      <c r="L2022">
        <f>F2022-E2022+1</f>
        <v>119</v>
      </c>
    </row>
    <row r="2023" spans="1:12" hidden="1">
      <c r="A2023" t="s">
        <v>3315</v>
      </c>
      <c r="B2023" t="s">
        <v>3316</v>
      </c>
      <c r="C2023">
        <v>393</v>
      </c>
      <c r="D2023" t="s">
        <v>1696</v>
      </c>
      <c r="E2023">
        <v>57</v>
      </c>
      <c r="F2023">
        <v>241</v>
      </c>
      <c r="G2023">
        <v>1280</v>
      </c>
      <c r="H2023" t="s">
        <v>1697</v>
      </c>
      <c r="I2023">
        <f t="shared" si="62"/>
        <v>185</v>
      </c>
      <c r="J2023" t="str">
        <f t="shared" si="63"/>
        <v/>
      </c>
    </row>
    <row r="2024" spans="1:12" hidden="1">
      <c r="A2024" t="s">
        <v>3317</v>
      </c>
      <c r="B2024" t="s">
        <v>3318</v>
      </c>
      <c r="C2024">
        <v>2030</v>
      </c>
      <c r="D2024" t="s">
        <v>2033</v>
      </c>
      <c r="E2024">
        <v>1763</v>
      </c>
      <c r="F2024">
        <v>1844</v>
      </c>
      <c r="G2024">
        <v>5</v>
      </c>
      <c r="I2024" t="str">
        <f t="shared" si="62"/>
        <v/>
      </c>
      <c r="J2024" t="str">
        <f t="shared" si="63"/>
        <v/>
      </c>
    </row>
    <row r="2025" spans="1:12" hidden="1">
      <c r="A2025" t="s">
        <v>3317</v>
      </c>
      <c r="B2025" t="s">
        <v>3318</v>
      </c>
      <c r="C2025">
        <v>2030</v>
      </c>
      <c r="D2025" t="s">
        <v>2069</v>
      </c>
      <c r="E2025">
        <v>1846</v>
      </c>
      <c r="F2025">
        <v>2028</v>
      </c>
      <c r="G2025">
        <v>3</v>
      </c>
      <c r="I2025" t="str">
        <f t="shared" si="62"/>
        <v/>
      </c>
      <c r="J2025" t="str">
        <f t="shared" si="63"/>
        <v/>
      </c>
    </row>
    <row r="2026" spans="1:12" hidden="1">
      <c r="A2026" t="s">
        <v>3317</v>
      </c>
      <c r="B2026" t="s">
        <v>3318</v>
      </c>
      <c r="C2026">
        <v>2030</v>
      </c>
      <c r="D2026" t="s">
        <v>1694</v>
      </c>
      <c r="E2026">
        <v>366</v>
      </c>
      <c r="F2026">
        <v>525</v>
      </c>
      <c r="G2026">
        <v>737</v>
      </c>
      <c r="H2026" t="s">
        <v>1695</v>
      </c>
      <c r="I2026" t="str">
        <f t="shared" si="62"/>
        <v/>
      </c>
      <c r="J2026">
        <f t="shared" si="63"/>
        <v>160</v>
      </c>
    </row>
    <row r="2027" spans="1:12" hidden="1">
      <c r="A2027" t="s">
        <v>3317</v>
      </c>
      <c r="B2027" t="s">
        <v>3318</v>
      </c>
      <c r="C2027">
        <v>2030</v>
      </c>
      <c r="D2027" t="s">
        <v>1696</v>
      </c>
      <c r="E2027">
        <v>645</v>
      </c>
      <c r="F2027">
        <v>831</v>
      </c>
      <c r="G2027">
        <v>1280</v>
      </c>
      <c r="H2027" t="s">
        <v>1697</v>
      </c>
      <c r="I2027">
        <f t="shared" si="62"/>
        <v>187</v>
      </c>
      <c r="J2027" t="str">
        <f t="shared" si="63"/>
        <v/>
      </c>
    </row>
    <row r="2028" spans="1:12" hidden="1">
      <c r="A2028" t="s">
        <v>3319</v>
      </c>
      <c r="B2028" t="s">
        <v>3320</v>
      </c>
      <c r="C2028">
        <v>775</v>
      </c>
      <c r="D2028" t="s">
        <v>1825</v>
      </c>
      <c r="E2028">
        <v>1</v>
      </c>
      <c r="F2028">
        <v>299</v>
      </c>
      <c r="G2028">
        <v>7</v>
      </c>
      <c r="I2028" t="str">
        <f t="shared" si="62"/>
        <v/>
      </c>
      <c r="J2028" t="str">
        <f t="shared" si="63"/>
        <v/>
      </c>
    </row>
    <row r="2029" spans="1:12" hidden="1">
      <c r="A2029" t="s">
        <v>3319</v>
      </c>
      <c r="B2029" t="s">
        <v>3320</v>
      </c>
      <c r="C2029">
        <v>775</v>
      </c>
      <c r="D2029" t="s">
        <v>1696</v>
      </c>
      <c r="E2029">
        <v>300</v>
      </c>
      <c r="F2029">
        <v>492</v>
      </c>
      <c r="G2029">
        <v>1280</v>
      </c>
      <c r="H2029" t="s">
        <v>1697</v>
      </c>
      <c r="I2029">
        <f t="shared" si="62"/>
        <v>193</v>
      </c>
      <c r="J2029" t="str">
        <f t="shared" si="63"/>
        <v/>
      </c>
    </row>
    <row r="2030" spans="1:12">
      <c r="A2030" t="s">
        <v>3319</v>
      </c>
      <c r="B2030" t="s">
        <v>3320</v>
      </c>
      <c r="C2030">
        <v>775</v>
      </c>
      <c r="D2030" t="s">
        <v>1722</v>
      </c>
      <c r="E2030">
        <v>521</v>
      </c>
      <c r="F2030">
        <v>633</v>
      </c>
      <c r="G2030">
        <v>8137</v>
      </c>
      <c r="H2030" t="s">
        <v>1723</v>
      </c>
      <c r="I2030" t="str">
        <f t="shared" si="62"/>
        <v/>
      </c>
      <c r="J2030" t="str">
        <f t="shared" si="63"/>
        <v/>
      </c>
      <c r="L2030">
        <f>F2030-E2030+1</f>
        <v>113</v>
      </c>
    </row>
    <row r="2031" spans="1:12" hidden="1">
      <c r="A2031" t="s">
        <v>3321</v>
      </c>
      <c r="B2031" t="s">
        <v>3322</v>
      </c>
      <c r="C2031">
        <v>517</v>
      </c>
      <c r="D2031" t="s">
        <v>1696</v>
      </c>
      <c r="E2031">
        <v>141</v>
      </c>
      <c r="F2031">
        <v>296</v>
      </c>
      <c r="G2031">
        <v>1280</v>
      </c>
      <c r="H2031" t="s">
        <v>1697</v>
      </c>
      <c r="I2031">
        <f t="shared" si="62"/>
        <v>156</v>
      </c>
      <c r="J2031" t="str">
        <f t="shared" si="63"/>
        <v/>
      </c>
    </row>
    <row r="2032" spans="1:12" hidden="1">
      <c r="A2032" t="s">
        <v>3321</v>
      </c>
      <c r="B2032" t="s">
        <v>3322</v>
      </c>
      <c r="C2032">
        <v>517</v>
      </c>
      <c r="D2032" t="s">
        <v>1800</v>
      </c>
      <c r="E2032">
        <v>1</v>
      </c>
      <c r="F2032">
        <v>69</v>
      </c>
      <c r="G2032">
        <v>80</v>
      </c>
      <c r="I2032" t="str">
        <f t="shared" si="62"/>
        <v/>
      </c>
      <c r="J2032" t="str">
        <f t="shared" si="63"/>
        <v/>
      </c>
    </row>
    <row r="2033" spans="1:12" hidden="1">
      <c r="A2033" t="s">
        <v>3321</v>
      </c>
      <c r="B2033" t="s">
        <v>3322</v>
      </c>
      <c r="C2033">
        <v>517</v>
      </c>
      <c r="D2033" t="s">
        <v>1801</v>
      </c>
      <c r="E2033">
        <v>307</v>
      </c>
      <c r="F2033">
        <v>476</v>
      </c>
      <c r="G2033">
        <v>98</v>
      </c>
      <c r="I2033" t="str">
        <f t="shared" si="62"/>
        <v/>
      </c>
      <c r="J2033" t="str">
        <f t="shared" si="63"/>
        <v/>
      </c>
    </row>
    <row r="2034" spans="1:12" hidden="1">
      <c r="A2034" t="s">
        <v>3321</v>
      </c>
      <c r="B2034" t="s">
        <v>3322</v>
      </c>
      <c r="C2034">
        <v>517</v>
      </c>
      <c r="D2034" t="s">
        <v>2056</v>
      </c>
      <c r="E2034">
        <v>478</v>
      </c>
      <c r="F2034">
        <v>515</v>
      </c>
      <c r="G2034">
        <v>6</v>
      </c>
      <c r="I2034" t="str">
        <f t="shared" si="62"/>
        <v/>
      </c>
      <c r="J2034" t="str">
        <f t="shared" si="63"/>
        <v/>
      </c>
    </row>
    <row r="2035" spans="1:12" hidden="1">
      <c r="A2035" t="s">
        <v>3321</v>
      </c>
      <c r="B2035" t="s">
        <v>3322</v>
      </c>
      <c r="C2035">
        <v>517</v>
      </c>
      <c r="D2035" t="s">
        <v>2064</v>
      </c>
      <c r="E2035">
        <v>71</v>
      </c>
      <c r="F2035">
        <v>138</v>
      </c>
      <c r="G2035">
        <v>4</v>
      </c>
      <c r="I2035" t="str">
        <f t="shared" si="62"/>
        <v/>
      </c>
      <c r="J2035" t="str">
        <f t="shared" si="63"/>
        <v/>
      </c>
    </row>
    <row r="2036" spans="1:12" hidden="1">
      <c r="A2036" t="s">
        <v>3323</v>
      </c>
      <c r="B2036" t="s">
        <v>3324</v>
      </c>
      <c r="C2036">
        <v>1531</v>
      </c>
      <c r="D2036" t="s">
        <v>1737</v>
      </c>
      <c r="E2036">
        <v>149</v>
      </c>
      <c r="F2036">
        <v>229</v>
      </c>
      <c r="G2036">
        <v>58</v>
      </c>
      <c r="I2036" t="str">
        <f t="shared" si="62"/>
        <v/>
      </c>
      <c r="J2036" t="str">
        <f t="shared" si="63"/>
        <v/>
      </c>
    </row>
    <row r="2037" spans="1:12" hidden="1">
      <c r="A2037" t="s">
        <v>3323</v>
      </c>
      <c r="B2037" t="s">
        <v>3324</v>
      </c>
      <c r="C2037">
        <v>1531</v>
      </c>
      <c r="D2037" t="s">
        <v>1737</v>
      </c>
      <c r="E2037">
        <v>290</v>
      </c>
      <c r="F2037">
        <v>350</v>
      </c>
      <c r="G2037">
        <v>58</v>
      </c>
      <c r="I2037" t="str">
        <f t="shared" si="62"/>
        <v/>
      </c>
      <c r="J2037" t="str">
        <f t="shared" si="63"/>
        <v/>
      </c>
    </row>
    <row r="2038" spans="1:12" hidden="1">
      <c r="A2038" t="s">
        <v>3323</v>
      </c>
      <c r="B2038" t="s">
        <v>3324</v>
      </c>
      <c r="C2038">
        <v>1531</v>
      </c>
      <c r="D2038" t="s">
        <v>3325</v>
      </c>
      <c r="E2038">
        <v>34</v>
      </c>
      <c r="F2038">
        <v>72</v>
      </c>
      <c r="G2038">
        <v>2</v>
      </c>
      <c r="I2038" t="str">
        <f t="shared" si="62"/>
        <v/>
      </c>
      <c r="J2038" t="str">
        <f t="shared" si="63"/>
        <v/>
      </c>
    </row>
    <row r="2039" spans="1:12" hidden="1">
      <c r="A2039" t="s">
        <v>3323</v>
      </c>
      <c r="B2039" t="s">
        <v>3324</v>
      </c>
      <c r="C2039">
        <v>1531</v>
      </c>
      <c r="D2039" t="s">
        <v>1696</v>
      </c>
      <c r="E2039">
        <v>500</v>
      </c>
      <c r="F2039">
        <v>679</v>
      </c>
      <c r="G2039">
        <v>1280</v>
      </c>
      <c r="H2039" t="s">
        <v>1697</v>
      </c>
      <c r="I2039">
        <f t="shared" si="62"/>
        <v>180</v>
      </c>
      <c r="J2039" t="str">
        <f t="shared" si="63"/>
        <v/>
      </c>
    </row>
    <row r="2040" spans="1:12">
      <c r="A2040" t="s">
        <v>3323</v>
      </c>
      <c r="B2040" t="s">
        <v>3324</v>
      </c>
      <c r="C2040">
        <v>1531</v>
      </c>
      <c r="D2040" t="s">
        <v>1722</v>
      </c>
      <c r="E2040">
        <v>806</v>
      </c>
      <c r="F2040">
        <v>935</v>
      </c>
      <c r="G2040">
        <v>8137</v>
      </c>
      <c r="H2040" t="s">
        <v>1723</v>
      </c>
      <c r="I2040" t="str">
        <f t="shared" si="62"/>
        <v/>
      </c>
      <c r="J2040" t="str">
        <f t="shared" si="63"/>
        <v/>
      </c>
      <c r="L2040">
        <f>F2040-E2040+1</f>
        <v>130</v>
      </c>
    </row>
    <row r="2041" spans="1:12" hidden="1">
      <c r="A2041" t="s">
        <v>3326</v>
      </c>
      <c r="B2041" t="s">
        <v>3327</v>
      </c>
      <c r="C2041">
        <v>1622</v>
      </c>
      <c r="D2041" t="s">
        <v>1732</v>
      </c>
      <c r="E2041">
        <v>121</v>
      </c>
      <c r="F2041">
        <v>293</v>
      </c>
      <c r="G2041">
        <v>59</v>
      </c>
      <c r="I2041" t="str">
        <f t="shared" si="62"/>
        <v/>
      </c>
      <c r="J2041" t="str">
        <f t="shared" si="63"/>
        <v/>
      </c>
    </row>
    <row r="2042" spans="1:12" hidden="1">
      <c r="A2042" t="s">
        <v>3326</v>
      </c>
      <c r="B2042" t="s">
        <v>3327</v>
      </c>
      <c r="C2042">
        <v>1622</v>
      </c>
      <c r="D2042" t="s">
        <v>1732</v>
      </c>
      <c r="E2042">
        <v>444</v>
      </c>
      <c r="F2042">
        <v>463</v>
      </c>
      <c r="G2042">
        <v>59</v>
      </c>
      <c r="I2042" t="str">
        <f t="shared" si="62"/>
        <v/>
      </c>
      <c r="J2042" t="str">
        <f t="shared" si="63"/>
        <v/>
      </c>
    </row>
    <row r="2043" spans="1:12" hidden="1">
      <c r="A2043" t="s">
        <v>3326</v>
      </c>
      <c r="B2043" t="s">
        <v>3327</v>
      </c>
      <c r="C2043">
        <v>1622</v>
      </c>
      <c r="D2043" t="s">
        <v>1733</v>
      </c>
      <c r="E2043">
        <v>464</v>
      </c>
      <c r="F2043">
        <v>492</v>
      </c>
      <c r="G2043">
        <v>47</v>
      </c>
      <c r="I2043" t="str">
        <f t="shared" si="62"/>
        <v/>
      </c>
      <c r="J2043" t="str">
        <f t="shared" si="63"/>
        <v/>
      </c>
    </row>
    <row r="2044" spans="1:12" hidden="1">
      <c r="A2044" t="s">
        <v>3326</v>
      </c>
      <c r="B2044" t="s">
        <v>3327</v>
      </c>
      <c r="C2044">
        <v>1622</v>
      </c>
      <c r="D2044" t="s">
        <v>1733</v>
      </c>
      <c r="E2044">
        <v>540</v>
      </c>
      <c r="F2044">
        <v>576</v>
      </c>
      <c r="G2044">
        <v>47</v>
      </c>
      <c r="I2044" t="str">
        <f t="shared" si="62"/>
        <v/>
      </c>
      <c r="J2044" t="str">
        <f t="shared" si="63"/>
        <v/>
      </c>
    </row>
    <row r="2045" spans="1:12" hidden="1">
      <c r="A2045" t="s">
        <v>3326</v>
      </c>
      <c r="B2045" t="s">
        <v>3327</v>
      </c>
      <c r="C2045">
        <v>1622</v>
      </c>
      <c r="D2045" t="s">
        <v>1696</v>
      </c>
      <c r="E2045">
        <v>832</v>
      </c>
      <c r="F2045">
        <v>1010</v>
      </c>
      <c r="G2045">
        <v>1280</v>
      </c>
      <c r="H2045" t="s">
        <v>1697</v>
      </c>
      <c r="I2045">
        <f t="shared" si="62"/>
        <v>179</v>
      </c>
      <c r="J2045" t="str">
        <f t="shared" si="63"/>
        <v/>
      </c>
    </row>
    <row r="2046" spans="1:12" hidden="1">
      <c r="A2046" t="s">
        <v>3328</v>
      </c>
      <c r="B2046" t="s">
        <v>3329</v>
      </c>
      <c r="C2046">
        <v>1586</v>
      </c>
      <c r="D2046" t="s">
        <v>1694</v>
      </c>
      <c r="E2046">
        <v>394</v>
      </c>
      <c r="F2046">
        <v>513</v>
      </c>
      <c r="G2046">
        <v>737</v>
      </c>
      <c r="H2046" t="s">
        <v>1695</v>
      </c>
      <c r="I2046" t="str">
        <f t="shared" si="62"/>
        <v/>
      </c>
      <c r="J2046">
        <f t="shared" si="63"/>
        <v>120</v>
      </c>
    </row>
    <row r="2047" spans="1:12" hidden="1">
      <c r="A2047" t="s">
        <v>3328</v>
      </c>
      <c r="B2047" t="s">
        <v>3329</v>
      </c>
      <c r="C2047">
        <v>1586</v>
      </c>
      <c r="D2047" t="s">
        <v>1696</v>
      </c>
      <c r="E2047">
        <v>660</v>
      </c>
      <c r="F2047">
        <v>849</v>
      </c>
      <c r="G2047">
        <v>1280</v>
      </c>
      <c r="H2047" t="s">
        <v>1697</v>
      </c>
      <c r="I2047">
        <f t="shared" si="62"/>
        <v>190</v>
      </c>
      <c r="J2047" t="str">
        <f t="shared" si="63"/>
        <v/>
      </c>
    </row>
    <row r="2048" spans="1:12" hidden="1">
      <c r="A2048" t="s">
        <v>3330</v>
      </c>
      <c r="B2048" t="s">
        <v>3331</v>
      </c>
      <c r="C2048">
        <v>1866</v>
      </c>
      <c r="D2048" t="s">
        <v>1698</v>
      </c>
      <c r="E2048">
        <v>1184</v>
      </c>
      <c r="F2048">
        <v>1269</v>
      </c>
      <c r="G2048">
        <v>393</v>
      </c>
      <c r="H2048" t="s">
        <v>1699</v>
      </c>
      <c r="I2048" t="str">
        <f t="shared" si="62"/>
        <v/>
      </c>
      <c r="J2048" t="str">
        <f t="shared" si="63"/>
        <v/>
      </c>
    </row>
    <row r="2049" spans="1:12" hidden="1">
      <c r="A2049" t="s">
        <v>3330</v>
      </c>
      <c r="B2049" t="s">
        <v>3331</v>
      </c>
      <c r="C2049">
        <v>1866</v>
      </c>
      <c r="D2049" t="s">
        <v>1694</v>
      </c>
      <c r="E2049">
        <v>317</v>
      </c>
      <c r="F2049">
        <v>493</v>
      </c>
      <c r="G2049">
        <v>737</v>
      </c>
      <c r="H2049" t="s">
        <v>1695</v>
      </c>
      <c r="I2049" t="str">
        <f t="shared" si="62"/>
        <v/>
      </c>
      <c r="J2049">
        <f t="shared" si="63"/>
        <v>177</v>
      </c>
    </row>
    <row r="2050" spans="1:12" hidden="1">
      <c r="A2050" t="s">
        <v>3330</v>
      </c>
      <c r="B2050" t="s">
        <v>3331</v>
      </c>
      <c r="C2050">
        <v>1866</v>
      </c>
      <c r="D2050" t="s">
        <v>1696</v>
      </c>
      <c r="E2050">
        <v>637</v>
      </c>
      <c r="F2050">
        <v>824</v>
      </c>
      <c r="G2050">
        <v>1280</v>
      </c>
      <c r="H2050" t="s">
        <v>1697</v>
      </c>
      <c r="I2050">
        <f t="shared" si="62"/>
        <v>188</v>
      </c>
      <c r="J2050" t="str">
        <f t="shared" si="63"/>
        <v/>
      </c>
    </row>
    <row r="2051" spans="1:12" hidden="1">
      <c r="A2051" t="s">
        <v>3332</v>
      </c>
      <c r="B2051" t="s">
        <v>3333</v>
      </c>
      <c r="C2051">
        <v>1599</v>
      </c>
      <c r="D2051" t="s">
        <v>1732</v>
      </c>
      <c r="E2051">
        <v>1</v>
      </c>
      <c r="F2051">
        <v>374</v>
      </c>
      <c r="G2051">
        <v>59</v>
      </c>
      <c r="I2051" t="str">
        <f t="shared" ref="I2051:I2114" si="64">IF(D2051=$D$3, F2051-E2051+1, "")</f>
        <v/>
      </c>
      <c r="J2051" t="str">
        <f t="shared" ref="J2051:J2114" si="65">IF(D2051=$D$2, F2051-E2051+1, "")</f>
        <v/>
      </c>
    </row>
    <row r="2052" spans="1:12" hidden="1">
      <c r="A2052" t="s">
        <v>3332</v>
      </c>
      <c r="B2052" t="s">
        <v>3333</v>
      </c>
      <c r="C2052">
        <v>1599</v>
      </c>
      <c r="D2052" t="s">
        <v>1733</v>
      </c>
      <c r="E2052">
        <v>375</v>
      </c>
      <c r="F2052">
        <v>607</v>
      </c>
      <c r="G2052">
        <v>47</v>
      </c>
      <c r="I2052" t="str">
        <f t="shared" si="64"/>
        <v/>
      </c>
      <c r="J2052" t="str">
        <f t="shared" si="65"/>
        <v/>
      </c>
    </row>
    <row r="2053" spans="1:12" hidden="1">
      <c r="A2053" t="s">
        <v>3332</v>
      </c>
      <c r="B2053" t="s">
        <v>3333</v>
      </c>
      <c r="C2053">
        <v>1599</v>
      </c>
      <c r="D2053" t="s">
        <v>2209</v>
      </c>
      <c r="E2053">
        <v>609</v>
      </c>
      <c r="F2053">
        <v>727</v>
      </c>
      <c r="G2053">
        <v>3</v>
      </c>
      <c r="I2053" t="str">
        <f t="shared" si="64"/>
        <v/>
      </c>
      <c r="J2053" t="str">
        <f t="shared" si="65"/>
        <v/>
      </c>
    </row>
    <row r="2054" spans="1:12" hidden="1">
      <c r="A2054" t="s">
        <v>3332</v>
      </c>
      <c r="B2054" t="s">
        <v>3333</v>
      </c>
      <c r="C2054">
        <v>1599</v>
      </c>
      <c r="D2054" t="s">
        <v>1922</v>
      </c>
      <c r="E2054">
        <v>729</v>
      </c>
      <c r="F2054">
        <v>788</v>
      </c>
      <c r="G2054">
        <v>11</v>
      </c>
      <c r="I2054" t="str">
        <f t="shared" si="64"/>
        <v/>
      </c>
      <c r="J2054" t="str">
        <f t="shared" si="65"/>
        <v/>
      </c>
    </row>
    <row r="2055" spans="1:12" hidden="1">
      <c r="A2055" t="s">
        <v>3332</v>
      </c>
      <c r="B2055" t="s">
        <v>3333</v>
      </c>
      <c r="C2055">
        <v>1599</v>
      </c>
      <c r="D2055" t="s">
        <v>1696</v>
      </c>
      <c r="E2055">
        <v>790</v>
      </c>
      <c r="F2055">
        <v>973</v>
      </c>
      <c r="G2055">
        <v>1280</v>
      </c>
      <c r="H2055" t="s">
        <v>1697</v>
      </c>
      <c r="I2055">
        <f t="shared" si="64"/>
        <v>184</v>
      </c>
      <c r="J2055" t="str">
        <f t="shared" si="65"/>
        <v/>
      </c>
    </row>
    <row r="2056" spans="1:12" hidden="1">
      <c r="A2056" t="s">
        <v>3334</v>
      </c>
      <c r="B2056" t="s">
        <v>3335</v>
      </c>
      <c r="C2056">
        <v>1999</v>
      </c>
      <c r="D2056" t="s">
        <v>1698</v>
      </c>
      <c r="E2056">
        <v>1326</v>
      </c>
      <c r="F2056">
        <v>1411</v>
      </c>
      <c r="G2056">
        <v>393</v>
      </c>
      <c r="H2056" t="s">
        <v>1699</v>
      </c>
      <c r="I2056" t="str">
        <f t="shared" si="64"/>
        <v/>
      </c>
      <c r="J2056" t="str">
        <f t="shared" si="65"/>
        <v/>
      </c>
    </row>
    <row r="2057" spans="1:12" hidden="1">
      <c r="A2057" t="s">
        <v>3334</v>
      </c>
      <c r="B2057" t="s">
        <v>3335</v>
      </c>
      <c r="C2057">
        <v>1999</v>
      </c>
      <c r="D2057" t="s">
        <v>1694</v>
      </c>
      <c r="E2057">
        <v>463</v>
      </c>
      <c r="F2057">
        <v>639</v>
      </c>
      <c r="G2057">
        <v>737</v>
      </c>
      <c r="H2057" t="s">
        <v>1695</v>
      </c>
      <c r="I2057" t="str">
        <f t="shared" si="64"/>
        <v/>
      </c>
      <c r="J2057">
        <f t="shared" si="65"/>
        <v>177</v>
      </c>
    </row>
    <row r="2058" spans="1:12" hidden="1">
      <c r="A2058" t="s">
        <v>3334</v>
      </c>
      <c r="B2058" t="s">
        <v>3335</v>
      </c>
      <c r="C2058">
        <v>1999</v>
      </c>
      <c r="D2058" t="s">
        <v>1696</v>
      </c>
      <c r="E2058">
        <v>784</v>
      </c>
      <c r="F2058">
        <v>972</v>
      </c>
      <c r="G2058">
        <v>1280</v>
      </c>
      <c r="H2058" t="s">
        <v>1697</v>
      </c>
      <c r="I2058">
        <f t="shared" si="64"/>
        <v>189</v>
      </c>
      <c r="J2058" t="str">
        <f t="shared" si="65"/>
        <v/>
      </c>
    </row>
    <row r="2059" spans="1:12" hidden="1">
      <c r="A2059" t="s">
        <v>3336</v>
      </c>
      <c r="B2059" t="s">
        <v>3337</v>
      </c>
      <c r="C2059">
        <v>1465</v>
      </c>
      <c r="D2059" t="s">
        <v>1737</v>
      </c>
      <c r="E2059">
        <v>1</v>
      </c>
      <c r="F2059">
        <v>426</v>
      </c>
      <c r="G2059">
        <v>58</v>
      </c>
      <c r="I2059" t="str">
        <f t="shared" si="64"/>
        <v/>
      </c>
      <c r="J2059" t="str">
        <f t="shared" si="65"/>
        <v/>
      </c>
    </row>
    <row r="2060" spans="1:12" hidden="1">
      <c r="A2060" t="s">
        <v>3336</v>
      </c>
      <c r="B2060" t="s">
        <v>3337</v>
      </c>
      <c r="C2060">
        <v>1465</v>
      </c>
      <c r="D2060" t="s">
        <v>1696</v>
      </c>
      <c r="E2060">
        <v>490</v>
      </c>
      <c r="F2060">
        <v>665</v>
      </c>
      <c r="G2060">
        <v>1280</v>
      </c>
      <c r="H2060" t="s">
        <v>1697</v>
      </c>
      <c r="I2060">
        <f t="shared" si="64"/>
        <v>176</v>
      </c>
      <c r="J2060" t="str">
        <f t="shared" si="65"/>
        <v/>
      </c>
    </row>
    <row r="2061" spans="1:12">
      <c r="A2061" t="s">
        <v>3336</v>
      </c>
      <c r="B2061" t="s">
        <v>3337</v>
      </c>
      <c r="C2061">
        <v>1465</v>
      </c>
      <c r="D2061" t="s">
        <v>1722</v>
      </c>
      <c r="E2061">
        <v>789</v>
      </c>
      <c r="F2061">
        <v>914</v>
      </c>
      <c r="G2061">
        <v>8137</v>
      </c>
      <c r="H2061" t="s">
        <v>1723</v>
      </c>
      <c r="I2061" t="str">
        <f t="shared" si="64"/>
        <v/>
      </c>
      <c r="J2061" t="str">
        <f t="shared" si="65"/>
        <v/>
      </c>
      <c r="L2061">
        <f>F2061-E2061+1</f>
        <v>126</v>
      </c>
    </row>
    <row r="2062" spans="1:12" hidden="1">
      <c r="A2062" t="s">
        <v>3338</v>
      </c>
      <c r="B2062" t="s">
        <v>3339</v>
      </c>
      <c r="C2062">
        <v>1577</v>
      </c>
      <c r="D2062" t="s">
        <v>1694</v>
      </c>
      <c r="E2062">
        <v>356</v>
      </c>
      <c r="F2062">
        <v>474</v>
      </c>
      <c r="G2062">
        <v>737</v>
      </c>
      <c r="H2062" t="s">
        <v>1695</v>
      </c>
      <c r="I2062" t="str">
        <f t="shared" si="64"/>
        <v/>
      </c>
      <c r="J2062">
        <f t="shared" si="65"/>
        <v>119</v>
      </c>
    </row>
    <row r="2063" spans="1:12" hidden="1">
      <c r="A2063" t="s">
        <v>3338</v>
      </c>
      <c r="B2063" t="s">
        <v>3339</v>
      </c>
      <c r="C2063">
        <v>1577</v>
      </c>
      <c r="D2063" t="s">
        <v>1696</v>
      </c>
      <c r="E2063">
        <v>624</v>
      </c>
      <c r="F2063">
        <v>811</v>
      </c>
      <c r="G2063">
        <v>1280</v>
      </c>
      <c r="H2063" t="s">
        <v>1697</v>
      </c>
      <c r="I2063">
        <f t="shared" si="64"/>
        <v>188</v>
      </c>
      <c r="J2063" t="str">
        <f t="shared" si="65"/>
        <v/>
      </c>
    </row>
    <row r="2064" spans="1:12" hidden="1">
      <c r="A2064" t="s">
        <v>3340</v>
      </c>
      <c r="B2064" t="s">
        <v>3341</v>
      </c>
      <c r="C2064">
        <v>548</v>
      </c>
      <c r="D2064" t="s">
        <v>1696</v>
      </c>
      <c r="E2064">
        <v>223</v>
      </c>
      <c r="F2064">
        <v>345</v>
      </c>
      <c r="G2064">
        <v>1280</v>
      </c>
      <c r="H2064" t="s">
        <v>1697</v>
      </c>
      <c r="I2064">
        <f t="shared" si="64"/>
        <v>123</v>
      </c>
      <c r="J2064" t="str">
        <f t="shared" si="65"/>
        <v/>
      </c>
    </row>
    <row r="2065" spans="1:12">
      <c r="A2065" t="s">
        <v>3340</v>
      </c>
      <c r="B2065" t="s">
        <v>3341</v>
      </c>
      <c r="C2065">
        <v>548</v>
      </c>
      <c r="D2065" t="s">
        <v>1722</v>
      </c>
      <c r="E2065">
        <v>342</v>
      </c>
      <c r="F2065">
        <v>456</v>
      </c>
      <c r="G2065">
        <v>8137</v>
      </c>
      <c r="H2065" t="s">
        <v>1723</v>
      </c>
      <c r="I2065" t="str">
        <f t="shared" si="64"/>
        <v/>
      </c>
      <c r="J2065" t="str">
        <f t="shared" si="65"/>
        <v/>
      </c>
      <c r="L2065">
        <f>F2065-E2065+1</f>
        <v>115</v>
      </c>
    </row>
    <row r="2066" spans="1:12" hidden="1">
      <c r="A2066" t="s">
        <v>3342</v>
      </c>
      <c r="B2066" t="s">
        <v>3343</v>
      </c>
      <c r="C2066">
        <v>1784</v>
      </c>
      <c r="D2066" t="s">
        <v>1698</v>
      </c>
      <c r="E2066">
        <v>1169</v>
      </c>
      <c r="F2066">
        <v>1254</v>
      </c>
      <c r="G2066">
        <v>393</v>
      </c>
      <c r="H2066" t="s">
        <v>1699</v>
      </c>
      <c r="I2066" t="str">
        <f t="shared" si="64"/>
        <v/>
      </c>
      <c r="J2066" t="str">
        <f t="shared" si="65"/>
        <v/>
      </c>
    </row>
    <row r="2067" spans="1:12" hidden="1">
      <c r="A2067" t="s">
        <v>3342</v>
      </c>
      <c r="B2067" t="s">
        <v>3343</v>
      </c>
      <c r="C2067">
        <v>1784</v>
      </c>
      <c r="D2067" t="s">
        <v>1694</v>
      </c>
      <c r="E2067">
        <v>374</v>
      </c>
      <c r="F2067">
        <v>537</v>
      </c>
      <c r="G2067">
        <v>737</v>
      </c>
      <c r="H2067" t="s">
        <v>1695</v>
      </c>
      <c r="I2067" t="str">
        <f t="shared" si="64"/>
        <v/>
      </c>
      <c r="J2067">
        <f t="shared" si="65"/>
        <v>164</v>
      </c>
    </row>
    <row r="2068" spans="1:12" hidden="1">
      <c r="A2068" t="s">
        <v>3342</v>
      </c>
      <c r="B2068" t="s">
        <v>3343</v>
      </c>
      <c r="C2068">
        <v>1784</v>
      </c>
      <c r="D2068" t="s">
        <v>1696</v>
      </c>
      <c r="E2068">
        <v>675</v>
      </c>
      <c r="F2068">
        <v>862</v>
      </c>
      <c r="G2068">
        <v>1280</v>
      </c>
      <c r="H2068" t="s">
        <v>1697</v>
      </c>
      <c r="I2068">
        <f t="shared" si="64"/>
        <v>188</v>
      </c>
      <c r="J2068" t="str">
        <f t="shared" si="65"/>
        <v/>
      </c>
    </row>
    <row r="2069" spans="1:12" hidden="1">
      <c r="A2069" t="s">
        <v>3344</v>
      </c>
      <c r="B2069" t="s">
        <v>3345</v>
      </c>
      <c r="C2069">
        <v>1319</v>
      </c>
      <c r="D2069" t="s">
        <v>3346</v>
      </c>
      <c r="E2069">
        <v>191</v>
      </c>
      <c r="F2069">
        <v>372</v>
      </c>
      <c r="G2069">
        <v>4</v>
      </c>
      <c r="I2069" t="str">
        <f t="shared" si="64"/>
        <v/>
      </c>
      <c r="J2069" t="str">
        <f t="shared" si="65"/>
        <v/>
      </c>
    </row>
    <row r="2070" spans="1:12" hidden="1">
      <c r="A2070" t="s">
        <v>3344</v>
      </c>
      <c r="B2070" t="s">
        <v>3345</v>
      </c>
      <c r="C2070">
        <v>1319</v>
      </c>
      <c r="D2070" t="s">
        <v>3347</v>
      </c>
      <c r="E2070">
        <v>373</v>
      </c>
      <c r="F2070">
        <v>392</v>
      </c>
      <c r="G2070">
        <v>2</v>
      </c>
      <c r="I2070" t="str">
        <f t="shared" si="64"/>
        <v/>
      </c>
      <c r="J2070" t="str">
        <f t="shared" si="65"/>
        <v/>
      </c>
    </row>
    <row r="2071" spans="1:12" hidden="1">
      <c r="A2071" t="s">
        <v>3344</v>
      </c>
      <c r="B2071" t="s">
        <v>3345</v>
      </c>
      <c r="C2071">
        <v>1319</v>
      </c>
      <c r="D2071" t="s">
        <v>1696</v>
      </c>
      <c r="E2071">
        <v>420</v>
      </c>
      <c r="F2071">
        <v>521</v>
      </c>
      <c r="G2071">
        <v>1280</v>
      </c>
      <c r="H2071" t="s">
        <v>1697</v>
      </c>
      <c r="I2071">
        <f t="shared" si="64"/>
        <v>102</v>
      </c>
      <c r="J2071" t="str">
        <f t="shared" si="65"/>
        <v/>
      </c>
    </row>
    <row r="2072" spans="1:12">
      <c r="A2072" t="s">
        <v>3344</v>
      </c>
      <c r="B2072" t="s">
        <v>3345</v>
      </c>
      <c r="C2072">
        <v>1319</v>
      </c>
      <c r="D2072" t="s">
        <v>1722</v>
      </c>
      <c r="E2072">
        <v>524</v>
      </c>
      <c r="F2072">
        <v>638</v>
      </c>
      <c r="G2072">
        <v>8137</v>
      </c>
      <c r="H2072" t="s">
        <v>1723</v>
      </c>
      <c r="I2072" t="str">
        <f t="shared" si="64"/>
        <v/>
      </c>
      <c r="J2072" t="str">
        <f t="shared" si="65"/>
        <v/>
      </c>
      <c r="L2072">
        <f>F2072-E2072+1</f>
        <v>115</v>
      </c>
    </row>
    <row r="2073" spans="1:12" hidden="1">
      <c r="A2073" t="s">
        <v>3344</v>
      </c>
      <c r="B2073" t="s">
        <v>3345</v>
      </c>
      <c r="C2073">
        <v>1319</v>
      </c>
      <c r="D2073" t="s">
        <v>3348</v>
      </c>
      <c r="E2073">
        <v>699</v>
      </c>
      <c r="F2073">
        <v>731</v>
      </c>
      <c r="G2073">
        <v>19</v>
      </c>
      <c r="I2073" t="str">
        <f t="shared" si="64"/>
        <v/>
      </c>
      <c r="J2073" t="str">
        <f t="shared" si="65"/>
        <v/>
      </c>
    </row>
    <row r="2074" spans="1:12" hidden="1">
      <c r="A2074" t="s">
        <v>3344</v>
      </c>
      <c r="B2074" t="s">
        <v>3345</v>
      </c>
      <c r="C2074">
        <v>1319</v>
      </c>
      <c r="D2074" t="s">
        <v>3349</v>
      </c>
      <c r="E2074">
        <v>803</v>
      </c>
      <c r="F2074">
        <v>1300</v>
      </c>
      <c r="G2074">
        <v>115</v>
      </c>
      <c r="H2074" t="s">
        <v>3350</v>
      </c>
      <c r="I2074" t="str">
        <f t="shared" si="64"/>
        <v/>
      </c>
      <c r="J2074" t="str">
        <f t="shared" si="65"/>
        <v/>
      </c>
    </row>
    <row r="2075" spans="1:12" hidden="1">
      <c r="A2075" t="s">
        <v>3351</v>
      </c>
      <c r="B2075" t="s">
        <v>3352</v>
      </c>
      <c r="C2075">
        <v>875</v>
      </c>
      <c r="D2075" t="s">
        <v>1694</v>
      </c>
      <c r="E2075">
        <v>384</v>
      </c>
      <c r="F2075">
        <v>541</v>
      </c>
      <c r="G2075">
        <v>737</v>
      </c>
      <c r="H2075" t="s">
        <v>1695</v>
      </c>
      <c r="I2075" t="str">
        <f t="shared" si="64"/>
        <v/>
      </c>
      <c r="J2075">
        <f t="shared" si="65"/>
        <v>158</v>
      </c>
    </row>
    <row r="2076" spans="1:12" hidden="1">
      <c r="A2076" t="s">
        <v>3351</v>
      </c>
      <c r="B2076" t="s">
        <v>3352</v>
      </c>
      <c r="C2076">
        <v>875</v>
      </c>
      <c r="D2076" t="s">
        <v>1696</v>
      </c>
      <c r="E2076">
        <v>689</v>
      </c>
      <c r="F2076">
        <v>875</v>
      </c>
      <c r="G2076">
        <v>1280</v>
      </c>
      <c r="H2076" t="s">
        <v>1697</v>
      </c>
      <c r="I2076">
        <f t="shared" si="64"/>
        <v>187</v>
      </c>
      <c r="J2076" t="str">
        <f t="shared" si="65"/>
        <v/>
      </c>
    </row>
    <row r="2077" spans="1:12" hidden="1">
      <c r="A2077" t="s">
        <v>3353</v>
      </c>
      <c r="B2077" t="s">
        <v>3354</v>
      </c>
      <c r="C2077">
        <v>1408</v>
      </c>
      <c r="D2077" t="s">
        <v>1801</v>
      </c>
      <c r="E2077">
        <v>1157</v>
      </c>
      <c r="F2077">
        <v>1328</v>
      </c>
      <c r="G2077">
        <v>98</v>
      </c>
      <c r="I2077" t="str">
        <f t="shared" si="64"/>
        <v/>
      </c>
      <c r="J2077" t="str">
        <f t="shared" si="65"/>
        <v/>
      </c>
    </row>
    <row r="2078" spans="1:12" hidden="1">
      <c r="A2078" t="s">
        <v>3353</v>
      </c>
      <c r="B2078" t="s">
        <v>3354</v>
      </c>
      <c r="C2078">
        <v>1408</v>
      </c>
      <c r="D2078" t="s">
        <v>3355</v>
      </c>
      <c r="E2078">
        <v>1336</v>
      </c>
      <c r="F2078">
        <v>1380</v>
      </c>
      <c r="G2078">
        <v>5</v>
      </c>
      <c r="I2078" t="str">
        <f t="shared" si="64"/>
        <v/>
      </c>
      <c r="J2078" t="str">
        <f t="shared" si="65"/>
        <v/>
      </c>
    </row>
    <row r="2079" spans="1:12" hidden="1">
      <c r="A2079" t="s">
        <v>3353</v>
      </c>
      <c r="B2079" t="s">
        <v>3354</v>
      </c>
      <c r="C2079">
        <v>1408</v>
      </c>
      <c r="D2079" t="s">
        <v>2155</v>
      </c>
      <c r="E2079">
        <v>590</v>
      </c>
      <c r="F2079">
        <v>837</v>
      </c>
      <c r="G2079">
        <v>31</v>
      </c>
      <c r="I2079" t="str">
        <f t="shared" si="64"/>
        <v/>
      </c>
      <c r="J2079" t="str">
        <f t="shared" si="65"/>
        <v/>
      </c>
    </row>
    <row r="2080" spans="1:12" hidden="1">
      <c r="A2080" t="s">
        <v>3353</v>
      </c>
      <c r="B2080" t="s">
        <v>3354</v>
      </c>
      <c r="C2080">
        <v>1408</v>
      </c>
      <c r="D2080" t="s">
        <v>2156</v>
      </c>
      <c r="E2080">
        <v>838</v>
      </c>
      <c r="F2080">
        <v>946</v>
      </c>
      <c r="G2080">
        <v>11</v>
      </c>
      <c r="I2080" t="str">
        <f t="shared" si="64"/>
        <v/>
      </c>
      <c r="J2080" t="str">
        <f t="shared" si="65"/>
        <v/>
      </c>
    </row>
    <row r="2081" spans="1:10" hidden="1">
      <c r="A2081" t="s">
        <v>3353</v>
      </c>
      <c r="B2081" t="s">
        <v>3354</v>
      </c>
      <c r="C2081">
        <v>1408</v>
      </c>
      <c r="D2081" t="s">
        <v>1696</v>
      </c>
      <c r="E2081">
        <v>958</v>
      </c>
      <c r="F2081">
        <v>1149</v>
      </c>
      <c r="G2081">
        <v>1280</v>
      </c>
      <c r="H2081" t="s">
        <v>1697</v>
      </c>
      <c r="I2081">
        <f t="shared" si="64"/>
        <v>192</v>
      </c>
      <c r="J2081" t="str">
        <f t="shared" si="65"/>
        <v/>
      </c>
    </row>
    <row r="2082" spans="1:10" hidden="1">
      <c r="A2082" t="s">
        <v>3356</v>
      </c>
      <c r="B2082" t="s">
        <v>3357</v>
      </c>
      <c r="C2082">
        <v>1914</v>
      </c>
      <c r="D2082" t="s">
        <v>1698</v>
      </c>
      <c r="E2082">
        <v>1269</v>
      </c>
      <c r="F2082">
        <v>1354</v>
      </c>
      <c r="G2082">
        <v>393</v>
      </c>
      <c r="H2082" t="s">
        <v>1699</v>
      </c>
      <c r="I2082" t="str">
        <f t="shared" si="64"/>
        <v/>
      </c>
      <c r="J2082" t="str">
        <f t="shared" si="65"/>
        <v/>
      </c>
    </row>
    <row r="2083" spans="1:10" hidden="1">
      <c r="A2083" t="s">
        <v>3356</v>
      </c>
      <c r="B2083" t="s">
        <v>3357</v>
      </c>
      <c r="C2083">
        <v>1914</v>
      </c>
      <c r="D2083" t="s">
        <v>1694</v>
      </c>
      <c r="E2083">
        <v>394</v>
      </c>
      <c r="F2083">
        <v>572</v>
      </c>
      <c r="G2083">
        <v>737</v>
      </c>
      <c r="H2083" t="s">
        <v>1695</v>
      </c>
      <c r="I2083" t="str">
        <f t="shared" si="64"/>
        <v/>
      </c>
      <c r="J2083">
        <f t="shared" si="65"/>
        <v>179</v>
      </c>
    </row>
    <row r="2084" spans="1:10" hidden="1">
      <c r="A2084" t="s">
        <v>3356</v>
      </c>
      <c r="B2084" t="s">
        <v>3357</v>
      </c>
      <c r="C2084">
        <v>1914</v>
      </c>
      <c r="D2084" t="s">
        <v>1696</v>
      </c>
      <c r="E2084">
        <v>726</v>
      </c>
      <c r="F2084">
        <v>914</v>
      </c>
      <c r="G2084">
        <v>1280</v>
      </c>
      <c r="H2084" t="s">
        <v>1697</v>
      </c>
      <c r="I2084">
        <f t="shared" si="64"/>
        <v>189</v>
      </c>
      <c r="J2084" t="str">
        <f t="shared" si="65"/>
        <v/>
      </c>
    </row>
    <row r="2085" spans="1:10" hidden="1">
      <c r="A2085" t="s">
        <v>3358</v>
      </c>
      <c r="B2085" t="s">
        <v>3359</v>
      </c>
      <c r="C2085">
        <v>1389</v>
      </c>
      <c r="D2085" t="s">
        <v>1737</v>
      </c>
      <c r="E2085">
        <v>113</v>
      </c>
      <c r="F2085">
        <v>165</v>
      </c>
      <c r="G2085">
        <v>58</v>
      </c>
      <c r="I2085" t="str">
        <f t="shared" si="64"/>
        <v/>
      </c>
      <c r="J2085" t="str">
        <f t="shared" si="65"/>
        <v/>
      </c>
    </row>
    <row r="2086" spans="1:10" hidden="1">
      <c r="A2086" t="s">
        <v>3358</v>
      </c>
      <c r="B2086" t="s">
        <v>3359</v>
      </c>
      <c r="C2086">
        <v>1389</v>
      </c>
      <c r="D2086" t="s">
        <v>1696</v>
      </c>
      <c r="E2086">
        <v>461</v>
      </c>
      <c r="F2086">
        <v>634</v>
      </c>
      <c r="G2086">
        <v>1280</v>
      </c>
      <c r="H2086" t="s">
        <v>1697</v>
      </c>
      <c r="I2086">
        <f t="shared" si="64"/>
        <v>174</v>
      </c>
      <c r="J2086" t="str">
        <f t="shared" si="65"/>
        <v/>
      </c>
    </row>
    <row r="2087" spans="1:10" hidden="1">
      <c r="A2087" t="s">
        <v>3360</v>
      </c>
      <c r="B2087" t="s">
        <v>3361</v>
      </c>
      <c r="C2087">
        <v>1612</v>
      </c>
      <c r="D2087" t="s">
        <v>1732</v>
      </c>
      <c r="E2087">
        <v>366</v>
      </c>
      <c r="F2087">
        <v>445</v>
      </c>
      <c r="G2087">
        <v>59</v>
      </c>
      <c r="I2087" t="str">
        <f t="shared" si="64"/>
        <v/>
      </c>
      <c r="J2087" t="str">
        <f t="shared" si="65"/>
        <v/>
      </c>
    </row>
    <row r="2088" spans="1:10" hidden="1">
      <c r="A2088" t="s">
        <v>3360</v>
      </c>
      <c r="B2088" t="s">
        <v>3361</v>
      </c>
      <c r="C2088">
        <v>1612</v>
      </c>
      <c r="D2088" t="s">
        <v>1733</v>
      </c>
      <c r="E2088">
        <v>446</v>
      </c>
      <c r="F2088">
        <v>489</v>
      </c>
      <c r="G2088">
        <v>47</v>
      </c>
      <c r="I2088" t="str">
        <f t="shared" si="64"/>
        <v/>
      </c>
      <c r="J2088" t="str">
        <f t="shared" si="65"/>
        <v/>
      </c>
    </row>
    <row r="2089" spans="1:10" hidden="1">
      <c r="A2089" t="s">
        <v>3360</v>
      </c>
      <c r="B2089" t="s">
        <v>3361</v>
      </c>
      <c r="C2089">
        <v>1612</v>
      </c>
      <c r="D2089" t="s">
        <v>1733</v>
      </c>
      <c r="E2089">
        <v>524</v>
      </c>
      <c r="F2089">
        <v>553</v>
      </c>
      <c r="G2089">
        <v>47</v>
      </c>
      <c r="I2089" t="str">
        <f t="shared" si="64"/>
        <v/>
      </c>
      <c r="J2089" t="str">
        <f t="shared" si="65"/>
        <v/>
      </c>
    </row>
    <row r="2090" spans="1:10" hidden="1">
      <c r="A2090" t="s">
        <v>3360</v>
      </c>
      <c r="B2090" t="s">
        <v>3361</v>
      </c>
      <c r="C2090">
        <v>1612</v>
      </c>
      <c r="D2090" t="s">
        <v>1732</v>
      </c>
      <c r="E2090">
        <v>72</v>
      </c>
      <c r="F2090">
        <v>106</v>
      </c>
      <c r="G2090">
        <v>59</v>
      </c>
      <c r="I2090" t="str">
        <f t="shared" si="64"/>
        <v/>
      </c>
      <c r="J2090" t="str">
        <f t="shared" si="65"/>
        <v/>
      </c>
    </row>
    <row r="2091" spans="1:10" hidden="1">
      <c r="A2091" t="s">
        <v>3360</v>
      </c>
      <c r="B2091" t="s">
        <v>3361</v>
      </c>
      <c r="C2091">
        <v>1612</v>
      </c>
      <c r="D2091" t="s">
        <v>1696</v>
      </c>
      <c r="E2091">
        <v>841</v>
      </c>
      <c r="F2091">
        <v>1017</v>
      </c>
      <c r="G2091">
        <v>1280</v>
      </c>
      <c r="H2091" t="s">
        <v>1697</v>
      </c>
      <c r="I2091">
        <f t="shared" si="64"/>
        <v>177</v>
      </c>
      <c r="J2091" t="str">
        <f t="shared" si="65"/>
        <v/>
      </c>
    </row>
    <row r="2092" spans="1:10" hidden="1">
      <c r="A2092" t="s">
        <v>3362</v>
      </c>
      <c r="B2092" t="s">
        <v>3363</v>
      </c>
      <c r="C2092">
        <v>1640</v>
      </c>
      <c r="D2092" t="s">
        <v>1694</v>
      </c>
      <c r="E2092">
        <v>396</v>
      </c>
      <c r="F2092">
        <v>516</v>
      </c>
      <c r="G2092">
        <v>737</v>
      </c>
      <c r="H2092" t="s">
        <v>1695</v>
      </c>
      <c r="I2092" t="str">
        <f t="shared" si="64"/>
        <v/>
      </c>
      <c r="J2092">
        <f t="shared" si="65"/>
        <v>121</v>
      </c>
    </row>
    <row r="2093" spans="1:10" hidden="1">
      <c r="A2093" t="s">
        <v>3362</v>
      </c>
      <c r="B2093" t="s">
        <v>3363</v>
      </c>
      <c r="C2093">
        <v>1640</v>
      </c>
      <c r="D2093" t="s">
        <v>1696</v>
      </c>
      <c r="E2093">
        <v>663</v>
      </c>
      <c r="F2093">
        <v>851</v>
      </c>
      <c r="G2093">
        <v>1280</v>
      </c>
      <c r="H2093" t="s">
        <v>1697</v>
      </c>
      <c r="I2093">
        <f t="shared" si="64"/>
        <v>189</v>
      </c>
      <c r="J2093" t="str">
        <f t="shared" si="65"/>
        <v/>
      </c>
    </row>
    <row r="2094" spans="1:10" hidden="1">
      <c r="A2094" t="s">
        <v>3364</v>
      </c>
      <c r="B2094" t="s">
        <v>3365</v>
      </c>
      <c r="C2094">
        <v>1774</v>
      </c>
      <c r="D2094" t="s">
        <v>1694</v>
      </c>
      <c r="E2094">
        <v>336</v>
      </c>
      <c r="F2094">
        <v>493</v>
      </c>
      <c r="G2094">
        <v>737</v>
      </c>
      <c r="H2094" t="s">
        <v>1695</v>
      </c>
      <c r="I2094" t="str">
        <f t="shared" si="64"/>
        <v/>
      </c>
      <c r="J2094">
        <f t="shared" si="65"/>
        <v>158</v>
      </c>
    </row>
    <row r="2095" spans="1:10" hidden="1">
      <c r="A2095" t="s">
        <v>3364</v>
      </c>
      <c r="B2095" t="s">
        <v>3365</v>
      </c>
      <c r="C2095">
        <v>1774</v>
      </c>
      <c r="D2095" t="s">
        <v>1696</v>
      </c>
      <c r="E2095">
        <v>596</v>
      </c>
      <c r="F2095">
        <v>783</v>
      </c>
      <c r="G2095">
        <v>1280</v>
      </c>
      <c r="H2095" t="s">
        <v>1697</v>
      </c>
      <c r="I2095">
        <f t="shared" si="64"/>
        <v>188</v>
      </c>
      <c r="J2095" t="str">
        <f t="shared" si="65"/>
        <v/>
      </c>
    </row>
    <row r="2096" spans="1:10" hidden="1">
      <c r="A2096" t="s">
        <v>3366</v>
      </c>
      <c r="B2096" t="s">
        <v>3367</v>
      </c>
      <c r="C2096">
        <v>1487</v>
      </c>
      <c r="D2096" t="s">
        <v>1694</v>
      </c>
      <c r="E2096">
        <v>238</v>
      </c>
      <c r="F2096">
        <v>401</v>
      </c>
      <c r="G2096">
        <v>737</v>
      </c>
      <c r="H2096" t="s">
        <v>1695</v>
      </c>
      <c r="I2096" t="str">
        <f t="shared" si="64"/>
        <v/>
      </c>
      <c r="J2096">
        <f t="shared" si="65"/>
        <v>164</v>
      </c>
    </row>
    <row r="2097" spans="1:12" hidden="1">
      <c r="A2097" t="s">
        <v>3366</v>
      </c>
      <c r="B2097" t="s">
        <v>3367</v>
      </c>
      <c r="C2097">
        <v>1487</v>
      </c>
      <c r="D2097" t="s">
        <v>1696</v>
      </c>
      <c r="E2097">
        <v>505</v>
      </c>
      <c r="F2097">
        <v>693</v>
      </c>
      <c r="G2097">
        <v>1280</v>
      </c>
      <c r="H2097" t="s">
        <v>1697</v>
      </c>
      <c r="I2097">
        <f t="shared" si="64"/>
        <v>189</v>
      </c>
      <c r="J2097" t="str">
        <f t="shared" si="65"/>
        <v/>
      </c>
    </row>
    <row r="2098" spans="1:12" hidden="1">
      <c r="A2098" t="s">
        <v>3366</v>
      </c>
      <c r="B2098" t="s">
        <v>3367</v>
      </c>
      <c r="C2098">
        <v>1487</v>
      </c>
      <c r="D2098" t="s">
        <v>1698</v>
      </c>
      <c r="E2098">
        <v>992</v>
      </c>
      <c r="F2098">
        <v>1077</v>
      </c>
      <c r="G2098">
        <v>393</v>
      </c>
      <c r="H2098" t="s">
        <v>1699</v>
      </c>
      <c r="I2098" t="str">
        <f t="shared" si="64"/>
        <v/>
      </c>
      <c r="J2098" t="str">
        <f t="shared" si="65"/>
        <v/>
      </c>
    </row>
    <row r="2099" spans="1:12" hidden="1">
      <c r="A2099" t="s">
        <v>3368</v>
      </c>
      <c r="B2099" t="s">
        <v>3369</v>
      </c>
      <c r="C2099">
        <v>728</v>
      </c>
      <c r="D2099" t="s">
        <v>1696</v>
      </c>
      <c r="E2099">
        <v>343</v>
      </c>
      <c r="F2099">
        <v>533</v>
      </c>
      <c r="G2099">
        <v>1280</v>
      </c>
      <c r="H2099" t="s">
        <v>1697</v>
      </c>
      <c r="I2099">
        <f t="shared" si="64"/>
        <v>191</v>
      </c>
      <c r="J2099" t="str">
        <f t="shared" si="65"/>
        <v/>
      </c>
    </row>
    <row r="2100" spans="1:12" hidden="1">
      <c r="A2100" t="s">
        <v>3370</v>
      </c>
      <c r="B2100" t="s">
        <v>3371</v>
      </c>
      <c r="C2100">
        <v>212</v>
      </c>
      <c r="D2100" t="s">
        <v>1696</v>
      </c>
      <c r="E2100">
        <v>14</v>
      </c>
      <c r="F2100">
        <v>201</v>
      </c>
      <c r="G2100">
        <v>1280</v>
      </c>
      <c r="H2100" t="s">
        <v>1697</v>
      </c>
      <c r="I2100">
        <f t="shared" si="64"/>
        <v>188</v>
      </c>
      <c r="J2100" t="str">
        <f t="shared" si="65"/>
        <v/>
      </c>
    </row>
    <row r="2101" spans="1:12" hidden="1">
      <c r="A2101" t="s">
        <v>3372</v>
      </c>
      <c r="B2101" t="s">
        <v>3373</v>
      </c>
      <c r="C2101">
        <v>489</v>
      </c>
      <c r="D2101" t="s">
        <v>1696</v>
      </c>
      <c r="E2101">
        <v>133</v>
      </c>
      <c r="F2101">
        <v>319</v>
      </c>
      <c r="G2101">
        <v>1280</v>
      </c>
      <c r="H2101" t="s">
        <v>1697</v>
      </c>
      <c r="I2101">
        <f t="shared" si="64"/>
        <v>187</v>
      </c>
      <c r="J2101" t="str">
        <f t="shared" si="65"/>
        <v/>
      </c>
    </row>
    <row r="2102" spans="1:12">
      <c r="A2102" t="s">
        <v>3372</v>
      </c>
      <c r="B2102" t="s">
        <v>3373</v>
      </c>
      <c r="C2102">
        <v>489</v>
      </c>
      <c r="D2102" t="s">
        <v>1722</v>
      </c>
      <c r="E2102">
        <v>336</v>
      </c>
      <c r="F2102">
        <v>456</v>
      </c>
      <c r="G2102">
        <v>8137</v>
      </c>
      <c r="H2102" t="s">
        <v>1723</v>
      </c>
      <c r="I2102" t="str">
        <f t="shared" si="64"/>
        <v/>
      </c>
      <c r="J2102" t="str">
        <f t="shared" si="65"/>
        <v/>
      </c>
      <c r="L2102">
        <f>F2102-E2102+1</f>
        <v>121</v>
      </c>
    </row>
    <row r="2103" spans="1:12" hidden="1">
      <c r="A2103" t="s">
        <v>3374</v>
      </c>
      <c r="B2103" t="s">
        <v>3375</v>
      </c>
      <c r="C2103">
        <v>728</v>
      </c>
      <c r="D2103" t="s">
        <v>1696</v>
      </c>
      <c r="E2103">
        <v>343</v>
      </c>
      <c r="F2103">
        <v>533</v>
      </c>
      <c r="G2103">
        <v>1280</v>
      </c>
      <c r="H2103" t="s">
        <v>1697</v>
      </c>
      <c r="I2103">
        <f t="shared" si="64"/>
        <v>191</v>
      </c>
      <c r="J2103" t="str">
        <f t="shared" si="65"/>
        <v/>
      </c>
    </row>
    <row r="2104" spans="1:12" hidden="1">
      <c r="A2104" t="s">
        <v>3376</v>
      </c>
      <c r="B2104" t="s">
        <v>3377</v>
      </c>
      <c r="C2104">
        <v>752</v>
      </c>
      <c r="D2104" t="s">
        <v>1696</v>
      </c>
      <c r="E2104">
        <v>367</v>
      </c>
      <c r="F2104">
        <v>557</v>
      </c>
      <c r="G2104">
        <v>1280</v>
      </c>
      <c r="H2104" t="s">
        <v>1697</v>
      </c>
      <c r="I2104">
        <f t="shared" si="64"/>
        <v>191</v>
      </c>
      <c r="J2104" t="str">
        <f t="shared" si="65"/>
        <v/>
      </c>
    </row>
    <row r="2105" spans="1:12" hidden="1">
      <c r="A2105" t="s">
        <v>3378</v>
      </c>
      <c r="B2105" t="s">
        <v>3379</v>
      </c>
      <c r="C2105">
        <v>1414</v>
      </c>
      <c r="D2105" t="s">
        <v>1694</v>
      </c>
      <c r="E2105">
        <v>238</v>
      </c>
      <c r="F2105">
        <v>401</v>
      </c>
      <c r="G2105">
        <v>737</v>
      </c>
      <c r="H2105" t="s">
        <v>1695</v>
      </c>
      <c r="I2105" t="str">
        <f t="shared" si="64"/>
        <v/>
      </c>
      <c r="J2105">
        <f t="shared" si="65"/>
        <v>164</v>
      </c>
    </row>
    <row r="2106" spans="1:12" hidden="1">
      <c r="A2106" t="s">
        <v>3378</v>
      </c>
      <c r="B2106" t="s">
        <v>3379</v>
      </c>
      <c r="C2106">
        <v>1414</v>
      </c>
      <c r="D2106" t="s">
        <v>1696</v>
      </c>
      <c r="E2106">
        <v>476</v>
      </c>
      <c r="F2106">
        <v>570</v>
      </c>
      <c r="G2106">
        <v>1280</v>
      </c>
      <c r="H2106" t="s">
        <v>1697</v>
      </c>
      <c r="I2106">
        <f t="shared" si="64"/>
        <v>95</v>
      </c>
      <c r="J2106" t="str">
        <f t="shared" si="65"/>
        <v/>
      </c>
    </row>
    <row r="2107" spans="1:12" hidden="1">
      <c r="A2107" t="s">
        <v>3378</v>
      </c>
      <c r="B2107" t="s">
        <v>3379</v>
      </c>
      <c r="C2107">
        <v>1414</v>
      </c>
      <c r="D2107" t="s">
        <v>1696</v>
      </c>
      <c r="E2107">
        <v>568</v>
      </c>
      <c r="F2107">
        <v>637</v>
      </c>
      <c r="G2107">
        <v>1280</v>
      </c>
      <c r="H2107" t="s">
        <v>1697</v>
      </c>
      <c r="I2107">
        <f t="shared" si="64"/>
        <v>70</v>
      </c>
      <c r="J2107" t="str">
        <f t="shared" si="65"/>
        <v/>
      </c>
    </row>
    <row r="2108" spans="1:12" hidden="1">
      <c r="A2108" t="s">
        <v>3378</v>
      </c>
      <c r="B2108" t="s">
        <v>3379</v>
      </c>
      <c r="C2108">
        <v>1414</v>
      </c>
      <c r="D2108" t="s">
        <v>1698</v>
      </c>
      <c r="E2108">
        <v>919</v>
      </c>
      <c r="F2108">
        <v>1004</v>
      </c>
      <c r="G2108">
        <v>393</v>
      </c>
      <c r="H2108" t="s">
        <v>1699</v>
      </c>
      <c r="I2108" t="str">
        <f t="shared" si="64"/>
        <v/>
      </c>
      <c r="J2108" t="str">
        <f t="shared" si="65"/>
        <v/>
      </c>
    </row>
    <row r="2109" spans="1:12" hidden="1">
      <c r="A2109" t="s">
        <v>3380</v>
      </c>
      <c r="B2109" t="s">
        <v>3381</v>
      </c>
      <c r="C2109">
        <v>310</v>
      </c>
      <c r="D2109" t="s">
        <v>1696</v>
      </c>
      <c r="E2109">
        <v>112</v>
      </c>
      <c r="F2109">
        <v>299</v>
      </c>
      <c r="G2109">
        <v>1280</v>
      </c>
      <c r="H2109" t="s">
        <v>1697</v>
      </c>
      <c r="I2109">
        <f t="shared" si="64"/>
        <v>188</v>
      </c>
      <c r="J2109" t="str">
        <f t="shared" si="65"/>
        <v/>
      </c>
    </row>
    <row r="2110" spans="1:12" hidden="1">
      <c r="A2110" t="s">
        <v>3382</v>
      </c>
      <c r="B2110" t="s">
        <v>3383</v>
      </c>
      <c r="C2110">
        <v>1603</v>
      </c>
      <c r="D2110" t="s">
        <v>1694</v>
      </c>
      <c r="E2110">
        <v>358</v>
      </c>
      <c r="F2110">
        <v>476</v>
      </c>
      <c r="G2110">
        <v>737</v>
      </c>
      <c r="H2110" t="s">
        <v>1695</v>
      </c>
      <c r="I2110" t="str">
        <f t="shared" si="64"/>
        <v/>
      </c>
      <c r="J2110">
        <f t="shared" si="65"/>
        <v>119</v>
      </c>
    </row>
    <row r="2111" spans="1:12" hidden="1">
      <c r="A2111" t="s">
        <v>3382</v>
      </c>
      <c r="B2111" t="s">
        <v>3383</v>
      </c>
      <c r="C2111">
        <v>1603</v>
      </c>
      <c r="D2111" t="s">
        <v>1696</v>
      </c>
      <c r="E2111">
        <v>625</v>
      </c>
      <c r="F2111">
        <v>813</v>
      </c>
      <c r="G2111">
        <v>1280</v>
      </c>
      <c r="H2111" t="s">
        <v>1697</v>
      </c>
      <c r="I2111">
        <f t="shared" si="64"/>
        <v>189</v>
      </c>
      <c r="J2111" t="str">
        <f t="shared" si="65"/>
        <v/>
      </c>
    </row>
    <row r="2112" spans="1:12" hidden="1">
      <c r="A2112" t="s">
        <v>3384</v>
      </c>
      <c r="B2112" t="s">
        <v>3385</v>
      </c>
      <c r="C2112">
        <v>1706</v>
      </c>
      <c r="D2112" t="s">
        <v>1737</v>
      </c>
      <c r="E2112">
        <v>303</v>
      </c>
      <c r="F2112">
        <v>352</v>
      </c>
      <c r="G2112">
        <v>58</v>
      </c>
      <c r="I2112" t="str">
        <f t="shared" si="64"/>
        <v/>
      </c>
      <c r="J2112" t="str">
        <f t="shared" si="65"/>
        <v/>
      </c>
    </row>
    <row r="2113" spans="1:12" hidden="1">
      <c r="A2113" t="s">
        <v>3384</v>
      </c>
      <c r="B2113" t="s">
        <v>3385</v>
      </c>
      <c r="C2113">
        <v>1706</v>
      </c>
      <c r="D2113" t="s">
        <v>1737</v>
      </c>
      <c r="E2113">
        <v>507</v>
      </c>
      <c r="F2113">
        <v>664</v>
      </c>
      <c r="G2113">
        <v>58</v>
      </c>
      <c r="I2113" t="str">
        <f t="shared" si="64"/>
        <v/>
      </c>
      <c r="J2113" t="str">
        <f t="shared" si="65"/>
        <v/>
      </c>
    </row>
    <row r="2114" spans="1:12" hidden="1">
      <c r="A2114" t="s">
        <v>3384</v>
      </c>
      <c r="B2114" t="s">
        <v>3385</v>
      </c>
      <c r="C2114">
        <v>1706</v>
      </c>
      <c r="D2114" t="s">
        <v>1696</v>
      </c>
      <c r="E2114">
        <v>727</v>
      </c>
      <c r="F2114">
        <v>901</v>
      </c>
      <c r="G2114">
        <v>1280</v>
      </c>
      <c r="H2114" t="s">
        <v>1697</v>
      </c>
      <c r="I2114">
        <f t="shared" si="64"/>
        <v>175</v>
      </c>
      <c r="J2114" t="str">
        <f t="shared" si="65"/>
        <v/>
      </c>
    </row>
    <row r="2115" spans="1:12" hidden="1">
      <c r="A2115" t="s">
        <v>3386</v>
      </c>
      <c r="B2115" t="s">
        <v>3387</v>
      </c>
      <c r="C2115">
        <v>1741</v>
      </c>
      <c r="D2115" t="s">
        <v>1732</v>
      </c>
      <c r="E2115">
        <v>228</v>
      </c>
      <c r="F2115">
        <v>535</v>
      </c>
      <c r="G2115">
        <v>59</v>
      </c>
      <c r="I2115" t="str">
        <f t="shared" ref="I2115:I2178" si="66">IF(D2115=$D$3, F2115-E2115+1, "")</f>
        <v/>
      </c>
      <c r="J2115" t="str">
        <f t="shared" ref="J2115:J2178" si="67">IF(D2115=$D$2, F2115-E2115+1, "")</f>
        <v/>
      </c>
    </row>
    <row r="2116" spans="1:12" hidden="1">
      <c r="A2116" t="s">
        <v>3386</v>
      </c>
      <c r="B2116" t="s">
        <v>3387</v>
      </c>
      <c r="C2116">
        <v>1741</v>
      </c>
      <c r="D2116" t="s">
        <v>1733</v>
      </c>
      <c r="E2116">
        <v>536</v>
      </c>
      <c r="F2116">
        <v>720</v>
      </c>
      <c r="G2116">
        <v>47</v>
      </c>
      <c r="I2116" t="str">
        <f t="shared" si="66"/>
        <v/>
      </c>
      <c r="J2116" t="str">
        <f t="shared" si="67"/>
        <v/>
      </c>
    </row>
    <row r="2117" spans="1:12" hidden="1">
      <c r="A2117" t="s">
        <v>3386</v>
      </c>
      <c r="B2117" t="s">
        <v>3387</v>
      </c>
      <c r="C2117">
        <v>1741</v>
      </c>
      <c r="D2117" t="s">
        <v>1922</v>
      </c>
      <c r="E2117">
        <v>878</v>
      </c>
      <c r="F2117">
        <v>930</v>
      </c>
      <c r="G2117">
        <v>11</v>
      </c>
      <c r="I2117" t="str">
        <f t="shared" si="66"/>
        <v/>
      </c>
      <c r="J2117" t="str">
        <f t="shared" si="67"/>
        <v/>
      </c>
    </row>
    <row r="2118" spans="1:12" hidden="1">
      <c r="A2118" t="s">
        <v>3386</v>
      </c>
      <c r="B2118" t="s">
        <v>3387</v>
      </c>
      <c r="C2118">
        <v>1741</v>
      </c>
      <c r="D2118" t="s">
        <v>1696</v>
      </c>
      <c r="E2118">
        <v>931</v>
      </c>
      <c r="F2118">
        <v>1116</v>
      </c>
      <c r="G2118">
        <v>1280</v>
      </c>
      <c r="H2118" t="s">
        <v>1697</v>
      </c>
      <c r="I2118">
        <f t="shared" si="66"/>
        <v>186</v>
      </c>
      <c r="J2118" t="str">
        <f t="shared" si="67"/>
        <v/>
      </c>
    </row>
    <row r="2119" spans="1:12" hidden="1">
      <c r="A2119" t="s">
        <v>3388</v>
      </c>
      <c r="B2119" t="s">
        <v>3389</v>
      </c>
      <c r="C2119">
        <v>167</v>
      </c>
      <c r="D2119" t="s">
        <v>1696</v>
      </c>
      <c r="E2119">
        <v>15</v>
      </c>
      <c r="F2119">
        <v>162</v>
      </c>
      <c r="G2119">
        <v>1280</v>
      </c>
      <c r="H2119" t="s">
        <v>1697</v>
      </c>
      <c r="I2119">
        <f t="shared" si="66"/>
        <v>148</v>
      </c>
      <c r="J2119" t="str">
        <f t="shared" si="67"/>
        <v/>
      </c>
    </row>
    <row r="2120" spans="1:12" hidden="1">
      <c r="A2120" t="s">
        <v>3390</v>
      </c>
      <c r="B2120" t="s">
        <v>3391</v>
      </c>
      <c r="C2120">
        <v>113</v>
      </c>
      <c r="D2120" t="s">
        <v>1696</v>
      </c>
      <c r="E2120">
        <v>14</v>
      </c>
      <c r="F2120">
        <v>112</v>
      </c>
      <c r="G2120">
        <v>1280</v>
      </c>
      <c r="H2120" t="s">
        <v>1697</v>
      </c>
      <c r="I2120">
        <f t="shared" si="66"/>
        <v>99</v>
      </c>
      <c r="J2120" t="str">
        <f t="shared" si="67"/>
        <v/>
      </c>
    </row>
    <row r="2121" spans="1:12" hidden="1">
      <c r="A2121" t="s">
        <v>3392</v>
      </c>
      <c r="B2121" t="s">
        <v>3393</v>
      </c>
      <c r="C2121">
        <v>1254</v>
      </c>
      <c r="D2121" t="s">
        <v>1694</v>
      </c>
      <c r="E2121">
        <v>1</v>
      </c>
      <c r="F2121">
        <v>33</v>
      </c>
      <c r="G2121">
        <v>737</v>
      </c>
      <c r="H2121" t="s">
        <v>1695</v>
      </c>
      <c r="I2121" t="str">
        <f t="shared" si="66"/>
        <v/>
      </c>
      <c r="J2121">
        <f t="shared" si="67"/>
        <v>33</v>
      </c>
    </row>
    <row r="2122" spans="1:12" hidden="1">
      <c r="A2122" t="s">
        <v>3392</v>
      </c>
      <c r="B2122" t="s">
        <v>3393</v>
      </c>
      <c r="C2122">
        <v>1254</v>
      </c>
      <c r="D2122" t="s">
        <v>1696</v>
      </c>
      <c r="E2122">
        <v>149</v>
      </c>
      <c r="F2122">
        <v>336</v>
      </c>
      <c r="G2122">
        <v>1280</v>
      </c>
      <c r="H2122" t="s">
        <v>1697</v>
      </c>
      <c r="I2122">
        <f t="shared" si="66"/>
        <v>188</v>
      </c>
      <c r="J2122" t="str">
        <f t="shared" si="67"/>
        <v/>
      </c>
    </row>
    <row r="2123" spans="1:12" hidden="1">
      <c r="A2123" t="s">
        <v>3392</v>
      </c>
      <c r="B2123" t="s">
        <v>3393</v>
      </c>
      <c r="C2123">
        <v>1254</v>
      </c>
      <c r="D2123" t="s">
        <v>1698</v>
      </c>
      <c r="E2123">
        <v>673</v>
      </c>
      <c r="F2123">
        <v>758</v>
      </c>
      <c r="G2123">
        <v>393</v>
      </c>
      <c r="H2123" t="s">
        <v>1699</v>
      </c>
      <c r="I2123" t="str">
        <f t="shared" si="66"/>
        <v/>
      </c>
      <c r="J2123" t="str">
        <f t="shared" si="67"/>
        <v/>
      </c>
    </row>
    <row r="2124" spans="1:12" hidden="1">
      <c r="A2124" t="s">
        <v>3394</v>
      </c>
      <c r="B2124" t="s">
        <v>3395</v>
      </c>
      <c r="C2124">
        <v>982</v>
      </c>
      <c r="D2124" t="s">
        <v>2218</v>
      </c>
      <c r="E2124">
        <v>1</v>
      </c>
      <c r="F2124">
        <v>479</v>
      </c>
      <c r="G2124">
        <v>36</v>
      </c>
      <c r="I2124" t="str">
        <f t="shared" si="66"/>
        <v/>
      </c>
      <c r="J2124" t="str">
        <f t="shared" si="67"/>
        <v/>
      </c>
    </row>
    <row r="2125" spans="1:12" hidden="1">
      <c r="A2125" t="s">
        <v>3394</v>
      </c>
      <c r="B2125" t="s">
        <v>3395</v>
      </c>
      <c r="C2125">
        <v>982</v>
      </c>
      <c r="D2125" t="s">
        <v>1696</v>
      </c>
      <c r="E2125">
        <v>484</v>
      </c>
      <c r="F2125">
        <v>670</v>
      </c>
      <c r="G2125">
        <v>1280</v>
      </c>
      <c r="H2125" t="s">
        <v>1697</v>
      </c>
      <c r="I2125">
        <f t="shared" si="66"/>
        <v>187</v>
      </c>
      <c r="J2125" t="str">
        <f t="shared" si="67"/>
        <v/>
      </c>
    </row>
    <row r="2126" spans="1:12">
      <c r="A2126" t="s">
        <v>3394</v>
      </c>
      <c r="B2126" t="s">
        <v>3395</v>
      </c>
      <c r="C2126">
        <v>982</v>
      </c>
      <c r="D2126" t="s">
        <v>1722</v>
      </c>
      <c r="E2126">
        <v>720</v>
      </c>
      <c r="F2126">
        <v>831</v>
      </c>
      <c r="G2126">
        <v>8137</v>
      </c>
      <c r="H2126" t="s">
        <v>1723</v>
      </c>
      <c r="I2126" t="str">
        <f t="shared" si="66"/>
        <v/>
      </c>
      <c r="J2126" t="str">
        <f t="shared" si="67"/>
        <v/>
      </c>
      <c r="L2126">
        <f>F2126-E2126+1</f>
        <v>112</v>
      </c>
    </row>
    <row r="2127" spans="1:12" hidden="1">
      <c r="A2127" t="s">
        <v>3396</v>
      </c>
      <c r="B2127" t="s">
        <v>3397</v>
      </c>
      <c r="C2127">
        <v>165</v>
      </c>
      <c r="D2127" t="s">
        <v>1696</v>
      </c>
      <c r="E2127">
        <v>3</v>
      </c>
      <c r="F2127">
        <v>165</v>
      </c>
      <c r="G2127">
        <v>1280</v>
      </c>
      <c r="H2127" t="s">
        <v>1697</v>
      </c>
      <c r="I2127">
        <f t="shared" si="66"/>
        <v>163</v>
      </c>
      <c r="J2127" t="str">
        <f t="shared" si="67"/>
        <v/>
      </c>
    </row>
    <row r="2128" spans="1:12">
      <c r="A2128" t="s">
        <v>3398</v>
      </c>
      <c r="B2128" t="s">
        <v>3399</v>
      </c>
      <c r="C2128">
        <v>403</v>
      </c>
      <c r="D2128" t="s">
        <v>1722</v>
      </c>
      <c r="E2128">
        <v>271</v>
      </c>
      <c r="F2128">
        <v>384</v>
      </c>
      <c r="G2128">
        <v>8137</v>
      </c>
      <c r="H2128" t="s">
        <v>1723</v>
      </c>
      <c r="I2128" t="str">
        <f t="shared" si="66"/>
        <v/>
      </c>
      <c r="J2128" t="str">
        <f t="shared" si="67"/>
        <v/>
      </c>
      <c r="L2128">
        <f>F2128-E2128+1</f>
        <v>114</v>
      </c>
    </row>
    <row r="2129" spans="1:12" hidden="1">
      <c r="A2129" t="s">
        <v>3398</v>
      </c>
      <c r="B2129" t="s">
        <v>3399</v>
      </c>
      <c r="C2129">
        <v>403</v>
      </c>
      <c r="D2129" t="s">
        <v>1696</v>
      </c>
      <c r="E2129">
        <v>68</v>
      </c>
      <c r="F2129">
        <v>254</v>
      </c>
      <c r="G2129">
        <v>1280</v>
      </c>
      <c r="H2129" t="s">
        <v>1697</v>
      </c>
      <c r="I2129">
        <f t="shared" si="66"/>
        <v>187</v>
      </c>
      <c r="J2129" t="str">
        <f t="shared" si="67"/>
        <v/>
      </c>
    </row>
    <row r="2130" spans="1:12" hidden="1">
      <c r="A2130" t="s">
        <v>3400</v>
      </c>
      <c r="B2130" t="s">
        <v>3401</v>
      </c>
      <c r="C2130">
        <v>1248</v>
      </c>
      <c r="D2130" t="s">
        <v>1694</v>
      </c>
      <c r="E2130">
        <v>329</v>
      </c>
      <c r="F2130">
        <v>510</v>
      </c>
      <c r="G2130">
        <v>737</v>
      </c>
      <c r="H2130" t="s">
        <v>1695</v>
      </c>
      <c r="I2130" t="str">
        <f t="shared" si="66"/>
        <v/>
      </c>
      <c r="J2130">
        <f t="shared" si="67"/>
        <v>182</v>
      </c>
    </row>
    <row r="2131" spans="1:12" hidden="1">
      <c r="A2131" t="s">
        <v>3400</v>
      </c>
      <c r="B2131" t="s">
        <v>3401</v>
      </c>
      <c r="C2131">
        <v>1248</v>
      </c>
      <c r="D2131" t="s">
        <v>1696</v>
      </c>
      <c r="E2131">
        <v>668</v>
      </c>
      <c r="F2131">
        <v>857</v>
      </c>
      <c r="G2131">
        <v>1280</v>
      </c>
      <c r="H2131" t="s">
        <v>1697</v>
      </c>
      <c r="I2131">
        <f t="shared" si="66"/>
        <v>190</v>
      </c>
      <c r="J2131" t="str">
        <f t="shared" si="67"/>
        <v/>
      </c>
    </row>
    <row r="2132" spans="1:12" hidden="1">
      <c r="A2132" t="s">
        <v>3402</v>
      </c>
      <c r="B2132" t="s">
        <v>3403</v>
      </c>
      <c r="C2132">
        <v>583</v>
      </c>
      <c r="D2132" t="s">
        <v>1696</v>
      </c>
      <c r="E2132">
        <v>186</v>
      </c>
      <c r="F2132">
        <v>317</v>
      </c>
      <c r="G2132">
        <v>1280</v>
      </c>
      <c r="H2132" t="s">
        <v>1697</v>
      </c>
      <c r="I2132">
        <f t="shared" si="66"/>
        <v>132</v>
      </c>
      <c r="J2132" t="str">
        <f t="shared" si="67"/>
        <v/>
      </c>
    </row>
    <row r="2133" spans="1:12">
      <c r="A2133" t="s">
        <v>3402</v>
      </c>
      <c r="B2133" t="s">
        <v>3403</v>
      </c>
      <c r="C2133">
        <v>583</v>
      </c>
      <c r="D2133" t="s">
        <v>1722</v>
      </c>
      <c r="E2133">
        <v>324</v>
      </c>
      <c r="F2133">
        <v>435</v>
      </c>
      <c r="G2133">
        <v>8137</v>
      </c>
      <c r="H2133" t="s">
        <v>1723</v>
      </c>
      <c r="I2133" t="str">
        <f t="shared" si="66"/>
        <v/>
      </c>
      <c r="J2133" t="str">
        <f t="shared" si="67"/>
        <v/>
      </c>
      <c r="L2133">
        <f>F2133-E2133+1</f>
        <v>112</v>
      </c>
    </row>
    <row r="2134" spans="1:12" hidden="1">
      <c r="A2134" t="s">
        <v>3404</v>
      </c>
      <c r="B2134" t="s">
        <v>3405</v>
      </c>
      <c r="C2134">
        <v>1232</v>
      </c>
      <c r="D2134" t="s">
        <v>1698</v>
      </c>
      <c r="E2134">
        <v>1026</v>
      </c>
      <c r="F2134">
        <v>1110</v>
      </c>
      <c r="G2134">
        <v>393</v>
      </c>
      <c r="H2134" t="s">
        <v>1699</v>
      </c>
      <c r="I2134" t="str">
        <f t="shared" si="66"/>
        <v/>
      </c>
      <c r="J2134" t="str">
        <f t="shared" si="67"/>
        <v/>
      </c>
    </row>
    <row r="2135" spans="1:12" hidden="1">
      <c r="A2135" t="s">
        <v>3404</v>
      </c>
      <c r="B2135" t="s">
        <v>3405</v>
      </c>
      <c r="C2135">
        <v>1232</v>
      </c>
      <c r="D2135" t="s">
        <v>1694</v>
      </c>
      <c r="E2135">
        <v>288</v>
      </c>
      <c r="F2135">
        <v>371</v>
      </c>
      <c r="G2135">
        <v>737</v>
      </c>
      <c r="H2135" t="s">
        <v>1695</v>
      </c>
      <c r="I2135" t="str">
        <f t="shared" si="66"/>
        <v/>
      </c>
      <c r="J2135">
        <f t="shared" si="67"/>
        <v>84</v>
      </c>
    </row>
    <row r="2136" spans="1:12" hidden="1">
      <c r="A2136" t="s">
        <v>3404</v>
      </c>
      <c r="B2136" t="s">
        <v>3405</v>
      </c>
      <c r="C2136">
        <v>1232</v>
      </c>
      <c r="D2136" t="s">
        <v>1694</v>
      </c>
      <c r="E2136">
        <v>367</v>
      </c>
      <c r="F2136">
        <v>425</v>
      </c>
      <c r="G2136">
        <v>737</v>
      </c>
      <c r="H2136" t="s">
        <v>1695</v>
      </c>
      <c r="I2136" t="str">
        <f t="shared" si="66"/>
        <v/>
      </c>
      <c r="J2136">
        <f t="shared" si="67"/>
        <v>59</v>
      </c>
    </row>
    <row r="2137" spans="1:12" hidden="1">
      <c r="A2137" t="s">
        <v>3404</v>
      </c>
      <c r="B2137" t="s">
        <v>3405</v>
      </c>
      <c r="C2137">
        <v>1232</v>
      </c>
      <c r="D2137" t="s">
        <v>1696</v>
      </c>
      <c r="E2137">
        <v>515</v>
      </c>
      <c r="F2137">
        <v>702</v>
      </c>
      <c r="G2137">
        <v>1280</v>
      </c>
      <c r="H2137" t="s">
        <v>1697</v>
      </c>
      <c r="I2137">
        <f t="shared" si="66"/>
        <v>188</v>
      </c>
      <c r="J2137" t="str">
        <f t="shared" si="67"/>
        <v/>
      </c>
    </row>
    <row r="2138" spans="1:12" hidden="1">
      <c r="A2138" t="s">
        <v>3406</v>
      </c>
      <c r="B2138" t="s">
        <v>3407</v>
      </c>
      <c r="C2138">
        <v>538</v>
      </c>
      <c r="D2138" t="s">
        <v>1696</v>
      </c>
      <c r="E2138">
        <v>43</v>
      </c>
      <c r="F2138">
        <v>232</v>
      </c>
      <c r="G2138">
        <v>1280</v>
      </c>
      <c r="H2138" t="s">
        <v>1697</v>
      </c>
      <c r="I2138">
        <f t="shared" si="66"/>
        <v>190</v>
      </c>
      <c r="J2138" t="str">
        <f t="shared" si="67"/>
        <v/>
      </c>
    </row>
    <row r="2139" spans="1:12" hidden="1">
      <c r="A2139" t="s">
        <v>3408</v>
      </c>
      <c r="B2139" t="s">
        <v>3409</v>
      </c>
      <c r="C2139">
        <v>235</v>
      </c>
      <c r="D2139" t="s">
        <v>1696</v>
      </c>
      <c r="E2139">
        <v>1</v>
      </c>
      <c r="F2139">
        <v>138</v>
      </c>
      <c r="G2139">
        <v>1280</v>
      </c>
      <c r="H2139" t="s">
        <v>1697</v>
      </c>
      <c r="I2139">
        <f t="shared" si="66"/>
        <v>138</v>
      </c>
      <c r="J2139" t="str">
        <f t="shared" si="67"/>
        <v/>
      </c>
    </row>
    <row r="2140" spans="1:12">
      <c r="A2140" t="s">
        <v>3410</v>
      </c>
      <c r="B2140" t="s">
        <v>3411</v>
      </c>
      <c r="C2140">
        <v>1813</v>
      </c>
      <c r="D2140" t="s">
        <v>1722</v>
      </c>
      <c r="E2140">
        <v>1222</v>
      </c>
      <c r="F2140">
        <v>1351</v>
      </c>
      <c r="G2140">
        <v>8137</v>
      </c>
      <c r="H2140" t="s">
        <v>1723</v>
      </c>
      <c r="I2140" t="str">
        <f t="shared" si="66"/>
        <v/>
      </c>
      <c r="J2140" t="str">
        <f t="shared" si="67"/>
        <v/>
      </c>
      <c r="L2140">
        <f>F2140-E2140+1</f>
        <v>130</v>
      </c>
    </row>
    <row r="2141" spans="1:12" hidden="1">
      <c r="A2141" t="s">
        <v>3410</v>
      </c>
      <c r="B2141" t="s">
        <v>3411</v>
      </c>
      <c r="C2141">
        <v>1813</v>
      </c>
      <c r="D2141" t="s">
        <v>3412</v>
      </c>
      <c r="E2141">
        <v>1</v>
      </c>
      <c r="F2141">
        <v>896</v>
      </c>
      <c r="G2141">
        <v>3</v>
      </c>
      <c r="I2141" t="str">
        <f t="shared" si="66"/>
        <v/>
      </c>
      <c r="J2141" t="str">
        <f t="shared" si="67"/>
        <v/>
      </c>
    </row>
    <row r="2142" spans="1:12" hidden="1">
      <c r="A2142" t="s">
        <v>3410</v>
      </c>
      <c r="B2142" t="s">
        <v>3411</v>
      </c>
      <c r="C2142">
        <v>1813</v>
      </c>
      <c r="D2142" t="s">
        <v>1696</v>
      </c>
      <c r="E2142">
        <v>897</v>
      </c>
      <c r="F2142">
        <v>1089</v>
      </c>
      <c r="G2142">
        <v>1280</v>
      </c>
      <c r="H2142" t="s">
        <v>1697</v>
      </c>
      <c r="I2142">
        <f t="shared" si="66"/>
        <v>193</v>
      </c>
      <c r="J2142" t="str">
        <f t="shared" si="67"/>
        <v/>
      </c>
    </row>
    <row r="2143" spans="1:12" hidden="1">
      <c r="A2143" t="s">
        <v>3413</v>
      </c>
      <c r="B2143" t="s">
        <v>3414</v>
      </c>
      <c r="C2143">
        <v>1548</v>
      </c>
      <c r="D2143" t="s">
        <v>1694</v>
      </c>
      <c r="E2143">
        <v>311</v>
      </c>
      <c r="F2143">
        <v>437</v>
      </c>
      <c r="G2143">
        <v>737</v>
      </c>
      <c r="H2143" t="s">
        <v>1695</v>
      </c>
      <c r="I2143" t="str">
        <f t="shared" si="66"/>
        <v/>
      </c>
      <c r="J2143">
        <f t="shared" si="67"/>
        <v>127</v>
      </c>
    </row>
    <row r="2144" spans="1:12" hidden="1">
      <c r="A2144" t="s">
        <v>3413</v>
      </c>
      <c r="B2144" t="s">
        <v>3414</v>
      </c>
      <c r="C2144">
        <v>1548</v>
      </c>
      <c r="D2144" t="s">
        <v>1696</v>
      </c>
      <c r="E2144">
        <v>590</v>
      </c>
      <c r="F2144">
        <v>785</v>
      </c>
      <c r="G2144">
        <v>1280</v>
      </c>
      <c r="H2144" t="s">
        <v>1697</v>
      </c>
      <c r="I2144">
        <f t="shared" si="66"/>
        <v>196</v>
      </c>
      <c r="J2144" t="str">
        <f t="shared" si="67"/>
        <v/>
      </c>
    </row>
    <row r="2145" spans="1:12" hidden="1">
      <c r="A2145" t="s">
        <v>3415</v>
      </c>
      <c r="B2145" t="s">
        <v>3416</v>
      </c>
      <c r="C2145">
        <v>1612</v>
      </c>
      <c r="D2145" t="s">
        <v>2026</v>
      </c>
      <c r="E2145">
        <v>1034</v>
      </c>
      <c r="F2145">
        <v>1109</v>
      </c>
      <c r="G2145">
        <v>16</v>
      </c>
      <c r="I2145" t="str">
        <f t="shared" si="66"/>
        <v/>
      </c>
      <c r="J2145" t="str">
        <f t="shared" si="67"/>
        <v/>
      </c>
    </row>
    <row r="2146" spans="1:12" hidden="1">
      <c r="A2146" t="s">
        <v>3415</v>
      </c>
      <c r="B2146" t="s">
        <v>3416</v>
      </c>
      <c r="C2146">
        <v>1612</v>
      </c>
      <c r="D2146" t="s">
        <v>1696</v>
      </c>
      <c r="E2146">
        <v>1112</v>
      </c>
      <c r="F2146">
        <v>1297</v>
      </c>
      <c r="G2146">
        <v>1280</v>
      </c>
      <c r="H2146" t="s">
        <v>1697</v>
      </c>
      <c r="I2146">
        <f t="shared" si="66"/>
        <v>186</v>
      </c>
      <c r="J2146" t="str">
        <f t="shared" si="67"/>
        <v/>
      </c>
    </row>
    <row r="2147" spans="1:12" hidden="1">
      <c r="A2147" t="s">
        <v>3415</v>
      </c>
      <c r="B2147" t="s">
        <v>3416</v>
      </c>
      <c r="C2147">
        <v>1612</v>
      </c>
      <c r="D2147" t="s">
        <v>2025</v>
      </c>
      <c r="E2147">
        <v>1321</v>
      </c>
      <c r="F2147">
        <v>1594</v>
      </c>
      <c r="G2147">
        <v>8</v>
      </c>
      <c r="I2147" t="str">
        <f t="shared" si="66"/>
        <v/>
      </c>
      <c r="J2147" t="str">
        <f t="shared" si="67"/>
        <v/>
      </c>
    </row>
    <row r="2148" spans="1:12" hidden="1">
      <c r="A2148" t="s">
        <v>3415</v>
      </c>
      <c r="B2148" t="s">
        <v>3416</v>
      </c>
      <c r="C2148">
        <v>1612</v>
      </c>
      <c r="D2148" t="s">
        <v>3417</v>
      </c>
      <c r="E2148">
        <v>23</v>
      </c>
      <c r="F2148">
        <v>1032</v>
      </c>
      <c r="G2148">
        <v>2</v>
      </c>
      <c r="I2148" t="str">
        <f t="shared" si="66"/>
        <v/>
      </c>
      <c r="J2148" t="str">
        <f t="shared" si="67"/>
        <v/>
      </c>
    </row>
    <row r="2149" spans="1:12" hidden="1">
      <c r="A2149" t="s">
        <v>3418</v>
      </c>
      <c r="B2149" t="s">
        <v>3419</v>
      </c>
      <c r="C2149">
        <v>1940</v>
      </c>
      <c r="D2149" t="s">
        <v>3420</v>
      </c>
      <c r="E2149">
        <v>1</v>
      </c>
      <c r="F2149">
        <v>164</v>
      </c>
      <c r="G2149">
        <v>2</v>
      </c>
      <c r="I2149" t="str">
        <f t="shared" si="66"/>
        <v/>
      </c>
      <c r="J2149" t="str">
        <f t="shared" si="67"/>
        <v/>
      </c>
    </row>
    <row r="2150" spans="1:12" hidden="1">
      <c r="A2150" t="s">
        <v>3418</v>
      </c>
      <c r="B2150" t="s">
        <v>3419</v>
      </c>
      <c r="C2150">
        <v>1940</v>
      </c>
      <c r="D2150" t="s">
        <v>1698</v>
      </c>
      <c r="E2150">
        <v>1374</v>
      </c>
      <c r="F2150">
        <v>1459</v>
      </c>
      <c r="G2150">
        <v>393</v>
      </c>
      <c r="H2150" t="s">
        <v>1699</v>
      </c>
      <c r="I2150" t="str">
        <f t="shared" si="66"/>
        <v/>
      </c>
      <c r="J2150" t="str">
        <f t="shared" si="67"/>
        <v/>
      </c>
    </row>
    <row r="2151" spans="1:12" hidden="1">
      <c r="A2151" t="s">
        <v>3418</v>
      </c>
      <c r="B2151" t="s">
        <v>3419</v>
      </c>
      <c r="C2151">
        <v>1940</v>
      </c>
      <c r="D2151" t="s">
        <v>1694</v>
      </c>
      <c r="E2151">
        <v>518</v>
      </c>
      <c r="F2151">
        <v>695</v>
      </c>
      <c r="G2151">
        <v>737</v>
      </c>
      <c r="H2151" t="s">
        <v>1695</v>
      </c>
      <c r="I2151" t="str">
        <f t="shared" si="66"/>
        <v/>
      </c>
      <c r="J2151">
        <f t="shared" si="67"/>
        <v>178</v>
      </c>
    </row>
    <row r="2152" spans="1:12" hidden="1">
      <c r="A2152" t="s">
        <v>3418</v>
      </c>
      <c r="B2152" t="s">
        <v>3419</v>
      </c>
      <c r="C2152">
        <v>1940</v>
      </c>
      <c r="D2152" t="s">
        <v>1696</v>
      </c>
      <c r="E2152">
        <v>859</v>
      </c>
      <c r="F2152">
        <v>1047</v>
      </c>
      <c r="G2152">
        <v>1280</v>
      </c>
      <c r="H2152" t="s">
        <v>1697</v>
      </c>
      <c r="I2152">
        <f t="shared" si="66"/>
        <v>189</v>
      </c>
      <c r="J2152" t="str">
        <f t="shared" si="67"/>
        <v/>
      </c>
    </row>
    <row r="2153" spans="1:12" hidden="1">
      <c r="A2153" t="s">
        <v>3421</v>
      </c>
      <c r="B2153" t="s">
        <v>3422</v>
      </c>
      <c r="C2153">
        <v>1559</v>
      </c>
      <c r="D2153" t="s">
        <v>1696</v>
      </c>
      <c r="E2153">
        <v>740</v>
      </c>
      <c r="F2153">
        <v>925</v>
      </c>
      <c r="G2153">
        <v>1280</v>
      </c>
      <c r="H2153" t="s">
        <v>1697</v>
      </c>
      <c r="I2153">
        <f t="shared" si="66"/>
        <v>186</v>
      </c>
      <c r="J2153" t="str">
        <f t="shared" si="67"/>
        <v/>
      </c>
    </row>
    <row r="2154" spans="1:12" hidden="1">
      <c r="A2154" t="s">
        <v>3421</v>
      </c>
      <c r="B2154" t="s">
        <v>3422</v>
      </c>
      <c r="C2154">
        <v>1559</v>
      </c>
      <c r="D2154" t="s">
        <v>1813</v>
      </c>
      <c r="E2154">
        <v>946</v>
      </c>
      <c r="F2154">
        <v>1552</v>
      </c>
      <c r="G2154">
        <v>46</v>
      </c>
      <c r="I2154" t="str">
        <f t="shared" si="66"/>
        <v/>
      </c>
      <c r="J2154" t="str">
        <f t="shared" si="67"/>
        <v/>
      </c>
    </row>
    <row r="2155" spans="1:12" hidden="1">
      <c r="A2155" t="s">
        <v>3423</v>
      </c>
      <c r="B2155" t="s">
        <v>3424</v>
      </c>
      <c r="C2155">
        <v>966</v>
      </c>
      <c r="D2155" t="s">
        <v>1800</v>
      </c>
      <c r="E2155">
        <v>1</v>
      </c>
      <c r="F2155">
        <v>517</v>
      </c>
      <c r="G2155">
        <v>80</v>
      </c>
      <c r="I2155" t="str">
        <f t="shared" si="66"/>
        <v/>
      </c>
      <c r="J2155" t="str">
        <f t="shared" si="67"/>
        <v/>
      </c>
    </row>
    <row r="2156" spans="1:12" hidden="1">
      <c r="A2156" t="s">
        <v>3423</v>
      </c>
      <c r="B2156" t="s">
        <v>3424</v>
      </c>
      <c r="C2156">
        <v>966</v>
      </c>
      <c r="D2156" t="s">
        <v>1696</v>
      </c>
      <c r="E2156">
        <v>520</v>
      </c>
      <c r="F2156">
        <v>711</v>
      </c>
      <c r="G2156">
        <v>1280</v>
      </c>
      <c r="H2156" t="s">
        <v>1697</v>
      </c>
      <c r="I2156">
        <f t="shared" si="66"/>
        <v>192</v>
      </c>
      <c r="J2156" t="str">
        <f t="shared" si="67"/>
        <v/>
      </c>
    </row>
    <row r="2157" spans="1:12" hidden="1">
      <c r="A2157" t="s">
        <v>3423</v>
      </c>
      <c r="B2157" t="s">
        <v>3424</v>
      </c>
      <c r="C2157">
        <v>966</v>
      </c>
      <c r="D2157" t="s">
        <v>1801</v>
      </c>
      <c r="E2157">
        <v>719</v>
      </c>
      <c r="F2157">
        <v>948</v>
      </c>
      <c r="G2157">
        <v>98</v>
      </c>
      <c r="I2157" t="str">
        <f t="shared" si="66"/>
        <v/>
      </c>
      <c r="J2157" t="str">
        <f t="shared" si="67"/>
        <v/>
      </c>
    </row>
    <row r="2158" spans="1:12">
      <c r="A2158" t="s">
        <v>3425</v>
      </c>
      <c r="B2158" t="s">
        <v>3426</v>
      </c>
      <c r="C2158">
        <v>387</v>
      </c>
      <c r="D2158" t="s">
        <v>1722</v>
      </c>
      <c r="E2158">
        <v>253</v>
      </c>
      <c r="F2158">
        <v>368</v>
      </c>
      <c r="G2158">
        <v>8137</v>
      </c>
      <c r="H2158" t="s">
        <v>1723</v>
      </c>
      <c r="I2158" t="str">
        <f t="shared" si="66"/>
        <v/>
      </c>
      <c r="J2158" t="str">
        <f t="shared" si="67"/>
        <v/>
      </c>
      <c r="L2158">
        <f>F2158-E2158+1</f>
        <v>116</v>
      </c>
    </row>
    <row r="2159" spans="1:12" hidden="1">
      <c r="A2159" t="s">
        <v>3425</v>
      </c>
      <c r="B2159" t="s">
        <v>3426</v>
      </c>
      <c r="C2159">
        <v>387</v>
      </c>
      <c r="D2159" t="s">
        <v>1696</v>
      </c>
      <c r="E2159">
        <v>51</v>
      </c>
      <c r="F2159">
        <v>236</v>
      </c>
      <c r="G2159">
        <v>1280</v>
      </c>
      <c r="H2159" t="s">
        <v>1697</v>
      </c>
      <c r="I2159">
        <f t="shared" si="66"/>
        <v>186</v>
      </c>
      <c r="J2159" t="str">
        <f t="shared" si="67"/>
        <v/>
      </c>
    </row>
    <row r="2160" spans="1:12">
      <c r="A2160" t="s">
        <v>3427</v>
      </c>
      <c r="B2160" t="s">
        <v>3428</v>
      </c>
      <c r="C2160">
        <v>399</v>
      </c>
      <c r="D2160" t="s">
        <v>1722</v>
      </c>
      <c r="E2160">
        <v>263</v>
      </c>
      <c r="F2160">
        <v>378</v>
      </c>
      <c r="G2160">
        <v>8137</v>
      </c>
      <c r="H2160" t="s">
        <v>1723</v>
      </c>
      <c r="I2160" t="str">
        <f t="shared" si="66"/>
        <v/>
      </c>
      <c r="J2160" t="str">
        <f t="shared" si="67"/>
        <v/>
      </c>
      <c r="L2160">
        <f>F2160-E2160+1</f>
        <v>116</v>
      </c>
    </row>
    <row r="2161" spans="1:12" hidden="1">
      <c r="A2161" t="s">
        <v>3427</v>
      </c>
      <c r="B2161" t="s">
        <v>3428</v>
      </c>
      <c r="C2161">
        <v>399</v>
      </c>
      <c r="D2161" t="s">
        <v>1696</v>
      </c>
      <c r="E2161">
        <v>58</v>
      </c>
      <c r="F2161">
        <v>246</v>
      </c>
      <c r="G2161">
        <v>1280</v>
      </c>
      <c r="H2161" t="s">
        <v>1697</v>
      </c>
      <c r="I2161">
        <f t="shared" si="66"/>
        <v>189</v>
      </c>
      <c r="J2161" t="str">
        <f t="shared" si="67"/>
        <v/>
      </c>
    </row>
    <row r="2162" spans="1:12" hidden="1">
      <c r="A2162" t="s">
        <v>3429</v>
      </c>
      <c r="B2162" t="s">
        <v>3430</v>
      </c>
      <c r="C2162">
        <v>1905</v>
      </c>
      <c r="D2162" t="s">
        <v>1698</v>
      </c>
      <c r="E2162">
        <v>1246</v>
      </c>
      <c r="F2162">
        <v>1332</v>
      </c>
      <c r="G2162">
        <v>393</v>
      </c>
      <c r="H2162" t="s">
        <v>1699</v>
      </c>
      <c r="I2162" t="str">
        <f t="shared" si="66"/>
        <v/>
      </c>
      <c r="J2162" t="str">
        <f t="shared" si="67"/>
        <v/>
      </c>
    </row>
    <row r="2163" spans="1:12" hidden="1">
      <c r="A2163" t="s">
        <v>3429</v>
      </c>
      <c r="B2163" t="s">
        <v>3430</v>
      </c>
      <c r="C2163">
        <v>1905</v>
      </c>
      <c r="D2163" t="s">
        <v>1694</v>
      </c>
      <c r="E2163">
        <v>447</v>
      </c>
      <c r="F2163">
        <v>610</v>
      </c>
      <c r="G2163">
        <v>737</v>
      </c>
      <c r="H2163" t="s">
        <v>1695</v>
      </c>
      <c r="I2163" t="str">
        <f t="shared" si="66"/>
        <v/>
      </c>
      <c r="J2163">
        <f t="shared" si="67"/>
        <v>164</v>
      </c>
    </row>
    <row r="2164" spans="1:12" hidden="1">
      <c r="A2164" t="s">
        <v>3429</v>
      </c>
      <c r="B2164" t="s">
        <v>3430</v>
      </c>
      <c r="C2164">
        <v>1905</v>
      </c>
      <c r="D2164" t="s">
        <v>1696</v>
      </c>
      <c r="E2164">
        <v>726</v>
      </c>
      <c r="F2164">
        <v>913</v>
      </c>
      <c r="G2164">
        <v>1280</v>
      </c>
      <c r="H2164" t="s">
        <v>1697</v>
      </c>
      <c r="I2164">
        <f t="shared" si="66"/>
        <v>188</v>
      </c>
      <c r="J2164" t="str">
        <f t="shared" si="67"/>
        <v/>
      </c>
    </row>
    <row r="2165" spans="1:12" hidden="1">
      <c r="A2165" t="s">
        <v>3431</v>
      </c>
      <c r="B2165" t="s">
        <v>3432</v>
      </c>
      <c r="C2165">
        <v>1970</v>
      </c>
      <c r="D2165" t="s">
        <v>1696</v>
      </c>
      <c r="E2165">
        <v>1104</v>
      </c>
      <c r="F2165">
        <v>1300</v>
      </c>
      <c r="G2165">
        <v>1280</v>
      </c>
      <c r="H2165" t="s">
        <v>1697</v>
      </c>
      <c r="I2165">
        <f t="shared" si="66"/>
        <v>197</v>
      </c>
      <c r="J2165" t="str">
        <f t="shared" si="67"/>
        <v/>
      </c>
    </row>
    <row r="2166" spans="1:12" hidden="1">
      <c r="A2166" t="s">
        <v>3431</v>
      </c>
      <c r="B2166" t="s">
        <v>3432</v>
      </c>
      <c r="C2166">
        <v>1970</v>
      </c>
      <c r="D2166" t="s">
        <v>3433</v>
      </c>
      <c r="E2166">
        <v>1</v>
      </c>
      <c r="F2166">
        <v>1103</v>
      </c>
      <c r="G2166">
        <v>2</v>
      </c>
      <c r="I2166" t="str">
        <f t="shared" si="66"/>
        <v/>
      </c>
      <c r="J2166" t="str">
        <f t="shared" si="67"/>
        <v/>
      </c>
    </row>
    <row r="2167" spans="1:12">
      <c r="A2167" t="s">
        <v>3431</v>
      </c>
      <c r="B2167" t="s">
        <v>3432</v>
      </c>
      <c r="C2167">
        <v>1970</v>
      </c>
      <c r="D2167" t="s">
        <v>1722</v>
      </c>
      <c r="E2167">
        <v>1427</v>
      </c>
      <c r="F2167">
        <v>1574</v>
      </c>
      <c r="G2167">
        <v>8137</v>
      </c>
      <c r="H2167" t="s">
        <v>1723</v>
      </c>
      <c r="I2167" t="str">
        <f t="shared" si="66"/>
        <v/>
      </c>
      <c r="J2167" t="str">
        <f t="shared" si="67"/>
        <v/>
      </c>
      <c r="L2167">
        <f>F2167-E2167+1</f>
        <v>148</v>
      </c>
    </row>
    <row r="2168" spans="1:12" hidden="1">
      <c r="A2168" t="s">
        <v>3431</v>
      </c>
      <c r="B2168" t="s">
        <v>3432</v>
      </c>
      <c r="C2168">
        <v>1970</v>
      </c>
      <c r="D2168" t="s">
        <v>3434</v>
      </c>
      <c r="E2168">
        <v>1611</v>
      </c>
      <c r="F2168">
        <v>1963</v>
      </c>
      <c r="G2168">
        <v>2</v>
      </c>
      <c r="I2168" t="str">
        <f t="shared" si="66"/>
        <v/>
      </c>
      <c r="J2168" t="str">
        <f t="shared" si="67"/>
        <v/>
      </c>
    </row>
    <row r="2169" spans="1:12" hidden="1">
      <c r="A2169" t="s">
        <v>3435</v>
      </c>
      <c r="B2169" t="s">
        <v>3436</v>
      </c>
      <c r="C2169">
        <v>1703</v>
      </c>
      <c r="D2169" t="s">
        <v>1813</v>
      </c>
      <c r="E2169">
        <v>1162</v>
      </c>
      <c r="F2169">
        <v>1701</v>
      </c>
      <c r="G2169">
        <v>46</v>
      </c>
      <c r="I2169" t="str">
        <f t="shared" si="66"/>
        <v/>
      </c>
      <c r="J2169" t="str">
        <f t="shared" si="67"/>
        <v/>
      </c>
    </row>
    <row r="2170" spans="1:12" hidden="1">
      <c r="A2170" t="s">
        <v>3435</v>
      </c>
      <c r="B2170" t="s">
        <v>3436</v>
      </c>
      <c r="C2170">
        <v>1703</v>
      </c>
      <c r="D2170" t="s">
        <v>3437</v>
      </c>
      <c r="E2170">
        <v>129</v>
      </c>
      <c r="F2170">
        <v>199</v>
      </c>
      <c r="G2170">
        <v>10</v>
      </c>
      <c r="I2170" t="str">
        <f t="shared" si="66"/>
        <v/>
      </c>
      <c r="J2170" t="str">
        <f t="shared" si="67"/>
        <v/>
      </c>
    </row>
    <row r="2171" spans="1:12" hidden="1">
      <c r="A2171" t="s">
        <v>3435</v>
      </c>
      <c r="B2171" t="s">
        <v>3436</v>
      </c>
      <c r="C2171">
        <v>1703</v>
      </c>
      <c r="D2171" t="s">
        <v>3437</v>
      </c>
      <c r="E2171">
        <v>259</v>
      </c>
      <c r="F2171">
        <v>357</v>
      </c>
      <c r="G2171">
        <v>10</v>
      </c>
      <c r="I2171" t="str">
        <f t="shared" si="66"/>
        <v/>
      </c>
      <c r="J2171" t="str">
        <f t="shared" si="67"/>
        <v/>
      </c>
    </row>
    <row r="2172" spans="1:12" hidden="1">
      <c r="A2172" t="s">
        <v>3435</v>
      </c>
      <c r="B2172" t="s">
        <v>3436</v>
      </c>
      <c r="C2172">
        <v>1703</v>
      </c>
      <c r="D2172" t="s">
        <v>3437</v>
      </c>
      <c r="E2172">
        <v>515</v>
      </c>
      <c r="F2172">
        <v>584</v>
      </c>
      <c r="G2172">
        <v>10</v>
      </c>
      <c r="I2172" t="str">
        <f t="shared" si="66"/>
        <v/>
      </c>
      <c r="J2172" t="str">
        <f t="shared" si="67"/>
        <v/>
      </c>
    </row>
    <row r="2173" spans="1:12" hidden="1">
      <c r="A2173" t="s">
        <v>3435</v>
      </c>
      <c r="B2173" t="s">
        <v>3436</v>
      </c>
      <c r="C2173">
        <v>1703</v>
      </c>
      <c r="D2173" t="s">
        <v>3437</v>
      </c>
      <c r="E2173">
        <v>726</v>
      </c>
      <c r="F2173">
        <v>755</v>
      </c>
      <c r="G2173">
        <v>10</v>
      </c>
      <c r="I2173" t="str">
        <f t="shared" si="66"/>
        <v/>
      </c>
      <c r="J2173" t="str">
        <f t="shared" si="67"/>
        <v/>
      </c>
    </row>
    <row r="2174" spans="1:12" hidden="1">
      <c r="A2174" t="s">
        <v>3435</v>
      </c>
      <c r="B2174" t="s">
        <v>3436</v>
      </c>
      <c r="C2174">
        <v>1703</v>
      </c>
      <c r="D2174" t="s">
        <v>3437</v>
      </c>
      <c r="E2174">
        <v>817</v>
      </c>
      <c r="F2174">
        <v>919</v>
      </c>
      <c r="G2174">
        <v>10</v>
      </c>
      <c r="I2174" t="str">
        <f t="shared" si="66"/>
        <v/>
      </c>
      <c r="J2174" t="str">
        <f t="shared" si="67"/>
        <v/>
      </c>
    </row>
    <row r="2175" spans="1:12" hidden="1">
      <c r="A2175" t="s">
        <v>3435</v>
      </c>
      <c r="B2175" t="s">
        <v>3436</v>
      </c>
      <c r="C2175">
        <v>1703</v>
      </c>
      <c r="D2175" t="s">
        <v>1696</v>
      </c>
      <c r="E2175">
        <v>921</v>
      </c>
      <c r="F2175">
        <v>1092</v>
      </c>
      <c r="G2175">
        <v>1280</v>
      </c>
      <c r="H2175" t="s">
        <v>1697</v>
      </c>
      <c r="I2175">
        <f t="shared" si="66"/>
        <v>172</v>
      </c>
      <c r="J2175" t="str">
        <f t="shared" si="67"/>
        <v/>
      </c>
    </row>
    <row r="2176" spans="1:12" hidden="1">
      <c r="A2176" t="s">
        <v>3438</v>
      </c>
      <c r="B2176" t="s">
        <v>3439</v>
      </c>
      <c r="C2176">
        <v>2012</v>
      </c>
      <c r="D2176" t="s">
        <v>1698</v>
      </c>
      <c r="E2176">
        <v>1373</v>
      </c>
      <c r="F2176">
        <v>1458</v>
      </c>
      <c r="G2176">
        <v>393</v>
      </c>
      <c r="H2176" t="s">
        <v>1699</v>
      </c>
      <c r="I2176" t="str">
        <f t="shared" si="66"/>
        <v/>
      </c>
      <c r="J2176" t="str">
        <f t="shared" si="67"/>
        <v/>
      </c>
    </row>
    <row r="2177" spans="1:10" hidden="1">
      <c r="A2177" t="s">
        <v>3438</v>
      </c>
      <c r="B2177" t="s">
        <v>3439</v>
      </c>
      <c r="C2177">
        <v>2012</v>
      </c>
      <c r="D2177" t="s">
        <v>1694</v>
      </c>
      <c r="E2177">
        <v>482</v>
      </c>
      <c r="F2177">
        <v>659</v>
      </c>
      <c r="G2177">
        <v>737</v>
      </c>
      <c r="H2177" t="s">
        <v>1695</v>
      </c>
      <c r="I2177" t="str">
        <f t="shared" si="66"/>
        <v/>
      </c>
      <c r="J2177">
        <f t="shared" si="67"/>
        <v>178</v>
      </c>
    </row>
    <row r="2178" spans="1:10" hidden="1">
      <c r="A2178" t="s">
        <v>3438</v>
      </c>
      <c r="B2178" t="s">
        <v>3439</v>
      </c>
      <c r="C2178">
        <v>2012</v>
      </c>
      <c r="D2178" t="s">
        <v>1696</v>
      </c>
      <c r="E2178">
        <v>845</v>
      </c>
      <c r="F2178">
        <v>1031</v>
      </c>
      <c r="G2178">
        <v>1280</v>
      </c>
      <c r="H2178" t="s">
        <v>1697</v>
      </c>
      <c r="I2178">
        <f t="shared" si="66"/>
        <v>187</v>
      </c>
      <c r="J2178" t="str">
        <f t="shared" si="67"/>
        <v/>
      </c>
    </row>
    <row r="2179" spans="1:10" hidden="1">
      <c r="A2179" t="s">
        <v>3440</v>
      </c>
      <c r="B2179" t="s">
        <v>3441</v>
      </c>
      <c r="C2179">
        <v>2093</v>
      </c>
      <c r="D2179" t="s">
        <v>2026</v>
      </c>
      <c r="E2179">
        <v>1362</v>
      </c>
      <c r="F2179">
        <v>1450</v>
      </c>
      <c r="G2179">
        <v>16</v>
      </c>
      <c r="I2179" t="str">
        <f t="shared" ref="I2179:I2242" si="68">IF(D2179=$D$3, F2179-E2179+1, "")</f>
        <v/>
      </c>
      <c r="J2179" t="str">
        <f t="shared" ref="J2179:J2242" si="69">IF(D2179=$D$2, F2179-E2179+1, "")</f>
        <v/>
      </c>
    </row>
    <row r="2180" spans="1:10" hidden="1">
      <c r="A2180" t="s">
        <v>3440</v>
      </c>
      <c r="B2180" t="s">
        <v>3441</v>
      </c>
      <c r="C2180">
        <v>2093</v>
      </c>
      <c r="D2180" t="s">
        <v>1696</v>
      </c>
      <c r="E2180">
        <v>1455</v>
      </c>
      <c r="F2180">
        <v>1668</v>
      </c>
      <c r="G2180">
        <v>1280</v>
      </c>
      <c r="H2180" t="s">
        <v>1697</v>
      </c>
      <c r="I2180">
        <f t="shared" si="68"/>
        <v>214</v>
      </c>
      <c r="J2180" t="str">
        <f t="shared" si="69"/>
        <v/>
      </c>
    </row>
    <row r="2181" spans="1:10" hidden="1">
      <c r="A2181" t="s">
        <v>3440</v>
      </c>
      <c r="B2181" t="s">
        <v>3441</v>
      </c>
      <c r="C2181">
        <v>2093</v>
      </c>
      <c r="D2181" t="s">
        <v>2025</v>
      </c>
      <c r="E2181">
        <v>1672</v>
      </c>
      <c r="F2181">
        <v>1877</v>
      </c>
      <c r="G2181">
        <v>8</v>
      </c>
      <c r="I2181" t="str">
        <f t="shared" si="68"/>
        <v/>
      </c>
      <c r="J2181" t="str">
        <f t="shared" si="69"/>
        <v/>
      </c>
    </row>
    <row r="2182" spans="1:10" hidden="1">
      <c r="A2182" t="s">
        <v>3440</v>
      </c>
      <c r="B2182" t="s">
        <v>3441</v>
      </c>
      <c r="C2182">
        <v>2093</v>
      </c>
      <c r="D2182" t="s">
        <v>2026</v>
      </c>
      <c r="E2182">
        <v>170</v>
      </c>
      <c r="F2182">
        <v>218</v>
      </c>
      <c r="G2182">
        <v>16</v>
      </c>
      <c r="I2182" t="str">
        <f t="shared" si="68"/>
        <v/>
      </c>
      <c r="J2182" t="str">
        <f t="shared" si="69"/>
        <v/>
      </c>
    </row>
    <row r="2183" spans="1:10" hidden="1">
      <c r="A2183" t="s">
        <v>3440</v>
      </c>
      <c r="B2183" t="s">
        <v>3441</v>
      </c>
      <c r="C2183">
        <v>2093</v>
      </c>
      <c r="D2183" t="s">
        <v>3442</v>
      </c>
      <c r="E2183">
        <v>1910</v>
      </c>
      <c r="F2183">
        <v>1992</v>
      </c>
      <c r="G2183">
        <v>2</v>
      </c>
      <c r="I2183" t="str">
        <f t="shared" si="68"/>
        <v/>
      </c>
      <c r="J2183" t="str">
        <f t="shared" si="69"/>
        <v/>
      </c>
    </row>
    <row r="2184" spans="1:10" hidden="1">
      <c r="A2184" t="s">
        <v>3440</v>
      </c>
      <c r="B2184" t="s">
        <v>3441</v>
      </c>
      <c r="C2184">
        <v>2093</v>
      </c>
      <c r="D2184" t="s">
        <v>3443</v>
      </c>
      <c r="E2184">
        <v>220</v>
      </c>
      <c r="F2184">
        <v>1360</v>
      </c>
      <c r="G2184">
        <v>2</v>
      </c>
      <c r="I2184" t="str">
        <f t="shared" si="68"/>
        <v/>
      </c>
      <c r="J2184" t="str">
        <f t="shared" si="69"/>
        <v/>
      </c>
    </row>
    <row r="2185" spans="1:10" hidden="1">
      <c r="A2185" t="s">
        <v>3440</v>
      </c>
      <c r="B2185" t="s">
        <v>3441</v>
      </c>
      <c r="C2185">
        <v>2093</v>
      </c>
      <c r="D2185" t="s">
        <v>3444</v>
      </c>
      <c r="E2185">
        <v>26</v>
      </c>
      <c r="F2185">
        <v>66</v>
      </c>
      <c r="G2185">
        <v>2</v>
      </c>
      <c r="I2185" t="str">
        <f t="shared" si="68"/>
        <v/>
      </c>
      <c r="J2185" t="str">
        <f t="shared" si="69"/>
        <v/>
      </c>
    </row>
    <row r="2186" spans="1:10" hidden="1">
      <c r="A2186" t="s">
        <v>3445</v>
      </c>
      <c r="B2186" t="s">
        <v>3446</v>
      </c>
      <c r="C2186">
        <v>1810</v>
      </c>
      <c r="D2186" t="s">
        <v>1694</v>
      </c>
      <c r="E2186">
        <v>488</v>
      </c>
      <c r="F2186">
        <v>622</v>
      </c>
      <c r="G2186">
        <v>737</v>
      </c>
      <c r="H2186" t="s">
        <v>1695</v>
      </c>
      <c r="I2186" t="str">
        <f t="shared" si="68"/>
        <v/>
      </c>
      <c r="J2186">
        <f t="shared" si="69"/>
        <v>135</v>
      </c>
    </row>
    <row r="2187" spans="1:10" hidden="1">
      <c r="A2187" t="s">
        <v>3445</v>
      </c>
      <c r="B2187" t="s">
        <v>3446</v>
      </c>
      <c r="C2187">
        <v>1810</v>
      </c>
      <c r="D2187" t="s">
        <v>1696</v>
      </c>
      <c r="E2187">
        <v>778</v>
      </c>
      <c r="F2187">
        <v>967</v>
      </c>
      <c r="G2187">
        <v>1280</v>
      </c>
      <c r="H2187" t="s">
        <v>1697</v>
      </c>
      <c r="I2187">
        <f t="shared" si="68"/>
        <v>190</v>
      </c>
      <c r="J2187" t="str">
        <f t="shared" si="69"/>
        <v/>
      </c>
    </row>
    <row r="2188" spans="1:10" hidden="1">
      <c r="A2188" t="s">
        <v>3447</v>
      </c>
      <c r="B2188" t="s">
        <v>3448</v>
      </c>
      <c r="C2188">
        <v>232</v>
      </c>
      <c r="D2188" t="s">
        <v>1696</v>
      </c>
      <c r="E2188">
        <v>46</v>
      </c>
      <c r="F2188">
        <v>226</v>
      </c>
      <c r="G2188">
        <v>1280</v>
      </c>
      <c r="H2188" t="s">
        <v>1697</v>
      </c>
      <c r="I2188">
        <f t="shared" si="68"/>
        <v>181</v>
      </c>
      <c r="J2188" t="str">
        <f t="shared" si="69"/>
        <v/>
      </c>
    </row>
    <row r="2189" spans="1:10" hidden="1">
      <c r="A2189" t="s">
        <v>3449</v>
      </c>
      <c r="B2189" t="s">
        <v>3450</v>
      </c>
      <c r="C2189">
        <v>1236</v>
      </c>
      <c r="D2189" t="s">
        <v>1696</v>
      </c>
      <c r="E2189">
        <v>1070</v>
      </c>
      <c r="F2189">
        <v>1236</v>
      </c>
      <c r="G2189">
        <v>1280</v>
      </c>
      <c r="H2189" t="s">
        <v>1697</v>
      </c>
      <c r="I2189">
        <f t="shared" si="68"/>
        <v>167</v>
      </c>
      <c r="J2189" t="str">
        <f t="shared" si="69"/>
        <v/>
      </c>
    </row>
    <row r="2190" spans="1:10" hidden="1">
      <c r="A2190" t="s">
        <v>3449</v>
      </c>
      <c r="B2190" t="s">
        <v>3450</v>
      </c>
      <c r="C2190">
        <v>1236</v>
      </c>
      <c r="D2190" t="s">
        <v>1915</v>
      </c>
      <c r="E2190">
        <v>660</v>
      </c>
      <c r="F2190">
        <v>927</v>
      </c>
      <c r="G2190">
        <v>7</v>
      </c>
      <c r="I2190" t="str">
        <f t="shared" si="68"/>
        <v/>
      </c>
      <c r="J2190" t="str">
        <f t="shared" si="69"/>
        <v/>
      </c>
    </row>
    <row r="2191" spans="1:10" hidden="1">
      <c r="A2191" t="s">
        <v>3451</v>
      </c>
      <c r="B2191" t="s">
        <v>3452</v>
      </c>
      <c r="C2191">
        <v>1252</v>
      </c>
      <c r="D2191" t="s">
        <v>3453</v>
      </c>
      <c r="E2191">
        <v>10</v>
      </c>
      <c r="F2191">
        <v>94</v>
      </c>
      <c r="G2191">
        <v>122</v>
      </c>
      <c r="I2191" t="str">
        <f t="shared" si="68"/>
        <v/>
      </c>
      <c r="J2191" t="str">
        <f t="shared" si="69"/>
        <v/>
      </c>
    </row>
    <row r="2192" spans="1:10" hidden="1">
      <c r="A2192" t="s">
        <v>3451</v>
      </c>
      <c r="B2192" t="s">
        <v>3452</v>
      </c>
      <c r="C2192">
        <v>1252</v>
      </c>
      <c r="D2192" t="s">
        <v>1800</v>
      </c>
      <c r="E2192">
        <v>145</v>
      </c>
      <c r="F2192">
        <v>637</v>
      </c>
      <c r="G2192">
        <v>80</v>
      </c>
      <c r="I2192" t="str">
        <f t="shared" si="68"/>
        <v/>
      </c>
      <c r="J2192" t="str">
        <f t="shared" si="69"/>
        <v/>
      </c>
    </row>
    <row r="2193" spans="1:12" hidden="1">
      <c r="A2193" t="s">
        <v>3451</v>
      </c>
      <c r="B2193" t="s">
        <v>3452</v>
      </c>
      <c r="C2193">
        <v>1252</v>
      </c>
      <c r="D2193" t="s">
        <v>1696</v>
      </c>
      <c r="E2193">
        <v>640</v>
      </c>
      <c r="F2193">
        <v>831</v>
      </c>
      <c r="G2193">
        <v>1280</v>
      </c>
      <c r="H2193" t="s">
        <v>1697</v>
      </c>
      <c r="I2193">
        <f t="shared" si="68"/>
        <v>192</v>
      </c>
      <c r="J2193" t="str">
        <f t="shared" si="69"/>
        <v/>
      </c>
    </row>
    <row r="2194" spans="1:12" hidden="1">
      <c r="A2194" t="s">
        <v>3451</v>
      </c>
      <c r="B2194" t="s">
        <v>3452</v>
      </c>
      <c r="C2194">
        <v>1252</v>
      </c>
      <c r="D2194" t="s">
        <v>1801</v>
      </c>
      <c r="E2194">
        <v>839</v>
      </c>
      <c r="F2194">
        <v>1250</v>
      </c>
      <c r="G2194">
        <v>98</v>
      </c>
      <c r="I2194" t="str">
        <f t="shared" si="68"/>
        <v/>
      </c>
      <c r="J2194" t="str">
        <f t="shared" si="69"/>
        <v/>
      </c>
    </row>
    <row r="2195" spans="1:12" hidden="1">
      <c r="A2195" t="s">
        <v>3454</v>
      </c>
      <c r="B2195" t="s">
        <v>3455</v>
      </c>
      <c r="C2195">
        <v>827</v>
      </c>
      <c r="D2195" t="s">
        <v>2218</v>
      </c>
      <c r="E2195">
        <v>201</v>
      </c>
      <c r="F2195">
        <v>335</v>
      </c>
      <c r="G2195">
        <v>36</v>
      </c>
      <c r="I2195" t="str">
        <f t="shared" si="68"/>
        <v/>
      </c>
      <c r="J2195" t="str">
        <f t="shared" si="69"/>
        <v/>
      </c>
    </row>
    <row r="2196" spans="1:12" hidden="1">
      <c r="A2196" t="s">
        <v>3454</v>
      </c>
      <c r="B2196" t="s">
        <v>3455</v>
      </c>
      <c r="C2196">
        <v>827</v>
      </c>
      <c r="D2196" t="s">
        <v>1696</v>
      </c>
      <c r="E2196">
        <v>350</v>
      </c>
      <c r="F2196">
        <v>529</v>
      </c>
      <c r="G2196">
        <v>1280</v>
      </c>
      <c r="H2196" t="s">
        <v>1697</v>
      </c>
      <c r="I2196">
        <f t="shared" si="68"/>
        <v>180</v>
      </c>
      <c r="J2196" t="str">
        <f t="shared" si="69"/>
        <v/>
      </c>
    </row>
    <row r="2197" spans="1:12">
      <c r="A2197" t="s">
        <v>3454</v>
      </c>
      <c r="B2197" t="s">
        <v>3455</v>
      </c>
      <c r="C2197">
        <v>827</v>
      </c>
      <c r="D2197" t="s">
        <v>1722</v>
      </c>
      <c r="E2197">
        <v>578</v>
      </c>
      <c r="F2197">
        <v>690</v>
      </c>
      <c r="G2197">
        <v>8137</v>
      </c>
      <c r="H2197" t="s">
        <v>1723</v>
      </c>
      <c r="I2197" t="str">
        <f t="shared" si="68"/>
        <v/>
      </c>
      <c r="J2197" t="str">
        <f t="shared" si="69"/>
        <v/>
      </c>
      <c r="L2197">
        <f>F2197-E2197+1</f>
        <v>113</v>
      </c>
    </row>
    <row r="2198" spans="1:12" hidden="1">
      <c r="A2198" t="s">
        <v>3456</v>
      </c>
      <c r="B2198" t="s">
        <v>3457</v>
      </c>
      <c r="C2198">
        <v>416</v>
      </c>
      <c r="D2198" t="s">
        <v>3458</v>
      </c>
      <c r="E2198">
        <v>24</v>
      </c>
      <c r="F2198">
        <v>62</v>
      </c>
      <c r="G2198">
        <v>2</v>
      </c>
      <c r="I2198" t="str">
        <f t="shared" si="68"/>
        <v/>
      </c>
      <c r="J2198" t="str">
        <f t="shared" si="69"/>
        <v/>
      </c>
    </row>
    <row r="2199" spans="1:12">
      <c r="A2199" t="s">
        <v>3456</v>
      </c>
      <c r="B2199" t="s">
        <v>3457</v>
      </c>
      <c r="C2199">
        <v>416</v>
      </c>
      <c r="D2199" t="s">
        <v>1722</v>
      </c>
      <c r="E2199">
        <v>277</v>
      </c>
      <c r="F2199">
        <v>392</v>
      </c>
      <c r="G2199">
        <v>8137</v>
      </c>
      <c r="H2199" t="s">
        <v>1723</v>
      </c>
      <c r="I2199" t="str">
        <f t="shared" si="68"/>
        <v/>
      </c>
      <c r="J2199" t="str">
        <f t="shared" si="69"/>
        <v/>
      </c>
      <c r="L2199">
        <f>F2199-E2199+1</f>
        <v>116</v>
      </c>
    </row>
    <row r="2200" spans="1:12" hidden="1">
      <c r="A2200" t="s">
        <v>3456</v>
      </c>
      <c r="B2200" t="s">
        <v>3457</v>
      </c>
      <c r="C2200">
        <v>416</v>
      </c>
      <c r="D2200" t="s">
        <v>1696</v>
      </c>
      <c r="E2200">
        <v>74</v>
      </c>
      <c r="F2200">
        <v>260</v>
      </c>
      <c r="G2200">
        <v>1280</v>
      </c>
      <c r="H2200" t="s">
        <v>1697</v>
      </c>
      <c r="I2200">
        <f t="shared" si="68"/>
        <v>187</v>
      </c>
      <c r="J2200" t="str">
        <f t="shared" si="69"/>
        <v/>
      </c>
    </row>
    <row r="2201" spans="1:12">
      <c r="A2201" t="s">
        <v>3459</v>
      </c>
      <c r="B2201" t="s">
        <v>3460</v>
      </c>
      <c r="C2201">
        <v>396</v>
      </c>
      <c r="D2201" t="s">
        <v>1722</v>
      </c>
      <c r="E2201">
        <v>262</v>
      </c>
      <c r="F2201">
        <v>377</v>
      </c>
      <c r="G2201">
        <v>8137</v>
      </c>
      <c r="H2201" t="s">
        <v>1723</v>
      </c>
      <c r="I2201" t="str">
        <f t="shared" si="68"/>
        <v/>
      </c>
      <c r="J2201" t="str">
        <f t="shared" si="69"/>
        <v/>
      </c>
      <c r="L2201">
        <f>F2201-E2201+1</f>
        <v>116</v>
      </c>
    </row>
    <row r="2202" spans="1:12" hidden="1">
      <c r="A2202" t="s">
        <v>3459</v>
      </c>
      <c r="B2202" t="s">
        <v>3460</v>
      </c>
      <c r="C2202">
        <v>396</v>
      </c>
      <c r="D2202" t="s">
        <v>1696</v>
      </c>
      <c r="E2202">
        <v>59</v>
      </c>
      <c r="F2202">
        <v>245</v>
      </c>
      <c r="G2202">
        <v>1280</v>
      </c>
      <c r="H2202" t="s">
        <v>1697</v>
      </c>
      <c r="I2202">
        <f t="shared" si="68"/>
        <v>187</v>
      </c>
      <c r="J2202" t="str">
        <f t="shared" si="69"/>
        <v/>
      </c>
    </row>
    <row r="2203" spans="1:12" hidden="1">
      <c r="A2203" t="s">
        <v>3461</v>
      </c>
      <c r="B2203" t="s">
        <v>3462</v>
      </c>
      <c r="C2203">
        <v>139</v>
      </c>
      <c r="D2203" t="s">
        <v>1696</v>
      </c>
      <c r="E2203">
        <v>59</v>
      </c>
      <c r="F2203">
        <v>139</v>
      </c>
      <c r="G2203">
        <v>1280</v>
      </c>
      <c r="H2203" t="s">
        <v>1697</v>
      </c>
      <c r="I2203">
        <f t="shared" si="68"/>
        <v>81</v>
      </c>
      <c r="J2203" t="str">
        <f t="shared" si="69"/>
        <v/>
      </c>
    </row>
    <row r="2204" spans="1:12" hidden="1">
      <c r="A2204" t="s">
        <v>3463</v>
      </c>
      <c r="B2204" t="s">
        <v>3464</v>
      </c>
      <c r="C2204">
        <v>859</v>
      </c>
      <c r="D2204" t="s">
        <v>2218</v>
      </c>
      <c r="E2204">
        <v>228</v>
      </c>
      <c r="F2204">
        <v>361</v>
      </c>
      <c r="G2204">
        <v>36</v>
      </c>
      <c r="I2204" t="str">
        <f t="shared" si="68"/>
        <v/>
      </c>
      <c r="J2204" t="str">
        <f t="shared" si="69"/>
        <v/>
      </c>
    </row>
    <row r="2205" spans="1:12" hidden="1">
      <c r="A2205" t="s">
        <v>3463</v>
      </c>
      <c r="B2205" t="s">
        <v>3464</v>
      </c>
      <c r="C2205">
        <v>859</v>
      </c>
      <c r="D2205" t="s">
        <v>1696</v>
      </c>
      <c r="E2205">
        <v>378</v>
      </c>
      <c r="F2205">
        <v>553</v>
      </c>
      <c r="G2205">
        <v>1280</v>
      </c>
      <c r="H2205" t="s">
        <v>1697</v>
      </c>
      <c r="I2205">
        <f t="shared" si="68"/>
        <v>176</v>
      </c>
      <c r="J2205" t="str">
        <f t="shared" si="69"/>
        <v/>
      </c>
    </row>
    <row r="2206" spans="1:12">
      <c r="A2206" t="s">
        <v>3463</v>
      </c>
      <c r="B2206" t="s">
        <v>3464</v>
      </c>
      <c r="C2206">
        <v>859</v>
      </c>
      <c r="D2206" t="s">
        <v>1722</v>
      </c>
      <c r="E2206">
        <v>602</v>
      </c>
      <c r="F2206">
        <v>714</v>
      </c>
      <c r="G2206">
        <v>8137</v>
      </c>
      <c r="H2206" t="s">
        <v>1723</v>
      </c>
      <c r="I2206" t="str">
        <f t="shared" si="68"/>
        <v/>
      </c>
      <c r="J2206" t="str">
        <f t="shared" si="69"/>
        <v/>
      </c>
      <c r="L2206">
        <f>F2206-E2206+1</f>
        <v>113</v>
      </c>
    </row>
    <row r="2207" spans="1:12" hidden="1">
      <c r="A2207" t="s">
        <v>3465</v>
      </c>
      <c r="B2207" t="s">
        <v>3466</v>
      </c>
      <c r="C2207">
        <v>1846</v>
      </c>
      <c r="D2207" t="s">
        <v>1698</v>
      </c>
      <c r="E2207">
        <v>1222</v>
      </c>
      <c r="F2207">
        <v>1307</v>
      </c>
      <c r="G2207">
        <v>393</v>
      </c>
      <c r="H2207" t="s">
        <v>1699</v>
      </c>
      <c r="I2207" t="str">
        <f t="shared" si="68"/>
        <v/>
      </c>
      <c r="J2207" t="str">
        <f t="shared" si="69"/>
        <v/>
      </c>
    </row>
    <row r="2208" spans="1:12" hidden="1">
      <c r="A2208" t="s">
        <v>3465</v>
      </c>
      <c r="B2208" t="s">
        <v>3466</v>
      </c>
      <c r="C2208">
        <v>1846</v>
      </c>
      <c r="D2208" t="s">
        <v>1694</v>
      </c>
      <c r="E2208">
        <v>423</v>
      </c>
      <c r="F2208">
        <v>586</v>
      </c>
      <c r="G2208">
        <v>737</v>
      </c>
      <c r="H2208" t="s">
        <v>1695</v>
      </c>
      <c r="I2208" t="str">
        <f t="shared" si="68"/>
        <v/>
      </c>
      <c r="J2208">
        <f t="shared" si="69"/>
        <v>164</v>
      </c>
    </row>
    <row r="2209" spans="1:10" hidden="1">
      <c r="A2209" t="s">
        <v>3465</v>
      </c>
      <c r="B2209" t="s">
        <v>3466</v>
      </c>
      <c r="C2209">
        <v>1846</v>
      </c>
      <c r="D2209" t="s">
        <v>1696</v>
      </c>
      <c r="E2209">
        <v>698</v>
      </c>
      <c r="F2209">
        <v>885</v>
      </c>
      <c r="G2209">
        <v>1280</v>
      </c>
      <c r="H2209" t="s">
        <v>1697</v>
      </c>
      <c r="I2209">
        <f t="shared" si="68"/>
        <v>188</v>
      </c>
      <c r="J2209" t="str">
        <f t="shared" si="69"/>
        <v/>
      </c>
    </row>
    <row r="2210" spans="1:10" hidden="1">
      <c r="A2210" t="s">
        <v>3467</v>
      </c>
      <c r="B2210" t="s">
        <v>3468</v>
      </c>
      <c r="C2210">
        <v>1849</v>
      </c>
      <c r="D2210" t="s">
        <v>1698</v>
      </c>
      <c r="E2210">
        <v>1224</v>
      </c>
      <c r="F2210">
        <v>1310</v>
      </c>
      <c r="G2210">
        <v>393</v>
      </c>
      <c r="H2210" t="s">
        <v>1699</v>
      </c>
      <c r="I2210" t="str">
        <f t="shared" si="68"/>
        <v/>
      </c>
      <c r="J2210" t="str">
        <f t="shared" si="69"/>
        <v/>
      </c>
    </row>
    <row r="2211" spans="1:10" hidden="1">
      <c r="A2211" t="s">
        <v>3467</v>
      </c>
      <c r="B2211" t="s">
        <v>3468</v>
      </c>
      <c r="C2211">
        <v>1849</v>
      </c>
      <c r="D2211" t="s">
        <v>1694</v>
      </c>
      <c r="E2211">
        <v>426</v>
      </c>
      <c r="F2211">
        <v>589</v>
      </c>
      <c r="G2211">
        <v>737</v>
      </c>
      <c r="H2211" t="s">
        <v>1695</v>
      </c>
      <c r="I2211" t="str">
        <f t="shared" si="68"/>
        <v/>
      </c>
      <c r="J2211">
        <f t="shared" si="69"/>
        <v>164</v>
      </c>
    </row>
    <row r="2212" spans="1:10" hidden="1">
      <c r="A2212" t="s">
        <v>3467</v>
      </c>
      <c r="B2212" t="s">
        <v>3468</v>
      </c>
      <c r="C2212">
        <v>1849</v>
      </c>
      <c r="D2212" t="s">
        <v>1696</v>
      </c>
      <c r="E2212">
        <v>705</v>
      </c>
      <c r="F2212">
        <v>892</v>
      </c>
      <c r="G2212">
        <v>1280</v>
      </c>
      <c r="H2212" t="s">
        <v>1697</v>
      </c>
      <c r="I2212">
        <f t="shared" si="68"/>
        <v>188</v>
      </c>
      <c r="J2212" t="str">
        <f t="shared" si="69"/>
        <v/>
      </c>
    </row>
    <row r="2213" spans="1:10" hidden="1">
      <c r="A2213" t="s">
        <v>3469</v>
      </c>
      <c r="B2213" t="s">
        <v>3470</v>
      </c>
      <c r="C2213">
        <v>687</v>
      </c>
      <c r="D2213" t="s">
        <v>1696</v>
      </c>
      <c r="E2213">
        <v>60</v>
      </c>
      <c r="F2213">
        <v>266</v>
      </c>
      <c r="G2213">
        <v>1280</v>
      </c>
      <c r="H2213" t="s">
        <v>1697</v>
      </c>
      <c r="I2213">
        <f t="shared" si="68"/>
        <v>207</v>
      </c>
      <c r="J2213" t="str">
        <f t="shared" si="69"/>
        <v/>
      </c>
    </row>
    <row r="2214" spans="1:10" hidden="1">
      <c r="A2214" t="s">
        <v>3471</v>
      </c>
      <c r="B2214" t="s">
        <v>3472</v>
      </c>
      <c r="C2214">
        <v>687</v>
      </c>
      <c r="D2214" t="s">
        <v>1696</v>
      </c>
      <c r="E2214">
        <v>60</v>
      </c>
      <c r="F2214">
        <v>266</v>
      </c>
      <c r="G2214">
        <v>1280</v>
      </c>
      <c r="H2214" t="s">
        <v>1697</v>
      </c>
      <c r="I2214">
        <f t="shared" si="68"/>
        <v>207</v>
      </c>
      <c r="J2214" t="str">
        <f t="shared" si="69"/>
        <v/>
      </c>
    </row>
    <row r="2215" spans="1:10" hidden="1">
      <c r="A2215" t="s">
        <v>3473</v>
      </c>
      <c r="B2215" t="s">
        <v>3474</v>
      </c>
      <c r="C2215">
        <v>1379</v>
      </c>
      <c r="D2215" t="s">
        <v>1694</v>
      </c>
      <c r="E2215">
        <v>314</v>
      </c>
      <c r="F2215">
        <v>476</v>
      </c>
      <c r="G2215">
        <v>737</v>
      </c>
      <c r="H2215" t="s">
        <v>1695</v>
      </c>
      <c r="I2215" t="str">
        <f t="shared" si="68"/>
        <v/>
      </c>
      <c r="J2215">
        <f t="shared" si="69"/>
        <v>163</v>
      </c>
    </row>
    <row r="2216" spans="1:10" hidden="1">
      <c r="A2216" t="s">
        <v>3473</v>
      </c>
      <c r="B2216" t="s">
        <v>3474</v>
      </c>
      <c r="C2216">
        <v>1379</v>
      </c>
      <c r="D2216" t="s">
        <v>1696</v>
      </c>
      <c r="E2216">
        <v>537</v>
      </c>
      <c r="F2216">
        <v>748</v>
      </c>
      <c r="G2216">
        <v>1280</v>
      </c>
      <c r="H2216" t="s">
        <v>1697</v>
      </c>
      <c r="I2216">
        <f t="shared" si="68"/>
        <v>212</v>
      </c>
      <c r="J2216" t="str">
        <f t="shared" si="69"/>
        <v/>
      </c>
    </row>
    <row r="2217" spans="1:10" hidden="1">
      <c r="A2217" t="s">
        <v>3475</v>
      </c>
      <c r="B2217" t="s">
        <v>3476</v>
      </c>
      <c r="C2217">
        <v>1033</v>
      </c>
      <c r="D2217" t="s">
        <v>1831</v>
      </c>
      <c r="E2217">
        <v>189</v>
      </c>
      <c r="F2217">
        <v>219</v>
      </c>
      <c r="G2217">
        <v>11</v>
      </c>
      <c r="I2217" t="str">
        <f t="shared" si="68"/>
        <v/>
      </c>
      <c r="J2217" t="str">
        <f t="shared" si="69"/>
        <v/>
      </c>
    </row>
    <row r="2218" spans="1:10" hidden="1">
      <c r="A2218" t="s">
        <v>3475</v>
      </c>
      <c r="B2218" t="s">
        <v>3476</v>
      </c>
      <c r="C2218">
        <v>1033</v>
      </c>
      <c r="D2218" t="s">
        <v>1831</v>
      </c>
      <c r="E2218">
        <v>461</v>
      </c>
      <c r="F2218">
        <v>535</v>
      </c>
      <c r="G2218">
        <v>11</v>
      </c>
      <c r="I2218" t="str">
        <f t="shared" si="68"/>
        <v/>
      </c>
      <c r="J2218" t="str">
        <f t="shared" si="69"/>
        <v/>
      </c>
    </row>
    <row r="2219" spans="1:10" hidden="1">
      <c r="A2219" t="s">
        <v>3475</v>
      </c>
      <c r="B2219" t="s">
        <v>3476</v>
      </c>
      <c r="C2219">
        <v>1033</v>
      </c>
      <c r="D2219" t="s">
        <v>1696</v>
      </c>
      <c r="E2219">
        <v>708</v>
      </c>
      <c r="F2219">
        <v>926</v>
      </c>
      <c r="G2219">
        <v>1280</v>
      </c>
      <c r="H2219" t="s">
        <v>1697</v>
      </c>
      <c r="I2219">
        <f t="shared" si="68"/>
        <v>219</v>
      </c>
      <c r="J2219" t="str">
        <f t="shared" si="69"/>
        <v/>
      </c>
    </row>
    <row r="2220" spans="1:10" hidden="1">
      <c r="A2220" t="s">
        <v>3477</v>
      </c>
      <c r="B2220" t="s">
        <v>3478</v>
      </c>
      <c r="C2220">
        <v>907</v>
      </c>
      <c r="D2220" t="s">
        <v>3479</v>
      </c>
      <c r="E2220">
        <v>1</v>
      </c>
      <c r="F2220">
        <v>59</v>
      </c>
      <c r="G2220">
        <v>2</v>
      </c>
      <c r="I2220" t="str">
        <f t="shared" si="68"/>
        <v/>
      </c>
      <c r="J2220" t="str">
        <f t="shared" si="69"/>
        <v/>
      </c>
    </row>
    <row r="2221" spans="1:10" hidden="1">
      <c r="A2221" t="s">
        <v>3477</v>
      </c>
      <c r="B2221" t="s">
        <v>3478</v>
      </c>
      <c r="C2221">
        <v>907</v>
      </c>
      <c r="D2221" t="s">
        <v>1694</v>
      </c>
      <c r="E2221">
        <v>295</v>
      </c>
      <c r="F2221">
        <v>469</v>
      </c>
      <c r="G2221">
        <v>737</v>
      </c>
      <c r="H2221" t="s">
        <v>1695</v>
      </c>
      <c r="I2221" t="str">
        <f t="shared" si="68"/>
        <v/>
      </c>
      <c r="J2221">
        <f t="shared" si="69"/>
        <v>175</v>
      </c>
    </row>
    <row r="2222" spans="1:10" hidden="1">
      <c r="A2222" t="s">
        <v>3477</v>
      </c>
      <c r="B2222" t="s">
        <v>3478</v>
      </c>
      <c r="C2222">
        <v>907</v>
      </c>
      <c r="D2222" t="s">
        <v>1696</v>
      </c>
      <c r="E2222">
        <v>588</v>
      </c>
      <c r="F2222">
        <v>824</v>
      </c>
      <c r="G2222">
        <v>1280</v>
      </c>
      <c r="H2222" t="s">
        <v>1697</v>
      </c>
      <c r="I2222">
        <f t="shared" si="68"/>
        <v>237</v>
      </c>
      <c r="J2222" t="str">
        <f t="shared" si="69"/>
        <v/>
      </c>
    </row>
    <row r="2223" spans="1:10" hidden="1">
      <c r="A2223" t="s">
        <v>3477</v>
      </c>
      <c r="B2223" t="s">
        <v>3478</v>
      </c>
      <c r="C2223">
        <v>907</v>
      </c>
      <c r="D2223" t="s">
        <v>1838</v>
      </c>
      <c r="E2223">
        <v>61</v>
      </c>
      <c r="F2223">
        <v>270</v>
      </c>
      <c r="G2223">
        <v>8</v>
      </c>
      <c r="I2223" t="str">
        <f t="shared" si="68"/>
        <v/>
      </c>
      <c r="J2223" t="str">
        <f t="shared" si="69"/>
        <v/>
      </c>
    </row>
    <row r="2224" spans="1:10" hidden="1">
      <c r="A2224" t="s">
        <v>3480</v>
      </c>
      <c r="B2224" t="s">
        <v>3481</v>
      </c>
      <c r="C2224">
        <v>1094</v>
      </c>
      <c r="D2224" t="s">
        <v>1696</v>
      </c>
      <c r="E2224">
        <v>533</v>
      </c>
      <c r="F2224">
        <v>786</v>
      </c>
      <c r="G2224">
        <v>1280</v>
      </c>
      <c r="H2224" t="s">
        <v>1697</v>
      </c>
      <c r="I2224">
        <f t="shared" si="68"/>
        <v>254</v>
      </c>
      <c r="J2224" t="str">
        <f t="shared" si="69"/>
        <v/>
      </c>
    </row>
    <row r="2225" spans="1:10" hidden="1">
      <c r="A2225" t="s">
        <v>3482</v>
      </c>
      <c r="B2225" t="s">
        <v>3483</v>
      </c>
      <c r="C2225">
        <v>1046</v>
      </c>
      <c r="D2225" t="s">
        <v>1694</v>
      </c>
      <c r="E2225">
        <v>297</v>
      </c>
      <c r="F2225">
        <v>467</v>
      </c>
      <c r="G2225">
        <v>737</v>
      </c>
      <c r="H2225" t="s">
        <v>1695</v>
      </c>
      <c r="I2225" t="str">
        <f t="shared" si="68"/>
        <v/>
      </c>
      <c r="J2225">
        <f t="shared" si="69"/>
        <v>171</v>
      </c>
    </row>
    <row r="2226" spans="1:10" hidden="1">
      <c r="A2226" t="s">
        <v>3482</v>
      </c>
      <c r="B2226" t="s">
        <v>3483</v>
      </c>
      <c r="C2226">
        <v>1046</v>
      </c>
      <c r="D2226" t="s">
        <v>1696</v>
      </c>
      <c r="E2226">
        <v>628</v>
      </c>
      <c r="F2226">
        <v>824</v>
      </c>
      <c r="G2226">
        <v>1280</v>
      </c>
      <c r="H2226" t="s">
        <v>1697</v>
      </c>
      <c r="I2226">
        <f t="shared" si="68"/>
        <v>197</v>
      </c>
      <c r="J2226" t="str">
        <f t="shared" si="69"/>
        <v/>
      </c>
    </row>
    <row r="2227" spans="1:10" hidden="1">
      <c r="A2227" t="s">
        <v>3482</v>
      </c>
      <c r="B2227" t="s">
        <v>3483</v>
      </c>
      <c r="C2227">
        <v>1046</v>
      </c>
      <c r="D2227" t="s">
        <v>3484</v>
      </c>
      <c r="E2227">
        <v>851</v>
      </c>
      <c r="F2227">
        <v>889</v>
      </c>
      <c r="G2227">
        <v>3</v>
      </c>
      <c r="I2227" t="str">
        <f t="shared" si="68"/>
        <v/>
      </c>
      <c r="J2227" t="str">
        <f t="shared" si="69"/>
        <v/>
      </c>
    </row>
    <row r="2228" spans="1:10" hidden="1">
      <c r="A2228" t="s">
        <v>3482</v>
      </c>
      <c r="B2228" t="s">
        <v>3483</v>
      </c>
      <c r="C2228">
        <v>1046</v>
      </c>
      <c r="D2228" t="s">
        <v>1849</v>
      </c>
      <c r="E2228">
        <v>891</v>
      </c>
      <c r="F2228">
        <v>1044</v>
      </c>
      <c r="G2228">
        <v>6</v>
      </c>
      <c r="I2228" t="str">
        <f t="shared" si="68"/>
        <v/>
      </c>
      <c r="J2228" t="str">
        <f t="shared" si="69"/>
        <v/>
      </c>
    </row>
    <row r="2229" spans="1:10" hidden="1">
      <c r="A2229" t="s">
        <v>3485</v>
      </c>
      <c r="B2229" t="s">
        <v>3486</v>
      </c>
      <c r="C2229">
        <v>1657</v>
      </c>
      <c r="D2229" t="s">
        <v>1698</v>
      </c>
      <c r="E2229">
        <v>1085</v>
      </c>
      <c r="F2229">
        <v>1171</v>
      </c>
      <c r="G2229">
        <v>393</v>
      </c>
      <c r="H2229" t="s">
        <v>1699</v>
      </c>
      <c r="I2229" t="str">
        <f t="shared" si="68"/>
        <v/>
      </c>
      <c r="J2229" t="str">
        <f t="shared" si="69"/>
        <v/>
      </c>
    </row>
    <row r="2230" spans="1:10" hidden="1">
      <c r="A2230" t="s">
        <v>3485</v>
      </c>
      <c r="B2230" t="s">
        <v>3486</v>
      </c>
      <c r="C2230">
        <v>1657</v>
      </c>
      <c r="D2230" t="s">
        <v>3487</v>
      </c>
      <c r="E2230">
        <v>1257</v>
      </c>
      <c r="F2230">
        <v>1655</v>
      </c>
      <c r="G2230">
        <v>3</v>
      </c>
      <c r="I2230" t="str">
        <f t="shared" si="68"/>
        <v/>
      </c>
      <c r="J2230" t="str">
        <f t="shared" si="69"/>
        <v/>
      </c>
    </row>
    <row r="2231" spans="1:10" hidden="1">
      <c r="A2231" t="s">
        <v>3485</v>
      </c>
      <c r="B2231" t="s">
        <v>3486</v>
      </c>
      <c r="C2231">
        <v>1657</v>
      </c>
      <c r="D2231" t="s">
        <v>1694</v>
      </c>
      <c r="E2231">
        <v>289</v>
      </c>
      <c r="F2231">
        <v>449</v>
      </c>
      <c r="G2231">
        <v>737</v>
      </c>
      <c r="H2231" t="s">
        <v>1695</v>
      </c>
      <c r="I2231" t="str">
        <f t="shared" si="68"/>
        <v/>
      </c>
      <c r="J2231">
        <f t="shared" si="69"/>
        <v>161</v>
      </c>
    </row>
    <row r="2232" spans="1:10" hidden="1">
      <c r="A2232" t="s">
        <v>3485</v>
      </c>
      <c r="B2232" t="s">
        <v>3486</v>
      </c>
      <c r="C2232">
        <v>1657</v>
      </c>
      <c r="D2232" t="s">
        <v>1696</v>
      </c>
      <c r="E2232">
        <v>555</v>
      </c>
      <c r="F2232">
        <v>741</v>
      </c>
      <c r="G2232">
        <v>1280</v>
      </c>
      <c r="H2232" t="s">
        <v>1697</v>
      </c>
      <c r="I2232">
        <f t="shared" si="68"/>
        <v>187</v>
      </c>
      <c r="J2232" t="str">
        <f t="shared" si="69"/>
        <v/>
      </c>
    </row>
    <row r="2233" spans="1:10" hidden="1">
      <c r="A2233" t="s">
        <v>3488</v>
      </c>
      <c r="B2233" t="s">
        <v>3489</v>
      </c>
      <c r="C2233">
        <v>1541</v>
      </c>
      <c r="D2233" t="s">
        <v>1694</v>
      </c>
      <c r="E2233">
        <v>25</v>
      </c>
      <c r="F2233">
        <v>196</v>
      </c>
      <c r="G2233">
        <v>737</v>
      </c>
      <c r="H2233" t="s">
        <v>1695</v>
      </c>
      <c r="I2233" t="str">
        <f t="shared" si="68"/>
        <v/>
      </c>
      <c r="J2233">
        <f t="shared" si="69"/>
        <v>172</v>
      </c>
    </row>
    <row r="2234" spans="1:10" hidden="1">
      <c r="A2234" t="s">
        <v>3488</v>
      </c>
      <c r="B2234" t="s">
        <v>3489</v>
      </c>
      <c r="C2234">
        <v>1541</v>
      </c>
      <c r="D2234" t="s">
        <v>1696</v>
      </c>
      <c r="E2234">
        <v>356</v>
      </c>
      <c r="F2234">
        <v>542</v>
      </c>
      <c r="G2234">
        <v>1280</v>
      </c>
      <c r="H2234" t="s">
        <v>1697</v>
      </c>
      <c r="I2234">
        <f t="shared" si="68"/>
        <v>187</v>
      </c>
      <c r="J2234" t="str">
        <f t="shared" si="69"/>
        <v/>
      </c>
    </row>
    <row r="2235" spans="1:10" hidden="1">
      <c r="A2235" t="s">
        <v>3488</v>
      </c>
      <c r="B2235" t="s">
        <v>3489</v>
      </c>
      <c r="C2235">
        <v>1541</v>
      </c>
      <c r="D2235" t="s">
        <v>1698</v>
      </c>
      <c r="E2235">
        <v>900</v>
      </c>
      <c r="F2235">
        <v>986</v>
      </c>
      <c r="G2235">
        <v>393</v>
      </c>
      <c r="H2235" t="s">
        <v>1699</v>
      </c>
      <c r="I2235" t="str">
        <f t="shared" si="68"/>
        <v/>
      </c>
      <c r="J2235" t="str">
        <f t="shared" si="69"/>
        <v/>
      </c>
    </row>
    <row r="2236" spans="1:10" hidden="1">
      <c r="A2236" t="s">
        <v>3490</v>
      </c>
      <c r="B2236" t="s">
        <v>3491</v>
      </c>
      <c r="C2236">
        <v>643</v>
      </c>
      <c r="D2236" t="s">
        <v>1696</v>
      </c>
      <c r="E2236">
        <v>17</v>
      </c>
      <c r="F2236">
        <v>222</v>
      </c>
      <c r="G2236">
        <v>1280</v>
      </c>
      <c r="H2236" t="s">
        <v>1697</v>
      </c>
      <c r="I2236">
        <f t="shared" si="68"/>
        <v>206</v>
      </c>
      <c r="J2236" t="str">
        <f t="shared" si="69"/>
        <v/>
      </c>
    </row>
    <row r="2237" spans="1:10" hidden="1">
      <c r="A2237" t="s">
        <v>3492</v>
      </c>
      <c r="B2237" t="s">
        <v>3493</v>
      </c>
      <c r="C2237">
        <v>514</v>
      </c>
      <c r="D2237" t="s">
        <v>1696</v>
      </c>
      <c r="E2237">
        <v>60</v>
      </c>
      <c r="F2237">
        <v>266</v>
      </c>
      <c r="G2237">
        <v>1280</v>
      </c>
      <c r="H2237" t="s">
        <v>1697</v>
      </c>
      <c r="I2237">
        <f t="shared" si="68"/>
        <v>207</v>
      </c>
      <c r="J2237" t="str">
        <f t="shared" si="69"/>
        <v/>
      </c>
    </row>
    <row r="2238" spans="1:10" hidden="1">
      <c r="A2238" t="s">
        <v>3494</v>
      </c>
      <c r="B2238" t="s">
        <v>3495</v>
      </c>
      <c r="C2238">
        <v>1780</v>
      </c>
      <c r="D2238" t="s">
        <v>1698</v>
      </c>
      <c r="E2238">
        <v>1223</v>
      </c>
      <c r="F2238">
        <v>1308</v>
      </c>
      <c r="G2238">
        <v>393</v>
      </c>
      <c r="H2238" t="s">
        <v>1699</v>
      </c>
      <c r="I2238" t="str">
        <f t="shared" si="68"/>
        <v/>
      </c>
      <c r="J2238" t="str">
        <f t="shared" si="69"/>
        <v/>
      </c>
    </row>
    <row r="2239" spans="1:10" hidden="1">
      <c r="A2239" t="s">
        <v>3494</v>
      </c>
      <c r="B2239" t="s">
        <v>3495</v>
      </c>
      <c r="C2239">
        <v>1780</v>
      </c>
      <c r="D2239" t="s">
        <v>1694</v>
      </c>
      <c r="E2239">
        <v>354</v>
      </c>
      <c r="F2239">
        <v>529</v>
      </c>
      <c r="G2239">
        <v>737</v>
      </c>
      <c r="H2239" t="s">
        <v>1695</v>
      </c>
      <c r="I2239" t="str">
        <f t="shared" si="68"/>
        <v/>
      </c>
      <c r="J2239">
        <f t="shared" si="69"/>
        <v>176</v>
      </c>
    </row>
    <row r="2240" spans="1:10" hidden="1">
      <c r="A2240" t="s">
        <v>3494</v>
      </c>
      <c r="B2240" t="s">
        <v>3495</v>
      </c>
      <c r="C2240">
        <v>1780</v>
      </c>
      <c r="D2240" t="s">
        <v>1696</v>
      </c>
      <c r="E2240">
        <v>678</v>
      </c>
      <c r="F2240">
        <v>864</v>
      </c>
      <c r="G2240">
        <v>1280</v>
      </c>
      <c r="H2240" t="s">
        <v>1697</v>
      </c>
      <c r="I2240">
        <f t="shared" si="68"/>
        <v>187</v>
      </c>
      <c r="J2240" t="str">
        <f t="shared" si="69"/>
        <v/>
      </c>
    </row>
    <row r="2241" spans="1:10" hidden="1">
      <c r="A2241" t="s">
        <v>3496</v>
      </c>
      <c r="B2241" t="s">
        <v>3497</v>
      </c>
      <c r="C2241">
        <v>1525</v>
      </c>
      <c r="D2241" t="s">
        <v>1694</v>
      </c>
      <c r="E2241">
        <v>355</v>
      </c>
      <c r="F2241">
        <v>476</v>
      </c>
      <c r="G2241">
        <v>737</v>
      </c>
      <c r="H2241" t="s">
        <v>1695</v>
      </c>
      <c r="I2241" t="str">
        <f t="shared" si="68"/>
        <v/>
      </c>
      <c r="J2241">
        <f t="shared" si="69"/>
        <v>122</v>
      </c>
    </row>
    <row r="2242" spans="1:10" hidden="1">
      <c r="A2242" t="s">
        <v>3496</v>
      </c>
      <c r="B2242" t="s">
        <v>3497</v>
      </c>
      <c r="C2242">
        <v>1525</v>
      </c>
      <c r="D2242" t="s">
        <v>1696</v>
      </c>
      <c r="E2242">
        <v>607</v>
      </c>
      <c r="F2242">
        <v>807</v>
      </c>
      <c r="G2242">
        <v>1280</v>
      </c>
      <c r="H2242" t="s">
        <v>1697</v>
      </c>
      <c r="I2242">
        <f t="shared" si="68"/>
        <v>201</v>
      </c>
      <c r="J2242" t="str">
        <f t="shared" si="69"/>
        <v/>
      </c>
    </row>
    <row r="2243" spans="1:10" hidden="1">
      <c r="A2243" t="s">
        <v>3498</v>
      </c>
      <c r="B2243" t="s">
        <v>3499</v>
      </c>
      <c r="C2243">
        <v>584</v>
      </c>
      <c r="D2243" t="s">
        <v>1696</v>
      </c>
      <c r="E2243">
        <v>104</v>
      </c>
      <c r="F2243">
        <v>305</v>
      </c>
      <c r="G2243">
        <v>1280</v>
      </c>
      <c r="H2243" t="s">
        <v>1697</v>
      </c>
      <c r="I2243">
        <f t="shared" ref="I2243:I2306" si="70">IF(D2243=$D$3, F2243-E2243+1, "")</f>
        <v>202</v>
      </c>
      <c r="J2243" t="str">
        <f t="shared" ref="J2243:J2306" si="71">IF(D2243=$D$2, F2243-E2243+1, "")</f>
        <v/>
      </c>
    </row>
    <row r="2244" spans="1:10" hidden="1">
      <c r="A2244" t="s">
        <v>3500</v>
      </c>
      <c r="B2244" t="s">
        <v>3501</v>
      </c>
      <c r="C2244">
        <v>697</v>
      </c>
      <c r="D2244" t="s">
        <v>1696</v>
      </c>
      <c r="E2244">
        <v>37</v>
      </c>
      <c r="F2244">
        <v>250</v>
      </c>
      <c r="G2244">
        <v>1280</v>
      </c>
      <c r="H2244" t="s">
        <v>1697</v>
      </c>
      <c r="I2244">
        <f t="shared" si="70"/>
        <v>214</v>
      </c>
      <c r="J2244" t="str">
        <f t="shared" si="71"/>
        <v/>
      </c>
    </row>
    <row r="2245" spans="1:10" hidden="1">
      <c r="A2245" t="s">
        <v>3502</v>
      </c>
      <c r="B2245" t="s">
        <v>3503</v>
      </c>
      <c r="C2245">
        <v>2201</v>
      </c>
      <c r="D2245" t="s">
        <v>1828</v>
      </c>
      <c r="E2245">
        <v>1111</v>
      </c>
      <c r="F2245">
        <v>2095</v>
      </c>
      <c r="G2245">
        <v>11</v>
      </c>
      <c r="I2245" t="str">
        <f t="shared" si="70"/>
        <v/>
      </c>
      <c r="J2245" t="str">
        <f t="shared" si="71"/>
        <v/>
      </c>
    </row>
    <row r="2246" spans="1:10" hidden="1">
      <c r="A2246" t="s">
        <v>3502</v>
      </c>
      <c r="B2246" t="s">
        <v>3503</v>
      </c>
      <c r="C2246">
        <v>2201</v>
      </c>
      <c r="D2246" t="s">
        <v>1829</v>
      </c>
      <c r="E2246">
        <v>1</v>
      </c>
      <c r="F2246">
        <v>137</v>
      </c>
      <c r="G2246">
        <v>5</v>
      </c>
      <c r="I2246" t="str">
        <f t="shared" si="70"/>
        <v/>
      </c>
      <c r="J2246" t="str">
        <f t="shared" si="71"/>
        <v/>
      </c>
    </row>
    <row r="2247" spans="1:10" hidden="1">
      <c r="A2247" t="s">
        <v>3502</v>
      </c>
      <c r="B2247" t="s">
        <v>3503</v>
      </c>
      <c r="C2247">
        <v>2201</v>
      </c>
      <c r="D2247" t="s">
        <v>1831</v>
      </c>
      <c r="E2247">
        <v>139</v>
      </c>
      <c r="F2247">
        <v>504</v>
      </c>
      <c r="G2247">
        <v>11</v>
      </c>
      <c r="I2247" t="str">
        <f t="shared" si="70"/>
        <v/>
      </c>
      <c r="J2247" t="str">
        <f t="shared" si="71"/>
        <v/>
      </c>
    </row>
    <row r="2248" spans="1:10" hidden="1">
      <c r="A2248" t="s">
        <v>3502</v>
      </c>
      <c r="B2248" t="s">
        <v>3503</v>
      </c>
      <c r="C2248">
        <v>2201</v>
      </c>
      <c r="D2248" t="s">
        <v>1830</v>
      </c>
      <c r="E2248">
        <v>2097</v>
      </c>
      <c r="F2248">
        <v>2199</v>
      </c>
      <c r="G2248">
        <v>5</v>
      </c>
      <c r="I2248" t="str">
        <f t="shared" si="70"/>
        <v/>
      </c>
      <c r="J2248" t="str">
        <f t="shared" si="71"/>
        <v/>
      </c>
    </row>
    <row r="2249" spans="1:10" hidden="1">
      <c r="A2249" t="s">
        <v>3502</v>
      </c>
      <c r="B2249" t="s">
        <v>3503</v>
      </c>
      <c r="C2249">
        <v>2201</v>
      </c>
      <c r="D2249" t="s">
        <v>1696</v>
      </c>
      <c r="E2249">
        <v>733</v>
      </c>
      <c r="F2249">
        <v>952</v>
      </c>
      <c r="G2249">
        <v>1280</v>
      </c>
      <c r="H2249" t="s">
        <v>1697</v>
      </c>
      <c r="I2249">
        <f t="shared" si="70"/>
        <v>220</v>
      </c>
      <c r="J2249" t="str">
        <f t="shared" si="71"/>
        <v/>
      </c>
    </row>
    <row r="2250" spans="1:10" hidden="1">
      <c r="A2250" t="s">
        <v>3504</v>
      </c>
      <c r="B2250" t="s">
        <v>3505</v>
      </c>
      <c r="C2250">
        <v>1524</v>
      </c>
      <c r="D2250" t="s">
        <v>1696</v>
      </c>
      <c r="E2250">
        <v>1010</v>
      </c>
      <c r="F2250">
        <v>1223</v>
      </c>
      <c r="G2250">
        <v>1280</v>
      </c>
      <c r="H2250" t="s">
        <v>1697</v>
      </c>
      <c r="I2250">
        <f t="shared" si="70"/>
        <v>214</v>
      </c>
      <c r="J2250" t="str">
        <f t="shared" si="71"/>
        <v/>
      </c>
    </row>
    <row r="2251" spans="1:10" hidden="1">
      <c r="A2251" t="s">
        <v>3504</v>
      </c>
      <c r="B2251" t="s">
        <v>3505</v>
      </c>
      <c r="C2251">
        <v>1524</v>
      </c>
      <c r="D2251" t="s">
        <v>1850</v>
      </c>
      <c r="E2251">
        <v>52</v>
      </c>
      <c r="F2251">
        <v>140</v>
      </c>
      <c r="G2251">
        <v>4</v>
      </c>
      <c r="I2251" t="str">
        <f t="shared" si="70"/>
        <v/>
      </c>
      <c r="J2251" t="str">
        <f t="shared" si="71"/>
        <v/>
      </c>
    </row>
    <row r="2252" spans="1:10" hidden="1">
      <c r="A2252" t="s">
        <v>3504</v>
      </c>
      <c r="B2252" t="s">
        <v>3505</v>
      </c>
      <c r="C2252">
        <v>1524</v>
      </c>
      <c r="D2252" t="s">
        <v>1694</v>
      </c>
      <c r="E2252">
        <v>664</v>
      </c>
      <c r="F2252">
        <v>831</v>
      </c>
      <c r="G2252">
        <v>737</v>
      </c>
      <c r="H2252" t="s">
        <v>1695</v>
      </c>
      <c r="I2252" t="str">
        <f t="shared" si="70"/>
        <v/>
      </c>
      <c r="J2252">
        <f t="shared" si="71"/>
        <v>168</v>
      </c>
    </row>
    <row r="2253" spans="1:10" hidden="1">
      <c r="A2253" t="s">
        <v>3506</v>
      </c>
      <c r="B2253" t="s">
        <v>3507</v>
      </c>
      <c r="C2253">
        <v>1871</v>
      </c>
      <c r="D2253" t="s">
        <v>1834</v>
      </c>
      <c r="E2253">
        <v>1119</v>
      </c>
      <c r="F2253">
        <v>1316</v>
      </c>
      <c r="G2253">
        <v>5</v>
      </c>
      <c r="I2253" t="str">
        <f t="shared" si="70"/>
        <v/>
      </c>
      <c r="J2253" t="str">
        <f t="shared" si="71"/>
        <v/>
      </c>
    </row>
    <row r="2254" spans="1:10" hidden="1">
      <c r="A2254" t="s">
        <v>3506</v>
      </c>
      <c r="B2254" t="s">
        <v>3507</v>
      </c>
      <c r="C2254">
        <v>1871</v>
      </c>
      <c r="D2254" t="s">
        <v>1835</v>
      </c>
      <c r="E2254">
        <v>1318</v>
      </c>
      <c r="F2254">
        <v>1869</v>
      </c>
      <c r="G2254">
        <v>11</v>
      </c>
      <c r="I2254" t="str">
        <f t="shared" si="70"/>
        <v/>
      </c>
      <c r="J2254" t="str">
        <f t="shared" si="71"/>
        <v/>
      </c>
    </row>
    <row r="2255" spans="1:10" hidden="1">
      <c r="A2255" t="s">
        <v>3506</v>
      </c>
      <c r="B2255" t="s">
        <v>3507</v>
      </c>
      <c r="C2255">
        <v>1871</v>
      </c>
      <c r="D2255" t="s">
        <v>1696</v>
      </c>
      <c r="E2255">
        <v>643</v>
      </c>
      <c r="F2255">
        <v>887</v>
      </c>
      <c r="G2255">
        <v>1280</v>
      </c>
      <c r="H2255" t="s">
        <v>1697</v>
      </c>
      <c r="I2255">
        <f t="shared" si="70"/>
        <v>245</v>
      </c>
      <c r="J2255" t="str">
        <f t="shared" si="71"/>
        <v/>
      </c>
    </row>
    <row r="2256" spans="1:10" hidden="1">
      <c r="A2256" t="s">
        <v>3508</v>
      </c>
      <c r="B2256" t="s">
        <v>3509</v>
      </c>
      <c r="C2256">
        <v>2432</v>
      </c>
      <c r="D2256" t="s">
        <v>1839</v>
      </c>
      <c r="E2256">
        <v>1</v>
      </c>
      <c r="F2256">
        <v>139</v>
      </c>
      <c r="G2256">
        <v>5</v>
      </c>
      <c r="I2256" t="str">
        <f t="shared" si="70"/>
        <v/>
      </c>
      <c r="J2256" t="str">
        <f t="shared" si="71"/>
        <v/>
      </c>
    </row>
    <row r="2257" spans="1:10" hidden="1">
      <c r="A2257" t="s">
        <v>3508</v>
      </c>
      <c r="B2257" t="s">
        <v>3509</v>
      </c>
      <c r="C2257">
        <v>2432</v>
      </c>
      <c r="D2257" t="s">
        <v>1838</v>
      </c>
      <c r="E2257">
        <v>141</v>
      </c>
      <c r="F2257">
        <v>349</v>
      </c>
      <c r="G2257">
        <v>8</v>
      </c>
      <c r="I2257" t="str">
        <f t="shared" si="70"/>
        <v/>
      </c>
      <c r="J2257" t="str">
        <f t="shared" si="71"/>
        <v/>
      </c>
    </row>
    <row r="2258" spans="1:10" hidden="1">
      <c r="A2258" t="s">
        <v>3508</v>
      </c>
      <c r="B2258" t="s">
        <v>3509</v>
      </c>
      <c r="C2258">
        <v>2432</v>
      </c>
      <c r="D2258" t="s">
        <v>1698</v>
      </c>
      <c r="E2258">
        <v>1639</v>
      </c>
      <c r="F2258">
        <v>1722</v>
      </c>
      <c r="G2258">
        <v>393</v>
      </c>
      <c r="H2258" t="s">
        <v>1699</v>
      </c>
      <c r="I2258" t="str">
        <f t="shared" si="70"/>
        <v/>
      </c>
      <c r="J2258" t="str">
        <f t="shared" si="71"/>
        <v/>
      </c>
    </row>
    <row r="2259" spans="1:10" hidden="1">
      <c r="A2259" t="s">
        <v>3508</v>
      </c>
      <c r="B2259" t="s">
        <v>3509</v>
      </c>
      <c r="C2259">
        <v>2432</v>
      </c>
      <c r="D2259" t="s">
        <v>1840</v>
      </c>
      <c r="E2259">
        <v>2147</v>
      </c>
      <c r="F2259">
        <v>2205</v>
      </c>
      <c r="G2259">
        <v>5</v>
      </c>
      <c r="I2259" t="str">
        <f t="shared" si="70"/>
        <v/>
      </c>
      <c r="J2259" t="str">
        <f t="shared" si="71"/>
        <v/>
      </c>
    </row>
    <row r="2260" spans="1:10" hidden="1">
      <c r="A2260" t="s">
        <v>3508</v>
      </c>
      <c r="B2260" t="s">
        <v>3509</v>
      </c>
      <c r="C2260">
        <v>2432</v>
      </c>
      <c r="D2260" t="s">
        <v>1841</v>
      </c>
      <c r="E2260">
        <v>351</v>
      </c>
      <c r="F2260">
        <v>555</v>
      </c>
      <c r="G2260">
        <v>5</v>
      </c>
      <c r="I2260" t="str">
        <f t="shared" si="70"/>
        <v/>
      </c>
      <c r="J2260" t="str">
        <f t="shared" si="71"/>
        <v/>
      </c>
    </row>
    <row r="2261" spans="1:10" hidden="1">
      <c r="A2261" t="s">
        <v>3508</v>
      </c>
      <c r="B2261" t="s">
        <v>3509</v>
      </c>
      <c r="C2261">
        <v>2432</v>
      </c>
      <c r="D2261" t="s">
        <v>1694</v>
      </c>
      <c r="E2261">
        <v>560</v>
      </c>
      <c r="F2261">
        <v>707</v>
      </c>
      <c r="G2261">
        <v>737</v>
      </c>
      <c r="H2261" t="s">
        <v>1695</v>
      </c>
      <c r="I2261" t="str">
        <f t="shared" si="70"/>
        <v/>
      </c>
      <c r="J2261">
        <f t="shared" si="71"/>
        <v>148</v>
      </c>
    </row>
    <row r="2262" spans="1:10" hidden="1">
      <c r="A2262" t="s">
        <v>3508</v>
      </c>
      <c r="B2262" t="s">
        <v>3509</v>
      </c>
      <c r="C2262">
        <v>2432</v>
      </c>
      <c r="D2262" t="s">
        <v>1696</v>
      </c>
      <c r="E2262">
        <v>978</v>
      </c>
      <c r="F2262">
        <v>1152</v>
      </c>
      <c r="G2262">
        <v>1280</v>
      </c>
      <c r="H2262" t="s">
        <v>1697</v>
      </c>
      <c r="I2262">
        <f t="shared" si="70"/>
        <v>175</v>
      </c>
      <c r="J2262" t="str">
        <f t="shared" si="71"/>
        <v/>
      </c>
    </row>
    <row r="2263" spans="1:10" hidden="1">
      <c r="A2263" t="s">
        <v>3510</v>
      </c>
      <c r="B2263" t="s">
        <v>3511</v>
      </c>
      <c r="C2263">
        <v>2221</v>
      </c>
      <c r="D2263" t="s">
        <v>1828</v>
      </c>
      <c r="E2263">
        <v>1130</v>
      </c>
      <c r="F2263">
        <v>2115</v>
      </c>
      <c r="G2263">
        <v>11</v>
      </c>
      <c r="I2263" t="str">
        <f t="shared" si="70"/>
        <v/>
      </c>
      <c r="J2263" t="str">
        <f t="shared" si="71"/>
        <v/>
      </c>
    </row>
    <row r="2264" spans="1:10" hidden="1">
      <c r="A2264" t="s">
        <v>3510</v>
      </c>
      <c r="B2264" t="s">
        <v>3511</v>
      </c>
      <c r="C2264">
        <v>2221</v>
      </c>
      <c r="D2264" t="s">
        <v>1829</v>
      </c>
      <c r="E2264">
        <v>1</v>
      </c>
      <c r="F2264">
        <v>158</v>
      </c>
      <c r="G2264">
        <v>5</v>
      </c>
      <c r="I2264" t="str">
        <f t="shared" si="70"/>
        <v/>
      </c>
      <c r="J2264" t="str">
        <f t="shared" si="71"/>
        <v/>
      </c>
    </row>
    <row r="2265" spans="1:10" hidden="1">
      <c r="A2265" t="s">
        <v>3510</v>
      </c>
      <c r="B2265" t="s">
        <v>3511</v>
      </c>
      <c r="C2265">
        <v>2221</v>
      </c>
      <c r="D2265" t="s">
        <v>1831</v>
      </c>
      <c r="E2265">
        <v>160</v>
      </c>
      <c r="F2265">
        <v>528</v>
      </c>
      <c r="G2265">
        <v>11</v>
      </c>
      <c r="I2265" t="str">
        <f t="shared" si="70"/>
        <v/>
      </c>
      <c r="J2265" t="str">
        <f t="shared" si="71"/>
        <v/>
      </c>
    </row>
    <row r="2266" spans="1:10" hidden="1">
      <c r="A2266" t="s">
        <v>3510</v>
      </c>
      <c r="B2266" t="s">
        <v>3511</v>
      </c>
      <c r="C2266">
        <v>2221</v>
      </c>
      <c r="D2266" t="s">
        <v>1830</v>
      </c>
      <c r="E2266">
        <v>2117</v>
      </c>
      <c r="F2266">
        <v>2219</v>
      </c>
      <c r="G2266">
        <v>5</v>
      </c>
      <c r="I2266" t="str">
        <f t="shared" si="70"/>
        <v/>
      </c>
      <c r="J2266" t="str">
        <f t="shared" si="71"/>
        <v/>
      </c>
    </row>
    <row r="2267" spans="1:10" hidden="1">
      <c r="A2267" t="s">
        <v>3510</v>
      </c>
      <c r="B2267" t="s">
        <v>3511</v>
      </c>
      <c r="C2267">
        <v>2221</v>
      </c>
      <c r="D2267" t="s">
        <v>1696</v>
      </c>
      <c r="E2267">
        <v>752</v>
      </c>
      <c r="F2267">
        <v>971</v>
      </c>
      <c r="G2267">
        <v>1280</v>
      </c>
      <c r="H2267" t="s">
        <v>1697</v>
      </c>
      <c r="I2267">
        <f t="shared" si="70"/>
        <v>220</v>
      </c>
      <c r="J2267" t="str">
        <f t="shared" si="71"/>
        <v/>
      </c>
    </row>
    <row r="2268" spans="1:10" hidden="1">
      <c r="A2268" t="s">
        <v>3512</v>
      </c>
      <c r="B2268" t="s">
        <v>3513</v>
      </c>
      <c r="C2268">
        <v>1523</v>
      </c>
      <c r="D2268" t="s">
        <v>1696</v>
      </c>
      <c r="E2268">
        <v>1009</v>
      </c>
      <c r="F2268">
        <v>1222</v>
      </c>
      <c r="G2268">
        <v>1280</v>
      </c>
      <c r="H2268" t="s">
        <v>1697</v>
      </c>
      <c r="I2268">
        <f t="shared" si="70"/>
        <v>214</v>
      </c>
      <c r="J2268" t="str">
        <f t="shared" si="71"/>
        <v/>
      </c>
    </row>
    <row r="2269" spans="1:10" hidden="1">
      <c r="A2269" t="s">
        <v>3512</v>
      </c>
      <c r="B2269" t="s">
        <v>3513</v>
      </c>
      <c r="C2269">
        <v>1523</v>
      </c>
      <c r="D2269" t="s">
        <v>1850</v>
      </c>
      <c r="E2269">
        <v>51</v>
      </c>
      <c r="F2269">
        <v>139</v>
      </c>
      <c r="G2269">
        <v>4</v>
      </c>
      <c r="I2269" t="str">
        <f t="shared" si="70"/>
        <v/>
      </c>
      <c r="J2269" t="str">
        <f t="shared" si="71"/>
        <v/>
      </c>
    </row>
    <row r="2270" spans="1:10" hidden="1">
      <c r="A2270" t="s">
        <v>3512</v>
      </c>
      <c r="B2270" t="s">
        <v>3513</v>
      </c>
      <c r="C2270">
        <v>1523</v>
      </c>
      <c r="D2270" t="s">
        <v>1694</v>
      </c>
      <c r="E2270">
        <v>663</v>
      </c>
      <c r="F2270">
        <v>830</v>
      </c>
      <c r="G2270">
        <v>737</v>
      </c>
      <c r="H2270" t="s">
        <v>1695</v>
      </c>
      <c r="I2270" t="str">
        <f t="shared" si="70"/>
        <v/>
      </c>
      <c r="J2270">
        <f t="shared" si="71"/>
        <v>168</v>
      </c>
    </row>
    <row r="2271" spans="1:10" hidden="1">
      <c r="A2271" t="s">
        <v>3514</v>
      </c>
      <c r="B2271" t="s">
        <v>3515</v>
      </c>
      <c r="C2271">
        <v>1872</v>
      </c>
      <c r="D2271" t="s">
        <v>1834</v>
      </c>
      <c r="E2271">
        <v>1120</v>
      </c>
      <c r="F2271">
        <v>1317</v>
      </c>
      <c r="G2271">
        <v>5</v>
      </c>
      <c r="I2271" t="str">
        <f t="shared" si="70"/>
        <v/>
      </c>
      <c r="J2271" t="str">
        <f t="shared" si="71"/>
        <v/>
      </c>
    </row>
    <row r="2272" spans="1:10" hidden="1">
      <c r="A2272" t="s">
        <v>3514</v>
      </c>
      <c r="B2272" t="s">
        <v>3515</v>
      </c>
      <c r="C2272">
        <v>1872</v>
      </c>
      <c r="D2272" t="s">
        <v>1835</v>
      </c>
      <c r="E2272">
        <v>1319</v>
      </c>
      <c r="F2272">
        <v>1870</v>
      </c>
      <c r="G2272">
        <v>11</v>
      </c>
      <c r="I2272" t="str">
        <f t="shared" si="70"/>
        <v/>
      </c>
      <c r="J2272" t="str">
        <f t="shared" si="71"/>
        <v/>
      </c>
    </row>
    <row r="2273" spans="1:10" hidden="1">
      <c r="A2273" t="s">
        <v>3514</v>
      </c>
      <c r="B2273" t="s">
        <v>3515</v>
      </c>
      <c r="C2273">
        <v>1872</v>
      </c>
      <c r="D2273" t="s">
        <v>1696</v>
      </c>
      <c r="E2273">
        <v>643</v>
      </c>
      <c r="F2273">
        <v>887</v>
      </c>
      <c r="G2273">
        <v>1280</v>
      </c>
      <c r="H2273" t="s">
        <v>1697</v>
      </c>
      <c r="I2273">
        <f t="shared" si="70"/>
        <v>245</v>
      </c>
      <c r="J2273" t="str">
        <f t="shared" si="71"/>
        <v/>
      </c>
    </row>
    <row r="2274" spans="1:10" hidden="1">
      <c r="A2274" t="s">
        <v>3516</v>
      </c>
      <c r="B2274" t="s">
        <v>3517</v>
      </c>
      <c r="C2274">
        <v>2428</v>
      </c>
      <c r="D2274" t="s">
        <v>1839</v>
      </c>
      <c r="E2274">
        <v>1</v>
      </c>
      <c r="F2274">
        <v>139</v>
      </c>
      <c r="G2274">
        <v>5</v>
      </c>
      <c r="I2274" t="str">
        <f t="shared" si="70"/>
        <v/>
      </c>
      <c r="J2274" t="str">
        <f t="shared" si="71"/>
        <v/>
      </c>
    </row>
    <row r="2275" spans="1:10" hidden="1">
      <c r="A2275" t="s">
        <v>3516</v>
      </c>
      <c r="B2275" t="s">
        <v>3517</v>
      </c>
      <c r="C2275">
        <v>2428</v>
      </c>
      <c r="D2275" t="s">
        <v>1838</v>
      </c>
      <c r="E2275">
        <v>141</v>
      </c>
      <c r="F2275">
        <v>349</v>
      </c>
      <c r="G2275">
        <v>8</v>
      </c>
      <c r="I2275" t="str">
        <f t="shared" si="70"/>
        <v/>
      </c>
      <c r="J2275" t="str">
        <f t="shared" si="71"/>
        <v/>
      </c>
    </row>
    <row r="2276" spans="1:10" hidden="1">
      <c r="A2276" t="s">
        <v>3516</v>
      </c>
      <c r="B2276" t="s">
        <v>3517</v>
      </c>
      <c r="C2276">
        <v>2428</v>
      </c>
      <c r="D2276" t="s">
        <v>1698</v>
      </c>
      <c r="E2276">
        <v>1643</v>
      </c>
      <c r="F2276">
        <v>1726</v>
      </c>
      <c r="G2276">
        <v>393</v>
      </c>
      <c r="H2276" t="s">
        <v>1699</v>
      </c>
      <c r="I2276" t="str">
        <f t="shared" si="70"/>
        <v/>
      </c>
      <c r="J2276" t="str">
        <f t="shared" si="71"/>
        <v/>
      </c>
    </row>
    <row r="2277" spans="1:10" hidden="1">
      <c r="A2277" t="s">
        <v>3516</v>
      </c>
      <c r="B2277" t="s">
        <v>3517</v>
      </c>
      <c r="C2277">
        <v>2428</v>
      </c>
      <c r="D2277" t="s">
        <v>1840</v>
      </c>
      <c r="E2277">
        <v>2151</v>
      </c>
      <c r="F2277">
        <v>2209</v>
      </c>
      <c r="G2277">
        <v>5</v>
      </c>
      <c r="I2277" t="str">
        <f t="shared" si="70"/>
        <v/>
      </c>
      <c r="J2277" t="str">
        <f t="shared" si="71"/>
        <v/>
      </c>
    </row>
    <row r="2278" spans="1:10" hidden="1">
      <c r="A2278" t="s">
        <v>3516</v>
      </c>
      <c r="B2278" t="s">
        <v>3517</v>
      </c>
      <c r="C2278">
        <v>2428</v>
      </c>
      <c r="D2278" t="s">
        <v>1841</v>
      </c>
      <c r="E2278">
        <v>351</v>
      </c>
      <c r="F2278">
        <v>556</v>
      </c>
      <c r="G2278">
        <v>5</v>
      </c>
      <c r="I2278" t="str">
        <f t="shared" si="70"/>
        <v/>
      </c>
      <c r="J2278" t="str">
        <f t="shared" si="71"/>
        <v/>
      </c>
    </row>
    <row r="2279" spans="1:10" hidden="1">
      <c r="A2279" t="s">
        <v>3516</v>
      </c>
      <c r="B2279" t="s">
        <v>3517</v>
      </c>
      <c r="C2279">
        <v>2428</v>
      </c>
      <c r="D2279" t="s">
        <v>1694</v>
      </c>
      <c r="E2279">
        <v>561</v>
      </c>
      <c r="F2279">
        <v>708</v>
      </c>
      <c r="G2279">
        <v>737</v>
      </c>
      <c r="H2279" t="s">
        <v>1695</v>
      </c>
      <c r="I2279" t="str">
        <f t="shared" si="70"/>
        <v/>
      </c>
      <c r="J2279">
        <f t="shared" si="71"/>
        <v>148</v>
      </c>
    </row>
    <row r="2280" spans="1:10" hidden="1">
      <c r="A2280" t="s">
        <v>3516</v>
      </c>
      <c r="B2280" t="s">
        <v>3517</v>
      </c>
      <c r="C2280">
        <v>2428</v>
      </c>
      <c r="D2280" t="s">
        <v>1696</v>
      </c>
      <c r="E2280">
        <v>980</v>
      </c>
      <c r="F2280">
        <v>1154</v>
      </c>
      <c r="G2280">
        <v>1280</v>
      </c>
      <c r="H2280" t="s">
        <v>1697</v>
      </c>
      <c r="I2280">
        <f t="shared" si="70"/>
        <v>175</v>
      </c>
      <c r="J2280" t="str">
        <f t="shared" si="71"/>
        <v/>
      </c>
    </row>
    <row r="2281" spans="1:10" hidden="1">
      <c r="A2281" t="s">
        <v>3518</v>
      </c>
      <c r="B2281" t="s">
        <v>3519</v>
      </c>
      <c r="C2281">
        <v>2056</v>
      </c>
      <c r="D2281" t="s">
        <v>1694</v>
      </c>
      <c r="E2281">
        <v>317</v>
      </c>
      <c r="F2281">
        <v>475</v>
      </c>
      <c r="G2281">
        <v>737</v>
      </c>
      <c r="H2281" t="s">
        <v>1695</v>
      </c>
      <c r="I2281" t="str">
        <f t="shared" si="70"/>
        <v/>
      </c>
      <c r="J2281">
        <f t="shared" si="71"/>
        <v>159</v>
      </c>
    </row>
    <row r="2282" spans="1:10" hidden="1">
      <c r="A2282" t="s">
        <v>3518</v>
      </c>
      <c r="B2282" t="s">
        <v>3519</v>
      </c>
      <c r="C2282">
        <v>2056</v>
      </c>
      <c r="D2282" t="s">
        <v>1696</v>
      </c>
      <c r="E2282">
        <v>631</v>
      </c>
      <c r="F2282">
        <v>935</v>
      </c>
      <c r="G2282">
        <v>1280</v>
      </c>
      <c r="H2282" t="s">
        <v>1697</v>
      </c>
      <c r="I2282">
        <f t="shared" si="70"/>
        <v>305</v>
      </c>
      <c r="J2282" t="str">
        <f t="shared" si="71"/>
        <v/>
      </c>
    </row>
    <row r="2283" spans="1:10" hidden="1">
      <c r="A2283" t="s">
        <v>3520</v>
      </c>
      <c r="B2283" t="s">
        <v>3521</v>
      </c>
      <c r="C2283">
        <v>576</v>
      </c>
      <c r="D2283" t="s">
        <v>1696</v>
      </c>
      <c r="E2283">
        <v>5</v>
      </c>
      <c r="F2283">
        <v>161</v>
      </c>
      <c r="G2283">
        <v>1280</v>
      </c>
      <c r="H2283" t="s">
        <v>1697</v>
      </c>
      <c r="I2283">
        <f t="shared" si="70"/>
        <v>157</v>
      </c>
      <c r="J2283" t="str">
        <f t="shared" si="71"/>
        <v/>
      </c>
    </row>
    <row r="2284" spans="1:10" hidden="1">
      <c r="A2284" t="s">
        <v>3522</v>
      </c>
      <c r="B2284" t="s">
        <v>3523</v>
      </c>
      <c r="C2284">
        <v>1173</v>
      </c>
      <c r="D2284" t="s">
        <v>3524</v>
      </c>
      <c r="E2284">
        <v>110</v>
      </c>
      <c r="F2284">
        <v>182</v>
      </c>
      <c r="G2284">
        <v>1303</v>
      </c>
      <c r="H2284" t="s">
        <v>3525</v>
      </c>
      <c r="I2284" t="str">
        <f t="shared" si="70"/>
        <v/>
      </c>
      <c r="J2284" t="str">
        <f t="shared" si="71"/>
        <v/>
      </c>
    </row>
    <row r="2285" spans="1:10" hidden="1">
      <c r="A2285" t="s">
        <v>3522</v>
      </c>
      <c r="B2285" t="s">
        <v>3523</v>
      </c>
      <c r="C2285">
        <v>1173</v>
      </c>
      <c r="D2285" t="s">
        <v>1696</v>
      </c>
      <c r="E2285">
        <v>652</v>
      </c>
      <c r="F2285">
        <v>838</v>
      </c>
      <c r="G2285">
        <v>1280</v>
      </c>
      <c r="H2285" t="s">
        <v>1697</v>
      </c>
      <c r="I2285">
        <f t="shared" si="70"/>
        <v>187</v>
      </c>
      <c r="J2285" t="str">
        <f t="shared" si="71"/>
        <v/>
      </c>
    </row>
    <row r="2286" spans="1:10" hidden="1">
      <c r="A2286" t="s">
        <v>3526</v>
      </c>
      <c r="B2286" t="s">
        <v>3527</v>
      </c>
      <c r="C2286">
        <v>2030</v>
      </c>
      <c r="D2286" t="s">
        <v>1698</v>
      </c>
      <c r="E2286">
        <v>1420</v>
      </c>
      <c r="F2286">
        <v>1505</v>
      </c>
      <c r="G2286">
        <v>393</v>
      </c>
      <c r="H2286" t="s">
        <v>1699</v>
      </c>
      <c r="I2286" t="str">
        <f t="shared" si="70"/>
        <v/>
      </c>
      <c r="J2286" t="str">
        <f t="shared" si="71"/>
        <v/>
      </c>
    </row>
    <row r="2287" spans="1:10" hidden="1">
      <c r="A2287" t="s">
        <v>3526</v>
      </c>
      <c r="B2287" t="s">
        <v>3527</v>
      </c>
      <c r="C2287">
        <v>2030</v>
      </c>
      <c r="D2287" t="s">
        <v>3528</v>
      </c>
      <c r="E2287">
        <v>363</v>
      </c>
      <c r="F2287">
        <v>391</v>
      </c>
      <c r="G2287">
        <v>719</v>
      </c>
      <c r="H2287" t="s">
        <v>3529</v>
      </c>
      <c r="I2287" t="str">
        <f t="shared" si="70"/>
        <v/>
      </c>
      <c r="J2287" t="str">
        <f t="shared" si="71"/>
        <v/>
      </c>
    </row>
    <row r="2288" spans="1:10" hidden="1">
      <c r="A2288" t="s">
        <v>3526</v>
      </c>
      <c r="B2288" t="s">
        <v>3527</v>
      </c>
      <c r="C2288">
        <v>2030</v>
      </c>
      <c r="D2288" t="s">
        <v>1694</v>
      </c>
      <c r="E2288">
        <v>421</v>
      </c>
      <c r="F2288">
        <v>584</v>
      </c>
      <c r="G2288">
        <v>737</v>
      </c>
      <c r="H2288" t="s">
        <v>1695</v>
      </c>
      <c r="I2288" t="str">
        <f t="shared" si="70"/>
        <v/>
      </c>
      <c r="J2288">
        <f t="shared" si="71"/>
        <v>164</v>
      </c>
    </row>
    <row r="2289" spans="1:12" hidden="1">
      <c r="A2289" t="s">
        <v>3526</v>
      </c>
      <c r="B2289" t="s">
        <v>3527</v>
      </c>
      <c r="C2289">
        <v>2030</v>
      </c>
      <c r="D2289" t="s">
        <v>1696</v>
      </c>
      <c r="E2289">
        <v>745</v>
      </c>
      <c r="F2289">
        <v>932</v>
      </c>
      <c r="G2289">
        <v>1280</v>
      </c>
      <c r="H2289" t="s">
        <v>1697</v>
      </c>
      <c r="I2289">
        <f t="shared" si="70"/>
        <v>188</v>
      </c>
      <c r="J2289" t="str">
        <f t="shared" si="71"/>
        <v/>
      </c>
    </row>
    <row r="2290" spans="1:12">
      <c r="A2290" t="s">
        <v>3530</v>
      </c>
      <c r="B2290" t="s">
        <v>3531</v>
      </c>
      <c r="C2290">
        <v>439</v>
      </c>
      <c r="D2290" t="s">
        <v>1722</v>
      </c>
      <c r="E2290">
        <v>299</v>
      </c>
      <c r="F2290">
        <v>419</v>
      </c>
      <c r="G2290">
        <v>8137</v>
      </c>
      <c r="H2290" t="s">
        <v>1723</v>
      </c>
      <c r="I2290" t="str">
        <f t="shared" si="70"/>
        <v/>
      </c>
      <c r="J2290" t="str">
        <f t="shared" si="71"/>
        <v/>
      </c>
      <c r="L2290">
        <f>F2290-E2290+1</f>
        <v>121</v>
      </c>
    </row>
    <row r="2291" spans="1:12" hidden="1">
      <c r="A2291" t="s">
        <v>3530</v>
      </c>
      <c r="B2291" t="s">
        <v>3531</v>
      </c>
      <c r="C2291">
        <v>439</v>
      </c>
      <c r="D2291" t="s">
        <v>1696</v>
      </c>
      <c r="E2291">
        <v>95</v>
      </c>
      <c r="F2291">
        <v>281</v>
      </c>
      <c r="G2291">
        <v>1280</v>
      </c>
      <c r="H2291" t="s">
        <v>1697</v>
      </c>
      <c r="I2291">
        <f t="shared" si="70"/>
        <v>187</v>
      </c>
      <c r="J2291" t="str">
        <f t="shared" si="71"/>
        <v/>
      </c>
    </row>
    <row r="2292" spans="1:12" hidden="1">
      <c r="A2292" t="s">
        <v>3532</v>
      </c>
      <c r="B2292" t="s">
        <v>3533</v>
      </c>
      <c r="C2292">
        <v>1607</v>
      </c>
      <c r="D2292" t="s">
        <v>1694</v>
      </c>
      <c r="E2292">
        <v>388</v>
      </c>
      <c r="F2292">
        <v>507</v>
      </c>
      <c r="G2292">
        <v>737</v>
      </c>
      <c r="H2292" t="s">
        <v>1695</v>
      </c>
      <c r="I2292" t="str">
        <f t="shared" si="70"/>
        <v/>
      </c>
      <c r="J2292">
        <f t="shared" si="71"/>
        <v>120</v>
      </c>
    </row>
    <row r="2293" spans="1:12" hidden="1">
      <c r="A2293" t="s">
        <v>3532</v>
      </c>
      <c r="B2293" t="s">
        <v>3533</v>
      </c>
      <c r="C2293">
        <v>1607</v>
      </c>
      <c r="D2293" t="s">
        <v>1696</v>
      </c>
      <c r="E2293">
        <v>654</v>
      </c>
      <c r="F2293">
        <v>843</v>
      </c>
      <c r="G2293">
        <v>1280</v>
      </c>
      <c r="H2293" t="s">
        <v>1697</v>
      </c>
      <c r="I2293">
        <f t="shared" si="70"/>
        <v>190</v>
      </c>
      <c r="J2293" t="str">
        <f t="shared" si="71"/>
        <v/>
      </c>
    </row>
    <row r="2294" spans="1:12" hidden="1">
      <c r="A2294" t="s">
        <v>3534</v>
      </c>
      <c r="B2294" t="s">
        <v>3535</v>
      </c>
      <c r="C2294">
        <v>860</v>
      </c>
      <c r="D2294" t="s">
        <v>2803</v>
      </c>
      <c r="E2294">
        <v>1</v>
      </c>
      <c r="F2294">
        <v>118</v>
      </c>
      <c r="G2294">
        <v>2</v>
      </c>
      <c r="I2294" t="str">
        <f t="shared" si="70"/>
        <v/>
      </c>
      <c r="J2294" t="str">
        <f t="shared" si="71"/>
        <v/>
      </c>
    </row>
    <row r="2295" spans="1:12" hidden="1">
      <c r="A2295" t="s">
        <v>3534</v>
      </c>
      <c r="B2295" t="s">
        <v>3535</v>
      </c>
      <c r="C2295">
        <v>860</v>
      </c>
      <c r="D2295" t="s">
        <v>1694</v>
      </c>
      <c r="E2295">
        <v>439</v>
      </c>
      <c r="F2295">
        <v>616</v>
      </c>
      <c r="G2295">
        <v>737</v>
      </c>
      <c r="H2295" t="s">
        <v>1695</v>
      </c>
      <c r="I2295" t="str">
        <f t="shared" si="70"/>
        <v/>
      </c>
      <c r="J2295">
        <f t="shared" si="71"/>
        <v>178</v>
      </c>
    </row>
    <row r="2296" spans="1:12" hidden="1">
      <c r="A2296" t="s">
        <v>3534</v>
      </c>
      <c r="B2296" t="s">
        <v>3535</v>
      </c>
      <c r="C2296">
        <v>860</v>
      </c>
      <c r="D2296" t="s">
        <v>1696</v>
      </c>
      <c r="E2296">
        <v>771</v>
      </c>
      <c r="F2296">
        <v>860</v>
      </c>
      <c r="G2296">
        <v>1280</v>
      </c>
      <c r="H2296" t="s">
        <v>1697</v>
      </c>
      <c r="I2296">
        <f t="shared" si="70"/>
        <v>90</v>
      </c>
      <c r="J2296" t="str">
        <f t="shared" si="71"/>
        <v/>
      </c>
    </row>
    <row r="2297" spans="1:12" hidden="1">
      <c r="A2297" t="s">
        <v>3536</v>
      </c>
      <c r="B2297" t="s">
        <v>3537</v>
      </c>
      <c r="C2297">
        <v>1091</v>
      </c>
      <c r="D2297" t="s">
        <v>1696</v>
      </c>
      <c r="E2297">
        <v>1</v>
      </c>
      <c r="F2297">
        <v>77</v>
      </c>
      <c r="G2297">
        <v>1280</v>
      </c>
      <c r="H2297" t="s">
        <v>1697</v>
      </c>
      <c r="I2297">
        <f t="shared" si="70"/>
        <v>77</v>
      </c>
      <c r="J2297" t="str">
        <f t="shared" si="71"/>
        <v/>
      </c>
    </row>
    <row r="2298" spans="1:12" hidden="1">
      <c r="A2298" t="s">
        <v>3536</v>
      </c>
      <c r="B2298" t="s">
        <v>3537</v>
      </c>
      <c r="C2298">
        <v>1091</v>
      </c>
      <c r="D2298" t="s">
        <v>1698</v>
      </c>
      <c r="E2298">
        <v>434</v>
      </c>
      <c r="F2298">
        <v>519</v>
      </c>
      <c r="G2298">
        <v>393</v>
      </c>
      <c r="H2298" t="s">
        <v>1699</v>
      </c>
      <c r="I2298" t="str">
        <f t="shared" si="70"/>
        <v/>
      </c>
      <c r="J2298" t="str">
        <f t="shared" si="71"/>
        <v/>
      </c>
    </row>
    <row r="2299" spans="1:12" hidden="1">
      <c r="A2299" t="s">
        <v>3538</v>
      </c>
      <c r="B2299" t="s">
        <v>3539</v>
      </c>
      <c r="C2299">
        <v>1492</v>
      </c>
      <c r="D2299" t="s">
        <v>1732</v>
      </c>
      <c r="E2299">
        <v>1</v>
      </c>
      <c r="F2299">
        <v>370</v>
      </c>
      <c r="G2299">
        <v>59</v>
      </c>
      <c r="I2299" t="str">
        <f t="shared" si="70"/>
        <v/>
      </c>
      <c r="J2299" t="str">
        <f t="shared" si="71"/>
        <v/>
      </c>
    </row>
    <row r="2300" spans="1:12" hidden="1">
      <c r="A2300" t="s">
        <v>3538</v>
      </c>
      <c r="B2300" t="s">
        <v>3539</v>
      </c>
      <c r="C2300">
        <v>1492</v>
      </c>
      <c r="D2300" t="s">
        <v>1733</v>
      </c>
      <c r="E2300">
        <v>371</v>
      </c>
      <c r="F2300">
        <v>519</v>
      </c>
      <c r="G2300">
        <v>47</v>
      </c>
      <c r="I2300" t="str">
        <f t="shared" si="70"/>
        <v/>
      </c>
      <c r="J2300" t="str">
        <f t="shared" si="71"/>
        <v/>
      </c>
    </row>
    <row r="2301" spans="1:12" hidden="1">
      <c r="A2301" t="s">
        <v>3538</v>
      </c>
      <c r="B2301" t="s">
        <v>3539</v>
      </c>
      <c r="C2301">
        <v>1492</v>
      </c>
      <c r="D2301" t="s">
        <v>1920</v>
      </c>
      <c r="E2301">
        <v>521</v>
      </c>
      <c r="F2301">
        <v>688</v>
      </c>
      <c r="G2301">
        <v>15</v>
      </c>
      <c r="I2301" t="str">
        <f t="shared" si="70"/>
        <v/>
      </c>
      <c r="J2301" t="str">
        <f t="shared" si="71"/>
        <v/>
      </c>
    </row>
    <row r="2302" spans="1:12" hidden="1">
      <c r="A2302" t="s">
        <v>3538</v>
      </c>
      <c r="B2302" t="s">
        <v>3539</v>
      </c>
      <c r="C2302">
        <v>1492</v>
      </c>
      <c r="D2302" t="s">
        <v>1696</v>
      </c>
      <c r="E2302">
        <v>712</v>
      </c>
      <c r="F2302">
        <v>899</v>
      </c>
      <c r="G2302">
        <v>1280</v>
      </c>
      <c r="H2302" t="s">
        <v>1697</v>
      </c>
      <c r="I2302">
        <f t="shared" si="70"/>
        <v>188</v>
      </c>
      <c r="J2302" t="str">
        <f t="shared" si="71"/>
        <v/>
      </c>
    </row>
    <row r="2303" spans="1:12" hidden="1">
      <c r="A2303" t="s">
        <v>3540</v>
      </c>
      <c r="B2303" t="s">
        <v>3541</v>
      </c>
      <c r="C2303">
        <v>1377</v>
      </c>
      <c r="D2303" t="s">
        <v>2681</v>
      </c>
      <c r="E2303">
        <v>1255</v>
      </c>
      <c r="F2303">
        <v>1375</v>
      </c>
      <c r="G2303">
        <v>3</v>
      </c>
      <c r="I2303" t="str">
        <f t="shared" si="70"/>
        <v/>
      </c>
      <c r="J2303" t="str">
        <f t="shared" si="71"/>
        <v/>
      </c>
    </row>
    <row r="2304" spans="1:12" hidden="1">
      <c r="A2304" t="s">
        <v>3540</v>
      </c>
      <c r="B2304" t="s">
        <v>3541</v>
      </c>
      <c r="C2304">
        <v>1377</v>
      </c>
      <c r="D2304" t="s">
        <v>1696</v>
      </c>
      <c r="E2304">
        <v>376</v>
      </c>
      <c r="F2304">
        <v>577</v>
      </c>
      <c r="G2304">
        <v>1280</v>
      </c>
      <c r="H2304" t="s">
        <v>1697</v>
      </c>
      <c r="I2304">
        <f t="shared" si="70"/>
        <v>202</v>
      </c>
      <c r="J2304" t="str">
        <f t="shared" si="71"/>
        <v/>
      </c>
    </row>
    <row r="2305" spans="1:10" hidden="1">
      <c r="A2305" t="s">
        <v>3540</v>
      </c>
      <c r="B2305" t="s">
        <v>3541</v>
      </c>
      <c r="C2305">
        <v>1377</v>
      </c>
      <c r="D2305" t="s">
        <v>1737</v>
      </c>
      <c r="E2305">
        <v>68</v>
      </c>
      <c r="F2305">
        <v>346</v>
      </c>
      <c r="G2305">
        <v>58</v>
      </c>
      <c r="I2305" t="str">
        <f t="shared" si="70"/>
        <v/>
      </c>
      <c r="J2305" t="str">
        <f t="shared" si="71"/>
        <v/>
      </c>
    </row>
    <row r="2306" spans="1:10" hidden="1">
      <c r="A2306" t="s">
        <v>3540</v>
      </c>
      <c r="B2306" t="s">
        <v>3541</v>
      </c>
      <c r="C2306">
        <v>1377</v>
      </c>
      <c r="D2306" t="s">
        <v>2810</v>
      </c>
      <c r="E2306">
        <v>8</v>
      </c>
      <c r="F2306">
        <v>66</v>
      </c>
      <c r="G2306">
        <v>2</v>
      </c>
      <c r="I2306" t="str">
        <f t="shared" si="70"/>
        <v/>
      </c>
      <c r="J2306" t="str">
        <f t="shared" si="71"/>
        <v/>
      </c>
    </row>
    <row r="2307" spans="1:10" hidden="1">
      <c r="A2307" t="s">
        <v>3542</v>
      </c>
      <c r="B2307" t="s">
        <v>3543</v>
      </c>
      <c r="C2307">
        <v>1396</v>
      </c>
      <c r="D2307" t="s">
        <v>1696</v>
      </c>
      <c r="E2307">
        <v>388</v>
      </c>
      <c r="F2307">
        <v>571</v>
      </c>
      <c r="G2307">
        <v>1280</v>
      </c>
      <c r="H2307" t="s">
        <v>1697</v>
      </c>
      <c r="I2307">
        <f t="shared" ref="I2307:I2370" si="72">IF(D2307=$D$3, F2307-E2307+1, "")</f>
        <v>184</v>
      </c>
      <c r="J2307" t="str">
        <f t="shared" ref="J2307:J2370" si="73">IF(D2307=$D$2, F2307-E2307+1, "")</f>
        <v/>
      </c>
    </row>
    <row r="2308" spans="1:10" hidden="1">
      <c r="A2308" t="s">
        <v>3542</v>
      </c>
      <c r="B2308" t="s">
        <v>3543</v>
      </c>
      <c r="C2308">
        <v>1396</v>
      </c>
      <c r="D2308" t="s">
        <v>1737</v>
      </c>
      <c r="E2308">
        <v>84</v>
      </c>
      <c r="F2308">
        <v>153</v>
      </c>
      <c r="G2308">
        <v>58</v>
      </c>
      <c r="I2308" t="str">
        <f t="shared" si="72"/>
        <v/>
      </c>
      <c r="J2308" t="str">
        <f t="shared" si="73"/>
        <v/>
      </c>
    </row>
    <row r="2309" spans="1:10" hidden="1">
      <c r="A2309" t="s">
        <v>3544</v>
      </c>
      <c r="B2309" t="s">
        <v>3545</v>
      </c>
      <c r="C2309">
        <v>1680</v>
      </c>
      <c r="D2309" t="s">
        <v>1732</v>
      </c>
      <c r="E2309">
        <v>243</v>
      </c>
      <c r="F2309">
        <v>280</v>
      </c>
      <c r="G2309">
        <v>59</v>
      </c>
      <c r="I2309" t="str">
        <f t="shared" si="72"/>
        <v/>
      </c>
      <c r="J2309" t="str">
        <f t="shared" si="73"/>
        <v/>
      </c>
    </row>
    <row r="2310" spans="1:10" hidden="1">
      <c r="A2310" t="s">
        <v>3544</v>
      </c>
      <c r="B2310" t="s">
        <v>3545</v>
      </c>
      <c r="C2310">
        <v>1680</v>
      </c>
      <c r="D2310" t="s">
        <v>1733</v>
      </c>
      <c r="E2310">
        <v>557</v>
      </c>
      <c r="F2310">
        <v>578</v>
      </c>
      <c r="G2310">
        <v>47</v>
      </c>
      <c r="I2310" t="str">
        <f t="shared" si="72"/>
        <v/>
      </c>
      <c r="J2310" t="str">
        <f t="shared" si="73"/>
        <v/>
      </c>
    </row>
    <row r="2311" spans="1:10" hidden="1">
      <c r="A2311" t="s">
        <v>3544</v>
      </c>
      <c r="B2311" t="s">
        <v>3545</v>
      </c>
      <c r="C2311">
        <v>1680</v>
      </c>
      <c r="D2311" t="s">
        <v>1733</v>
      </c>
      <c r="E2311">
        <v>622</v>
      </c>
      <c r="F2311">
        <v>660</v>
      </c>
      <c r="G2311">
        <v>47</v>
      </c>
      <c r="I2311" t="str">
        <f t="shared" si="72"/>
        <v/>
      </c>
      <c r="J2311" t="str">
        <f t="shared" si="73"/>
        <v/>
      </c>
    </row>
    <row r="2312" spans="1:10" hidden="1">
      <c r="A2312" t="s">
        <v>3544</v>
      </c>
      <c r="B2312" t="s">
        <v>3545</v>
      </c>
      <c r="C2312">
        <v>1680</v>
      </c>
      <c r="D2312" t="s">
        <v>1733</v>
      </c>
      <c r="E2312">
        <v>743</v>
      </c>
      <c r="F2312">
        <v>777</v>
      </c>
      <c r="G2312">
        <v>47</v>
      </c>
      <c r="I2312" t="str">
        <f t="shared" si="72"/>
        <v/>
      </c>
      <c r="J2312" t="str">
        <f t="shared" si="73"/>
        <v/>
      </c>
    </row>
    <row r="2313" spans="1:10" hidden="1">
      <c r="A2313" t="s">
        <v>3544</v>
      </c>
      <c r="B2313" t="s">
        <v>3545</v>
      </c>
      <c r="C2313">
        <v>1680</v>
      </c>
      <c r="D2313" t="s">
        <v>3546</v>
      </c>
      <c r="E2313">
        <v>79</v>
      </c>
      <c r="F2313">
        <v>108</v>
      </c>
      <c r="G2313">
        <v>2</v>
      </c>
      <c r="I2313" t="str">
        <f t="shared" si="72"/>
        <v/>
      </c>
      <c r="J2313" t="str">
        <f t="shared" si="73"/>
        <v/>
      </c>
    </row>
    <row r="2314" spans="1:10" hidden="1">
      <c r="A2314" t="s">
        <v>3544</v>
      </c>
      <c r="B2314" t="s">
        <v>3545</v>
      </c>
      <c r="C2314">
        <v>1680</v>
      </c>
      <c r="D2314" t="s">
        <v>1696</v>
      </c>
      <c r="E2314">
        <v>898</v>
      </c>
      <c r="F2314">
        <v>1068</v>
      </c>
      <c r="G2314">
        <v>1280</v>
      </c>
      <c r="H2314" t="s">
        <v>1697</v>
      </c>
      <c r="I2314">
        <f t="shared" si="72"/>
        <v>171</v>
      </c>
      <c r="J2314" t="str">
        <f t="shared" si="73"/>
        <v/>
      </c>
    </row>
    <row r="2315" spans="1:10" hidden="1">
      <c r="A2315" t="s">
        <v>3547</v>
      </c>
      <c r="B2315" t="s">
        <v>3548</v>
      </c>
      <c r="C2315">
        <v>1854</v>
      </c>
      <c r="D2315" t="s">
        <v>1698</v>
      </c>
      <c r="E2315">
        <v>1176</v>
      </c>
      <c r="F2315">
        <v>1261</v>
      </c>
      <c r="G2315">
        <v>393</v>
      </c>
      <c r="H2315" t="s">
        <v>1699</v>
      </c>
      <c r="I2315" t="str">
        <f t="shared" si="72"/>
        <v/>
      </c>
      <c r="J2315" t="str">
        <f t="shared" si="73"/>
        <v/>
      </c>
    </row>
    <row r="2316" spans="1:10" hidden="1">
      <c r="A2316" t="s">
        <v>3547</v>
      </c>
      <c r="B2316" t="s">
        <v>3548</v>
      </c>
      <c r="C2316">
        <v>1854</v>
      </c>
      <c r="D2316" t="s">
        <v>1694</v>
      </c>
      <c r="E2316">
        <v>306</v>
      </c>
      <c r="F2316">
        <v>482</v>
      </c>
      <c r="G2316">
        <v>737</v>
      </c>
      <c r="H2316" t="s">
        <v>1695</v>
      </c>
      <c r="I2316" t="str">
        <f t="shared" si="72"/>
        <v/>
      </c>
      <c r="J2316">
        <f t="shared" si="73"/>
        <v>177</v>
      </c>
    </row>
    <row r="2317" spans="1:10" hidden="1">
      <c r="A2317" t="s">
        <v>3547</v>
      </c>
      <c r="B2317" t="s">
        <v>3548</v>
      </c>
      <c r="C2317">
        <v>1854</v>
      </c>
      <c r="D2317" t="s">
        <v>1696</v>
      </c>
      <c r="E2317">
        <v>629</v>
      </c>
      <c r="F2317">
        <v>816</v>
      </c>
      <c r="G2317">
        <v>1280</v>
      </c>
      <c r="H2317" t="s">
        <v>1697</v>
      </c>
      <c r="I2317">
        <f t="shared" si="72"/>
        <v>188</v>
      </c>
      <c r="J2317" t="str">
        <f t="shared" si="73"/>
        <v/>
      </c>
    </row>
    <row r="2318" spans="1:10" hidden="1">
      <c r="A2318" t="s">
        <v>3549</v>
      </c>
      <c r="B2318" t="s">
        <v>3550</v>
      </c>
      <c r="C2318">
        <v>1528</v>
      </c>
      <c r="D2318" t="s">
        <v>1694</v>
      </c>
      <c r="E2318">
        <v>367</v>
      </c>
      <c r="F2318">
        <v>486</v>
      </c>
      <c r="G2318">
        <v>737</v>
      </c>
      <c r="H2318" t="s">
        <v>1695</v>
      </c>
      <c r="I2318" t="str">
        <f t="shared" si="72"/>
        <v/>
      </c>
      <c r="J2318">
        <f t="shared" si="73"/>
        <v>120</v>
      </c>
    </row>
    <row r="2319" spans="1:10" hidden="1">
      <c r="A2319" t="s">
        <v>3549</v>
      </c>
      <c r="B2319" t="s">
        <v>3550</v>
      </c>
      <c r="C2319">
        <v>1528</v>
      </c>
      <c r="D2319" t="s">
        <v>1696</v>
      </c>
      <c r="E2319">
        <v>633</v>
      </c>
      <c r="F2319">
        <v>822</v>
      </c>
      <c r="G2319">
        <v>1280</v>
      </c>
      <c r="H2319" t="s">
        <v>1697</v>
      </c>
      <c r="I2319">
        <f t="shared" si="72"/>
        <v>190</v>
      </c>
      <c r="J2319" t="str">
        <f t="shared" si="73"/>
        <v/>
      </c>
    </row>
    <row r="2320" spans="1:10" hidden="1">
      <c r="A2320" t="s">
        <v>3551</v>
      </c>
      <c r="B2320" t="s">
        <v>3552</v>
      </c>
      <c r="C2320">
        <v>1519</v>
      </c>
      <c r="D2320" t="s">
        <v>1696</v>
      </c>
      <c r="E2320">
        <v>614</v>
      </c>
      <c r="F2320">
        <v>803</v>
      </c>
      <c r="G2320">
        <v>1280</v>
      </c>
      <c r="H2320" t="s">
        <v>1697</v>
      </c>
      <c r="I2320">
        <f t="shared" si="72"/>
        <v>190</v>
      </c>
      <c r="J2320" t="str">
        <f t="shared" si="73"/>
        <v/>
      </c>
    </row>
    <row r="2321" spans="1:12" hidden="1">
      <c r="A2321" t="s">
        <v>3553</v>
      </c>
      <c r="B2321" t="s">
        <v>3554</v>
      </c>
      <c r="C2321">
        <v>1854</v>
      </c>
      <c r="D2321" t="s">
        <v>1698</v>
      </c>
      <c r="E2321">
        <v>1176</v>
      </c>
      <c r="F2321">
        <v>1261</v>
      </c>
      <c r="G2321">
        <v>393</v>
      </c>
      <c r="H2321" t="s">
        <v>1699</v>
      </c>
      <c r="I2321" t="str">
        <f t="shared" si="72"/>
        <v/>
      </c>
      <c r="J2321" t="str">
        <f t="shared" si="73"/>
        <v/>
      </c>
    </row>
    <row r="2322" spans="1:12" hidden="1">
      <c r="A2322" t="s">
        <v>3553</v>
      </c>
      <c r="B2322" t="s">
        <v>3554</v>
      </c>
      <c r="C2322">
        <v>1854</v>
      </c>
      <c r="D2322" t="s">
        <v>1694</v>
      </c>
      <c r="E2322">
        <v>306</v>
      </c>
      <c r="F2322">
        <v>482</v>
      </c>
      <c r="G2322">
        <v>737</v>
      </c>
      <c r="H2322" t="s">
        <v>1695</v>
      </c>
      <c r="I2322" t="str">
        <f t="shared" si="72"/>
        <v/>
      </c>
      <c r="J2322">
        <f t="shared" si="73"/>
        <v>177</v>
      </c>
    </row>
    <row r="2323" spans="1:12" hidden="1">
      <c r="A2323" t="s">
        <v>3553</v>
      </c>
      <c r="B2323" t="s">
        <v>3554</v>
      </c>
      <c r="C2323">
        <v>1854</v>
      </c>
      <c r="D2323" t="s">
        <v>1696</v>
      </c>
      <c r="E2323">
        <v>629</v>
      </c>
      <c r="F2323">
        <v>816</v>
      </c>
      <c r="G2323">
        <v>1280</v>
      </c>
      <c r="H2323" t="s">
        <v>1697</v>
      </c>
      <c r="I2323">
        <f t="shared" si="72"/>
        <v>188</v>
      </c>
      <c r="J2323" t="str">
        <f t="shared" si="73"/>
        <v/>
      </c>
    </row>
    <row r="2324" spans="1:12" hidden="1">
      <c r="A2324" t="s">
        <v>3555</v>
      </c>
      <c r="B2324" t="s">
        <v>3556</v>
      </c>
      <c r="C2324">
        <v>1396</v>
      </c>
      <c r="D2324" t="s">
        <v>1696</v>
      </c>
      <c r="E2324">
        <v>388</v>
      </c>
      <c r="F2324">
        <v>571</v>
      </c>
      <c r="G2324">
        <v>1280</v>
      </c>
      <c r="H2324" t="s">
        <v>1697</v>
      </c>
      <c r="I2324">
        <f t="shared" si="72"/>
        <v>184</v>
      </c>
      <c r="J2324" t="str">
        <f t="shared" si="73"/>
        <v/>
      </c>
    </row>
    <row r="2325" spans="1:12" hidden="1">
      <c r="A2325" t="s">
        <v>3555</v>
      </c>
      <c r="B2325" t="s">
        <v>3556</v>
      </c>
      <c r="C2325">
        <v>1396</v>
      </c>
      <c r="D2325" t="s">
        <v>1737</v>
      </c>
      <c r="E2325">
        <v>84</v>
      </c>
      <c r="F2325">
        <v>153</v>
      </c>
      <c r="G2325">
        <v>58</v>
      </c>
      <c r="I2325" t="str">
        <f t="shared" si="72"/>
        <v/>
      </c>
      <c r="J2325" t="str">
        <f t="shared" si="73"/>
        <v/>
      </c>
    </row>
    <row r="2326" spans="1:12" hidden="1">
      <c r="A2326" t="s">
        <v>3557</v>
      </c>
      <c r="B2326" t="s">
        <v>3558</v>
      </c>
      <c r="C2326">
        <v>1706</v>
      </c>
      <c r="D2326" t="s">
        <v>1732</v>
      </c>
      <c r="E2326">
        <v>267</v>
      </c>
      <c r="F2326">
        <v>304</v>
      </c>
      <c r="G2326">
        <v>59</v>
      </c>
      <c r="I2326" t="str">
        <f t="shared" si="72"/>
        <v/>
      </c>
      <c r="J2326" t="str">
        <f t="shared" si="73"/>
        <v/>
      </c>
    </row>
    <row r="2327" spans="1:12" hidden="1">
      <c r="A2327" t="s">
        <v>3557</v>
      </c>
      <c r="B2327" t="s">
        <v>3558</v>
      </c>
      <c r="C2327">
        <v>1706</v>
      </c>
      <c r="D2327" t="s">
        <v>1732</v>
      </c>
      <c r="E2327">
        <v>561</v>
      </c>
      <c r="F2327">
        <v>580</v>
      </c>
      <c r="G2327">
        <v>59</v>
      </c>
      <c r="I2327" t="str">
        <f t="shared" si="72"/>
        <v/>
      </c>
      <c r="J2327" t="str">
        <f t="shared" si="73"/>
        <v/>
      </c>
    </row>
    <row r="2328" spans="1:12" hidden="1">
      <c r="A2328" t="s">
        <v>3557</v>
      </c>
      <c r="B2328" t="s">
        <v>3558</v>
      </c>
      <c r="C2328">
        <v>1706</v>
      </c>
      <c r="D2328" t="s">
        <v>1733</v>
      </c>
      <c r="E2328">
        <v>581</v>
      </c>
      <c r="F2328">
        <v>602</v>
      </c>
      <c r="G2328">
        <v>47</v>
      </c>
      <c r="I2328" t="str">
        <f t="shared" si="72"/>
        <v/>
      </c>
      <c r="J2328" t="str">
        <f t="shared" si="73"/>
        <v/>
      </c>
    </row>
    <row r="2329" spans="1:12" hidden="1">
      <c r="A2329" t="s">
        <v>3557</v>
      </c>
      <c r="B2329" t="s">
        <v>3558</v>
      </c>
      <c r="C2329">
        <v>1706</v>
      </c>
      <c r="D2329" t="s">
        <v>1696</v>
      </c>
      <c r="E2329">
        <v>919</v>
      </c>
      <c r="F2329">
        <v>1093</v>
      </c>
      <c r="G2329">
        <v>1280</v>
      </c>
      <c r="H2329" t="s">
        <v>1697</v>
      </c>
      <c r="I2329">
        <f t="shared" si="72"/>
        <v>175</v>
      </c>
      <c r="J2329" t="str">
        <f t="shared" si="73"/>
        <v/>
      </c>
    </row>
    <row r="2330" spans="1:12" hidden="1">
      <c r="A2330" t="s">
        <v>3559</v>
      </c>
      <c r="B2330" t="s">
        <v>3560</v>
      </c>
      <c r="C2330">
        <v>281</v>
      </c>
      <c r="D2330" t="s">
        <v>1696</v>
      </c>
      <c r="E2330">
        <v>74</v>
      </c>
      <c r="F2330">
        <v>255</v>
      </c>
      <c r="G2330">
        <v>1280</v>
      </c>
      <c r="H2330" t="s">
        <v>1697</v>
      </c>
      <c r="I2330">
        <f t="shared" si="72"/>
        <v>182</v>
      </c>
      <c r="J2330" t="str">
        <f t="shared" si="73"/>
        <v/>
      </c>
    </row>
    <row r="2331" spans="1:12" hidden="1">
      <c r="A2331" t="s">
        <v>3561</v>
      </c>
      <c r="B2331" t="s">
        <v>3562</v>
      </c>
      <c r="C2331">
        <v>353</v>
      </c>
      <c r="D2331" t="s">
        <v>1696</v>
      </c>
      <c r="E2331">
        <v>12</v>
      </c>
      <c r="F2331">
        <v>198</v>
      </c>
      <c r="G2331">
        <v>1280</v>
      </c>
      <c r="H2331" t="s">
        <v>1697</v>
      </c>
      <c r="I2331">
        <f t="shared" si="72"/>
        <v>187</v>
      </c>
      <c r="J2331" t="str">
        <f t="shared" si="73"/>
        <v/>
      </c>
    </row>
    <row r="2332" spans="1:12">
      <c r="A2332" t="s">
        <v>3561</v>
      </c>
      <c r="B2332" t="s">
        <v>3562</v>
      </c>
      <c r="C2332">
        <v>353</v>
      </c>
      <c r="D2332" t="s">
        <v>1722</v>
      </c>
      <c r="E2332">
        <v>215</v>
      </c>
      <c r="F2332">
        <v>329</v>
      </c>
      <c r="G2332">
        <v>8137</v>
      </c>
      <c r="H2332" t="s">
        <v>1723</v>
      </c>
      <c r="I2332" t="str">
        <f t="shared" si="72"/>
        <v/>
      </c>
      <c r="J2332" t="str">
        <f t="shared" si="73"/>
        <v/>
      </c>
      <c r="L2332">
        <f>F2332-E2332+1</f>
        <v>115</v>
      </c>
    </row>
    <row r="2333" spans="1:12" hidden="1">
      <c r="A2333" t="s">
        <v>3563</v>
      </c>
      <c r="B2333" t="s">
        <v>3564</v>
      </c>
      <c r="C2333">
        <v>89</v>
      </c>
      <c r="D2333" t="s">
        <v>1696</v>
      </c>
      <c r="E2333">
        <v>1</v>
      </c>
      <c r="F2333">
        <v>89</v>
      </c>
      <c r="G2333">
        <v>1280</v>
      </c>
      <c r="H2333" t="s">
        <v>1697</v>
      </c>
      <c r="I2333">
        <f t="shared" si="72"/>
        <v>89</v>
      </c>
      <c r="J2333" t="str">
        <f t="shared" si="73"/>
        <v/>
      </c>
    </row>
    <row r="2334" spans="1:12" hidden="1">
      <c r="A2334" t="s">
        <v>3565</v>
      </c>
      <c r="B2334" t="s">
        <v>3566</v>
      </c>
      <c r="C2334">
        <v>1678</v>
      </c>
      <c r="D2334" t="s">
        <v>1694</v>
      </c>
      <c r="E2334">
        <v>370</v>
      </c>
      <c r="F2334">
        <v>527</v>
      </c>
      <c r="G2334">
        <v>737</v>
      </c>
      <c r="H2334" t="s">
        <v>1695</v>
      </c>
      <c r="I2334" t="str">
        <f t="shared" si="72"/>
        <v/>
      </c>
      <c r="J2334">
        <f t="shared" si="73"/>
        <v>158</v>
      </c>
    </row>
    <row r="2335" spans="1:12" hidden="1">
      <c r="A2335" t="s">
        <v>3565</v>
      </c>
      <c r="B2335" t="s">
        <v>3566</v>
      </c>
      <c r="C2335">
        <v>1678</v>
      </c>
      <c r="D2335" t="s">
        <v>1696</v>
      </c>
      <c r="E2335">
        <v>620</v>
      </c>
      <c r="F2335">
        <v>808</v>
      </c>
      <c r="G2335">
        <v>1280</v>
      </c>
      <c r="H2335" t="s">
        <v>1697</v>
      </c>
      <c r="I2335">
        <f t="shared" si="72"/>
        <v>189</v>
      </c>
      <c r="J2335" t="str">
        <f t="shared" si="73"/>
        <v/>
      </c>
    </row>
    <row r="2336" spans="1:12" hidden="1">
      <c r="A2336" t="s">
        <v>3567</v>
      </c>
      <c r="B2336" t="s">
        <v>3568</v>
      </c>
      <c r="C2336">
        <v>1653</v>
      </c>
      <c r="D2336" t="s">
        <v>1698</v>
      </c>
      <c r="E2336">
        <v>1084</v>
      </c>
      <c r="F2336">
        <v>1169</v>
      </c>
      <c r="G2336">
        <v>393</v>
      </c>
      <c r="H2336" t="s">
        <v>1699</v>
      </c>
      <c r="I2336" t="str">
        <f t="shared" si="72"/>
        <v/>
      </c>
      <c r="J2336" t="str">
        <f t="shared" si="73"/>
        <v/>
      </c>
    </row>
    <row r="2337" spans="1:12" hidden="1">
      <c r="A2337" t="s">
        <v>3567</v>
      </c>
      <c r="B2337" t="s">
        <v>3568</v>
      </c>
      <c r="C2337">
        <v>1653</v>
      </c>
      <c r="D2337" t="s">
        <v>1694</v>
      </c>
      <c r="E2337">
        <v>268</v>
      </c>
      <c r="F2337">
        <v>431</v>
      </c>
      <c r="G2337">
        <v>737</v>
      </c>
      <c r="H2337" t="s">
        <v>1695</v>
      </c>
      <c r="I2337" t="str">
        <f t="shared" si="72"/>
        <v/>
      </c>
      <c r="J2337">
        <f t="shared" si="73"/>
        <v>164</v>
      </c>
    </row>
    <row r="2338" spans="1:12" hidden="1">
      <c r="A2338" t="s">
        <v>3567</v>
      </c>
      <c r="B2338" t="s">
        <v>3568</v>
      </c>
      <c r="C2338">
        <v>1653</v>
      </c>
      <c r="D2338" t="s">
        <v>1696</v>
      </c>
      <c r="E2338">
        <v>545</v>
      </c>
      <c r="F2338">
        <v>732</v>
      </c>
      <c r="G2338">
        <v>1280</v>
      </c>
      <c r="H2338" t="s">
        <v>1697</v>
      </c>
      <c r="I2338">
        <f t="shared" si="72"/>
        <v>188</v>
      </c>
      <c r="J2338" t="str">
        <f t="shared" si="73"/>
        <v/>
      </c>
    </row>
    <row r="2339" spans="1:12" hidden="1">
      <c r="A2339" t="s">
        <v>3569</v>
      </c>
      <c r="B2339" t="s">
        <v>3570</v>
      </c>
      <c r="C2339">
        <v>351</v>
      </c>
      <c r="D2339" t="s">
        <v>1696</v>
      </c>
      <c r="E2339">
        <v>1</v>
      </c>
      <c r="F2339">
        <v>190</v>
      </c>
      <c r="G2339">
        <v>1280</v>
      </c>
      <c r="H2339" t="s">
        <v>1697</v>
      </c>
      <c r="I2339">
        <f t="shared" si="72"/>
        <v>190</v>
      </c>
      <c r="J2339" t="str">
        <f t="shared" si="73"/>
        <v/>
      </c>
    </row>
    <row r="2340" spans="1:12" hidden="1">
      <c r="A2340" t="s">
        <v>3571</v>
      </c>
      <c r="B2340" t="s">
        <v>3572</v>
      </c>
      <c r="C2340">
        <v>724</v>
      </c>
      <c r="D2340" t="s">
        <v>1696</v>
      </c>
      <c r="E2340">
        <v>266</v>
      </c>
      <c r="F2340">
        <v>445</v>
      </c>
      <c r="G2340">
        <v>1280</v>
      </c>
      <c r="H2340" t="s">
        <v>1697</v>
      </c>
      <c r="I2340">
        <f t="shared" si="72"/>
        <v>180</v>
      </c>
      <c r="J2340" t="str">
        <f t="shared" si="73"/>
        <v/>
      </c>
    </row>
    <row r="2341" spans="1:12">
      <c r="A2341" t="s">
        <v>3571</v>
      </c>
      <c r="B2341" t="s">
        <v>3572</v>
      </c>
      <c r="C2341">
        <v>724</v>
      </c>
      <c r="D2341" t="s">
        <v>1722</v>
      </c>
      <c r="E2341">
        <v>491</v>
      </c>
      <c r="F2341">
        <v>615</v>
      </c>
      <c r="G2341">
        <v>8137</v>
      </c>
      <c r="H2341" t="s">
        <v>1723</v>
      </c>
      <c r="I2341" t="str">
        <f t="shared" si="72"/>
        <v/>
      </c>
      <c r="J2341" t="str">
        <f t="shared" si="73"/>
        <v/>
      </c>
      <c r="L2341">
        <f>F2341-E2341+1</f>
        <v>125</v>
      </c>
    </row>
    <row r="2342" spans="1:12" hidden="1">
      <c r="A2342" t="s">
        <v>3573</v>
      </c>
      <c r="B2342" t="s">
        <v>3574</v>
      </c>
      <c r="C2342">
        <v>125</v>
      </c>
      <c r="D2342" t="s">
        <v>1696</v>
      </c>
      <c r="E2342">
        <v>31</v>
      </c>
      <c r="F2342">
        <v>107</v>
      </c>
      <c r="G2342">
        <v>1280</v>
      </c>
      <c r="H2342" t="s">
        <v>1697</v>
      </c>
      <c r="I2342">
        <f t="shared" si="72"/>
        <v>77</v>
      </c>
      <c r="J2342" t="str">
        <f t="shared" si="73"/>
        <v/>
      </c>
    </row>
    <row r="2343" spans="1:12" hidden="1">
      <c r="A2343" t="s">
        <v>3575</v>
      </c>
      <c r="B2343" t="s">
        <v>3576</v>
      </c>
      <c r="C2343">
        <v>1894</v>
      </c>
      <c r="D2343" t="s">
        <v>1694</v>
      </c>
      <c r="E2343">
        <v>416</v>
      </c>
      <c r="F2343">
        <v>573</v>
      </c>
      <c r="G2343">
        <v>737</v>
      </c>
      <c r="H2343" t="s">
        <v>1695</v>
      </c>
      <c r="I2343" t="str">
        <f t="shared" si="72"/>
        <v/>
      </c>
      <c r="J2343">
        <f t="shared" si="73"/>
        <v>158</v>
      </c>
    </row>
    <row r="2344" spans="1:12" hidden="1">
      <c r="A2344" t="s">
        <v>3575</v>
      </c>
      <c r="B2344" t="s">
        <v>3576</v>
      </c>
      <c r="C2344">
        <v>1894</v>
      </c>
      <c r="D2344" t="s">
        <v>1696</v>
      </c>
      <c r="E2344">
        <v>641</v>
      </c>
      <c r="F2344">
        <v>845</v>
      </c>
      <c r="G2344">
        <v>1280</v>
      </c>
      <c r="H2344" t="s">
        <v>1697</v>
      </c>
      <c r="I2344">
        <f t="shared" si="72"/>
        <v>205</v>
      </c>
      <c r="J2344" t="str">
        <f t="shared" si="73"/>
        <v/>
      </c>
    </row>
    <row r="2345" spans="1:12" hidden="1">
      <c r="A2345" t="s">
        <v>3577</v>
      </c>
      <c r="B2345" t="s">
        <v>3578</v>
      </c>
      <c r="C2345">
        <v>1085</v>
      </c>
      <c r="D2345" t="s">
        <v>1696</v>
      </c>
      <c r="E2345">
        <v>573</v>
      </c>
      <c r="F2345">
        <v>759</v>
      </c>
      <c r="G2345">
        <v>1280</v>
      </c>
      <c r="H2345" t="s">
        <v>1697</v>
      </c>
      <c r="I2345">
        <f t="shared" si="72"/>
        <v>187</v>
      </c>
      <c r="J2345" t="str">
        <f t="shared" si="73"/>
        <v/>
      </c>
    </row>
    <row r="2346" spans="1:12">
      <c r="A2346" t="s">
        <v>3577</v>
      </c>
      <c r="B2346" t="s">
        <v>3578</v>
      </c>
      <c r="C2346">
        <v>1085</v>
      </c>
      <c r="D2346" t="s">
        <v>1722</v>
      </c>
      <c r="E2346">
        <v>803</v>
      </c>
      <c r="F2346">
        <v>910</v>
      </c>
      <c r="G2346">
        <v>8137</v>
      </c>
      <c r="H2346" t="s">
        <v>1723</v>
      </c>
      <c r="I2346" t="str">
        <f t="shared" si="72"/>
        <v/>
      </c>
      <c r="J2346" t="str">
        <f t="shared" si="73"/>
        <v/>
      </c>
      <c r="L2346">
        <f>F2346-E2346+1</f>
        <v>108</v>
      </c>
    </row>
    <row r="2347" spans="1:12" hidden="1">
      <c r="A2347" t="s">
        <v>3579</v>
      </c>
      <c r="B2347" t="s">
        <v>3580</v>
      </c>
      <c r="C2347">
        <v>897</v>
      </c>
      <c r="D2347" t="s">
        <v>2155</v>
      </c>
      <c r="E2347">
        <v>177</v>
      </c>
      <c r="F2347">
        <v>404</v>
      </c>
      <c r="G2347">
        <v>31</v>
      </c>
      <c r="I2347" t="str">
        <f t="shared" si="72"/>
        <v/>
      </c>
      <c r="J2347" t="str">
        <f t="shared" si="73"/>
        <v/>
      </c>
    </row>
    <row r="2348" spans="1:12" hidden="1">
      <c r="A2348" t="s">
        <v>3579</v>
      </c>
      <c r="B2348" t="s">
        <v>3580</v>
      </c>
      <c r="C2348">
        <v>897</v>
      </c>
      <c r="D2348" t="s">
        <v>1696</v>
      </c>
      <c r="E2348">
        <v>405</v>
      </c>
      <c r="F2348">
        <v>595</v>
      </c>
      <c r="G2348">
        <v>1280</v>
      </c>
      <c r="H2348" t="s">
        <v>1697</v>
      </c>
      <c r="I2348">
        <f t="shared" si="72"/>
        <v>191</v>
      </c>
      <c r="J2348" t="str">
        <f t="shared" si="73"/>
        <v/>
      </c>
    </row>
    <row r="2349" spans="1:12" hidden="1">
      <c r="A2349" t="s">
        <v>3579</v>
      </c>
      <c r="B2349" t="s">
        <v>3580</v>
      </c>
      <c r="C2349">
        <v>897</v>
      </c>
      <c r="D2349" t="s">
        <v>1801</v>
      </c>
      <c r="E2349">
        <v>603</v>
      </c>
      <c r="F2349">
        <v>895</v>
      </c>
      <c r="G2349">
        <v>98</v>
      </c>
      <c r="I2349" t="str">
        <f t="shared" si="72"/>
        <v/>
      </c>
      <c r="J2349" t="str">
        <f t="shared" si="73"/>
        <v/>
      </c>
    </row>
    <row r="2350" spans="1:12">
      <c r="A2350" t="s">
        <v>3581</v>
      </c>
      <c r="B2350" t="s">
        <v>3582</v>
      </c>
      <c r="C2350">
        <v>459</v>
      </c>
      <c r="D2350" t="s">
        <v>1722</v>
      </c>
      <c r="E2350">
        <v>278</v>
      </c>
      <c r="F2350">
        <v>440</v>
      </c>
      <c r="G2350">
        <v>8137</v>
      </c>
      <c r="H2350" t="s">
        <v>1723</v>
      </c>
      <c r="I2350" t="str">
        <f t="shared" si="72"/>
        <v/>
      </c>
      <c r="J2350" t="str">
        <f t="shared" si="73"/>
        <v/>
      </c>
      <c r="L2350">
        <f>F2350-E2350+1</f>
        <v>163</v>
      </c>
    </row>
    <row r="2351" spans="1:12" hidden="1">
      <c r="A2351" t="s">
        <v>3581</v>
      </c>
      <c r="B2351" t="s">
        <v>3582</v>
      </c>
      <c r="C2351">
        <v>459</v>
      </c>
      <c r="D2351" t="s">
        <v>1696</v>
      </c>
      <c r="E2351">
        <v>76</v>
      </c>
      <c r="F2351">
        <v>261</v>
      </c>
      <c r="G2351">
        <v>1280</v>
      </c>
      <c r="H2351" t="s">
        <v>1697</v>
      </c>
      <c r="I2351">
        <f t="shared" si="72"/>
        <v>186</v>
      </c>
      <c r="J2351" t="str">
        <f t="shared" si="73"/>
        <v/>
      </c>
    </row>
    <row r="2352" spans="1:12" hidden="1">
      <c r="A2352" t="s">
        <v>3583</v>
      </c>
      <c r="B2352" t="s">
        <v>3584</v>
      </c>
      <c r="C2352">
        <v>1047</v>
      </c>
      <c r="D2352" t="s">
        <v>1696</v>
      </c>
      <c r="E2352">
        <v>549</v>
      </c>
      <c r="F2352">
        <v>735</v>
      </c>
      <c r="G2352">
        <v>1280</v>
      </c>
      <c r="H2352" t="s">
        <v>1697</v>
      </c>
      <c r="I2352">
        <f t="shared" si="72"/>
        <v>187</v>
      </c>
      <c r="J2352" t="str">
        <f t="shared" si="73"/>
        <v/>
      </c>
    </row>
    <row r="2353" spans="1:12">
      <c r="A2353" t="s">
        <v>3583</v>
      </c>
      <c r="B2353" t="s">
        <v>3584</v>
      </c>
      <c r="C2353">
        <v>1047</v>
      </c>
      <c r="D2353" t="s">
        <v>1722</v>
      </c>
      <c r="E2353">
        <v>785</v>
      </c>
      <c r="F2353">
        <v>896</v>
      </c>
      <c r="G2353">
        <v>8137</v>
      </c>
      <c r="H2353" t="s">
        <v>1723</v>
      </c>
      <c r="I2353" t="str">
        <f t="shared" si="72"/>
        <v/>
      </c>
      <c r="J2353" t="str">
        <f t="shared" si="73"/>
        <v/>
      </c>
      <c r="L2353">
        <f>F2353-E2353+1</f>
        <v>112</v>
      </c>
    </row>
    <row r="2354" spans="1:12" hidden="1">
      <c r="A2354" t="s">
        <v>3583</v>
      </c>
      <c r="B2354" t="s">
        <v>3584</v>
      </c>
      <c r="C2354">
        <v>1047</v>
      </c>
      <c r="D2354" t="s">
        <v>2218</v>
      </c>
      <c r="E2354">
        <v>8</v>
      </c>
      <c r="F2354">
        <v>544</v>
      </c>
      <c r="G2354">
        <v>36</v>
      </c>
      <c r="I2354" t="str">
        <f t="shared" si="72"/>
        <v/>
      </c>
      <c r="J2354" t="str">
        <f t="shared" si="73"/>
        <v/>
      </c>
    </row>
    <row r="2355" spans="1:12" hidden="1">
      <c r="A2355" t="s">
        <v>3585</v>
      </c>
      <c r="B2355" t="s">
        <v>3586</v>
      </c>
      <c r="C2355">
        <v>677</v>
      </c>
      <c r="D2355" t="s">
        <v>2972</v>
      </c>
      <c r="E2355">
        <v>1</v>
      </c>
      <c r="F2355">
        <v>174</v>
      </c>
      <c r="G2355">
        <v>7</v>
      </c>
      <c r="I2355" t="str">
        <f t="shared" si="72"/>
        <v/>
      </c>
      <c r="J2355" t="str">
        <f t="shared" si="73"/>
        <v/>
      </c>
    </row>
    <row r="2356" spans="1:12" hidden="1">
      <c r="A2356" t="s">
        <v>3585</v>
      </c>
      <c r="B2356" t="s">
        <v>3586</v>
      </c>
      <c r="C2356">
        <v>677</v>
      </c>
      <c r="D2356" t="s">
        <v>1696</v>
      </c>
      <c r="E2356">
        <v>179</v>
      </c>
      <c r="F2356">
        <v>359</v>
      </c>
      <c r="G2356">
        <v>1280</v>
      </c>
      <c r="H2356" t="s">
        <v>1697</v>
      </c>
      <c r="I2356">
        <f t="shared" si="72"/>
        <v>181</v>
      </c>
      <c r="J2356" t="str">
        <f t="shared" si="73"/>
        <v/>
      </c>
    </row>
    <row r="2357" spans="1:12">
      <c r="A2357" t="s">
        <v>3585</v>
      </c>
      <c r="B2357" t="s">
        <v>3586</v>
      </c>
      <c r="C2357">
        <v>677</v>
      </c>
      <c r="D2357" t="s">
        <v>1722</v>
      </c>
      <c r="E2357">
        <v>398</v>
      </c>
      <c r="F2357">
        <v>513</v>
      </c>
      <c r="G2357">
        <v>8137</v>
      </c>
      <c r="H2357" t="s">
        <v>1723</v>
      </c>
      <c r="I2357" t="str">
        <f t="shared" si="72"/>
        <v/>
      </c>
      <c r="J2357" t="str">
        <f t="shared" si="73"/>
        <v/>
      </c>
      <c r="L2357">
        <f>F2357-E2357+1</f>
        <v>116</v>
      </c>
    </row>
    <row r="2358" spans="1:12" hidden="1">
      <c r="A2358" t="s">
        <v>3587</v>
      </c>
      <c r="B2358" t="s">
        <v>3588</v>
      </c>
      <c r="C2358">
        <v>1114</v>
      </c>
      <c r="D2358" t="s">
        <v>1800</v>
      </c>
      <c r="E2358">
        <v>1</v>
      </c>
      <c r="F2358">
        <v>504</v>
      </c>
      <c r="G2358">
        <v>80</v>
      </c>
      <c r="I2358" t="str">
        <f t="shared" si="72"/>
        <v/>
      </c>
      <c r="J2358" t="str">
        <f t="shared" si="73"/>
        <v/>
      </c>
    </row>
    <row r="2359" spans="1:12" hidden="1">
      <c r="A2359" t="s">
        <v>3587</v>
      </c>
      <c r="B2359" t="s">
        <v>3588</v>
      </c>
      <c r="C2359">
        <v>1114</v>
      </c>
      <c r="D2359" t="s">
        <v>1696</v>
      </c>
      <c r="E2359">
        <v>507</v>
      </c>
      <c r="F2359">
        <v>698</v>
      </c>
      <c r="G2359">
        <v>1280</v>
      </c>
      <c r="H2359" t="s">
        <v>1697</v>
      </c>
      <c r="I2359">
        <f t="shared" si="72"/>
        <v>192</v>
      </c>
      <c r="J2359" t="str">
        <f t="shared" si="73"/>
        <v/>
      </c>
    </row>
    <row r="2360" spans="1:12" hidden="1">
      <c r="A2360" t="s">
        <v>3587</v>
      </c>
      <c r="B2360" t="s">
        <v>3588</v>
      </c>
      <c r="C2360">
        <v>1114</v>
      </c>
      <c r="D2360" t="s">
        <v>1801</v>
      </c>
      <c r="E2360">
        <v>706</v>
      </c>
      <c r="F2360">
        <v>1112</v>
      </c>
      <c r="G2360">
        <v>98</v>
      </c>
      <c r="I2360" t="str">
        <f t="shared" si="72"/>
        <v/>
      </c>
      <c r="J2360" t="str">
        <f t="shared" si="73"/>
        <v/>
      </c>
    </row>
    <row r="2361" spans="1:12" hidden="1">
      <c r="A2361" t="s">
        <v>3589</v>
      </c>
      <c r="B2361" t="s">
        <v>3590</v>
      </c>
      <c r="C2361">
        <v>1099</v>
      </c>
      <c r="D2361" t="s">
        <v>1800</v>
      </c>
      <c r="E2361">
        <v>1</v>
      </c>
      <c r="F2361">
        <v>502</v>
      </c>
      <c r="G2361">
        <v>80</v>
      </c>
      <c r="I2361" t="str">
        <f t="shared" si="72"/>
        <v/>
      </c>
      <c r="J2361" t="str">
        <f t="shared" si="73"/>
        <v/>
      </c>
    </row>
    <row r="2362" spans="1:12" hidden="1">
      <c r="A2362" t="s">
        <v>3589</v>
      </c>
      <c r="B2362" t="s">
        <v>3590</v>
      </c>
      <c r="C2362">
        <v>1099</v>
      </c>
      <c r="D2362" t="s">
        <v>1696</v>
      </c>
      <c r="E2362">
        <v>505</v>
      </c>
      <c r="F2362">
        <v>696</v>
      </c>
      <c r="G2362">
        <v>1280</v>
      </c>
      <c r="H2362" t="s">
        <v>1697</v>
      </c>
      <c r="I2362">
        <f t="shared" si="72"/>
        <v>192</v>
      </c>
      <c r="J2362" t="str">
        <f t="shared" si="73"/>
        <v/>
      </c>
    </row>
    <row r="2363" spans="1:12" hidden="1">
      <c r="A2363" t="s">
        <v>3589</v>
      </c>
      <c r="B2363" t="s">
        <v>3590</v>
      </c>
      <c r="C2363">
        <v>1099</v>
      </c>
      <c r="D2363" t="s">
        <v>1801</v>
      </c>
      <c r="E2363">
        <v>704</v>
      </c>
      <c r="F2363">
        <v>1097</v>
      </c>
      <c r="G2363">
        <v>98</v>
      </c>
      <c r="I2363" t="str">
        <f t="shared" si="72"/>
        <v/>
      </c>
      <c r="J2363" t="str">
        <f t="shared" si="73"/>
        <v/>
      </c>
    </row>
    <row r="2364" spans="1:12">
      <c r="A2364" t="s">
        <v>3591</v>
      </c>
      <c r="B2364" t="s">
        <v>3592</v>
      </c>
      <c r="C2364">
        <v>418</v>
      </c>
      <c r="D2364" t="s">
        <v>1722</v>
      </c>
      <c r="E2364">
        <v>281</v>
      </c>
      <c r="F2364">
        <v>397</v>
      </c>
      <c r="G2364">
        <v>8137</v>
      </c>
      <c r="H2364" t="s">
        <v>1723</v>
      </c>
      <c r="I2364" t="str">
        <f t="shared" si="72"/>
        <v/>
      </c>
      <c r="J2364" t="str">
        <f t="shared" si="73"/>
        <v/>
      </c>
      <c r="L2364">
        <f>F2364-E2364+1</f>
        <v>117</v>
      </c>
    </row>
    <row r="2365" spans="1:12" hidden="1">
      <c r="A2365" t="s">
        <v>3591</v>
      </c>
      <c r="B2365" t="s">
        <v>3592</v>
      </c>
      <c r="C2365">
        <v>418</v>
      </c>
      <c r="D2365" t="s">
        <v>1696</v>
      </c>
      <c r="E2365">
        <v>57</v>
      </c>
      <c r="F2365">
        <v>235</v>
      </c>
      <c r="G2365">
        <v>1280</v>
      </c>
      <c r="H2365" t="s">
        <v>1697</v>
      </c>
      <c r="I2365">
        <f t="shared" si="72"/>
        <v>179</v>
      </c>
      <c r="J2365" t="str">
        <f t="shared" si="73"/>
        <v/>
      </c>
    </row>
    <row r="2366" spans="1:12" hidden="1">
      <c r="A2366" t="s">
        <v>3591</v>
      </c>
      <c r="B2366" t="s">
        <v>3592</v>
      </c>
      <c r="C2366">
        <v>418</v>
      </c>
      <c r="D2366" t="s">
        <v>2020</v>
      </c>
      <c r="E2366">
        <v>7</v>
      </c>
      <c r="F2366">
        <v>35</v>
      </c>
      <c r="G2366">
        <v>17</v>
      </c>
      <c r="I2366" t="str">
        <f t="shared" si="72"/>
        <v/>
      </c>
      <c r="J2366" t="str">
        <f t="shared" si="73"/>
        <v/>
      </c>
    </row>
    <row r="2367" spans="1:12" hidden="1">
      <c r="A2367" t="s">
        <v>3593</v>
      </c>
      <c r="B2367" t="s">
        <v>3594</v>
      </c>
      <c r="C2367">
        <v>1488</v>
      </c>
      <c r="D2367" t="s">
        <v>1820</v>
      </c>
      <c r="E2367">
        <v>1371</v>
      </c>
      <c r="F2367">
        <v>1486</v>
      </c>
      <c r="G2367">
        <v>9</v>
      </c>
      <c r="I2367" t="str">
        <f t="shared" si="72"/>
        <v/>
      </c>
      <c r="J2367" t="str">
        <f t="shared" si="73"/>
        <v/>
      </c>
    </row>
    <row r="2368" spans="1:12" hidden="1">
      <c r="A2368" t="s">
        <v>3593</v>
      </c>
      <c r="B2368" t="s">
        <v>3594</v>
      </c>
      <c r="C2368">
        <v>1488</v>
      </c>
      <c r="D2368" t="s">
        <v>1821</v>
      </c>
      <c r="E2368">
        <v>1</v>
      </c>
      <c r="F2368">
        <v>69</v>
      </c>
      <c r="G2368">
        <v>10</v>
      </c>
      <c r="I2368" t="str">
        <f t="shared" si="72"/>
        <v/>
      </c>
      <c r="J2368" t="str">
        <f t="shared" si="73"/>
        <v/>
      </c>
    </row>
    <row r="2369" spans="1:12" hidden="1">
      <c r="A2369" t="s">
        <v>3593</v>
      </c>
      <c r="B2369" t="s">
        <v>3594</v>
      </c>
      <c r="C2369">
        <v>1488</v>
      </c>
      <c r="D2369" t="s">
        <v>1800</v>
      </c>
      <c r="E2369">
        <v>241</v>
      </c>
      <c r="F2369">
        <v>747</v>
      </c>
      <c r="G2369">
        <v>80</v>
      </c>
      <c r="I2369" t="str">
        <f t="shared" si="72"/>
        <v/>
      </c>
      <c r="J2369" t="str">
        <f t="shared" si="73"/>
        <v/>
      </c>
    </row>
    <row r="2370" spans="1:12" hidden="1">
      <c r="A2370" t="s">
        <v>3593</v>
      </c>
      <c r="B2370" t="s">
        <v>3594</v>
      </c>
      <c r="C2370">
        <v>1488</v>
      </c>
      <c r="D2370" t="s">
        <v>1822</v>
      </c>
      <c r="E2370">
        <v>71</v>
      </c>
      <c r="F2370">
        <v>239</v>
      </c>
      <c r="G2370">
        <v>11</v>
      </c>
      <c r="I2370" t="str">
        <f t="shared" si="72"/>
        <v/>
      </c>
      <c r="J2370" t="str">
        <f t="shared" si="73"/>
        <v/>
      </c>
    </row>
    <row r="2371" spans="1:12" hidden="1">
      <c r="A2371" t="s">
        <v>3593</v>
      </c>
      <c r="B2371" t="s">
        <v>3594</v>
      </c>
      <c r="C2371">
        <v>1488</v>
      </c>
      <c r="D2371" t="s">
        <v>1696</v>
      </c>
      <c r="E2371">
        <v>750</v>
      </c>
      <c r="F2371">
        <v>941</v>
      </c>
      <c r="G2371">
        <v>1280</v>
      </c>
      <c r="H2371" t="s">
        <v>1697</v>
      </c>
      <c r="I2371">
        <f t="shared" ref="I2371:I2434" si="74">IF(D2371=$D$3, F2371-E2371+1, "")</f>
        <v>192</v>
      </c>
      <c r="J2371" t="str">
        <f t="shared" ref="J2371:J2434" si="75">IF(D2371=$D$2, F2371-E2371+1, "")</f>
        <v/>
      </c>
    </row>
    <row r="2372" spans="1:12" hidden="1">
      <c r="A2372" t="s">
        <v>3593</v>
      </c>
      <c r="B2372" t="s">
        <v>3594</v>
      </c>
      <c r="C2372">
        <v>1488</v>
      </c>
      <c r="D2372" t="s">
        <v>1801</v>
      </c>
      <c r="E2372">
        <v>949</v>
      </c>
      <c r="F2372">
        <v>1229</v>
      </c>
      <c r="G2372">
        <v>98</v>
      </c>
      <c r="I2372" t="str">
        <f t="shared" si="74"/>
        <v/>
      </c>
      <c r="J2372" t="str">
        <f t="shared" si="75"/>
        <v/>
      </c>
    </row>
    <row r="2373" spans="1:12" hidden="1">
      <c r="A2373" t="s">
        <v>3595</v>
      </c>
      <c r="B2373" t="s">
        <v>3596</v>
      </c>
      <c r="C2373">
        <v>1276</v>
      </c>
      <c r="D2373" t="s">
        <v>2148</v>
      </c>
      <c r="E2373">
        <v>1035</v>
      </c>
      <c r="F2373">
        <v>1274</v>
      </c>
      <c r="G2373">
        <v>3</v>
      </c>
      <c r="I2373" t="str">
        <f t="shared" si="74"/>
        <v/>
      </c>
      <c r="J2373" t="str">
        <f t="shared" si="75"/>
        <v/>
      </c>
    </row>
    <row r="2374" spans="1:12" hidden="1">
      <c r="A2374" t="s">
        <v>3595</v>
      </c>
      <c r="B2374" t="s">
        <v>3596</v>
      </c>
      <c r="C2374">
        <v>1276</v>
      </c>
      <c r="D2374" t="s">
        <v>1800</v>
      </c>
      <c r="E2374">
        <v>1</v>
      </c>
      <c r="F2374">
        <v>436</v>
      </c>
      <c r="G2374">
        <v>80</v>
      </c>
      <c r="I2374" t="str">
        <f t="shared" si="74"/>
        <v/>
      </c>
      <c r="J2374" t="str">
        <f t="shared" si="75"/>
        <v/>
      </c>
    </row>
    <row r="2375" spans="1:12" hidden="1">
      <c r="A2375" t="s">
        <v>3595</v>
      </c>
      <c r="B2375" t="s">
        <v>3596</v>
      </c>
      <c r="C2375">
        <v>1276</v>
      </c>
      <c r="D2375" t="s">
        <v>1696</v>
      </c>
      <c r="E2375">
        <v>439</v>
      </c>
      <c r="F2375">
        <v>630</v>
      </c>
      <c r="G2375">
        <v>1280</v>
      </c>
      <c r="H2375" t="s">
        <v>1697</v>
      </c>
      <c r="I2375">
        <f t="shared" si="74"/>
        <v>192</v>
      </c>
      <c r="J2375" t="str">
        <f t="shared" si="75"/>
        <v/>
      </c>
    </row>
    <row r="2376" spans="1:12" hidden="1">
      <c r="A2376" t="s">
        <v>3595</v>
      </c>
      <c r="B2376" t="s">
        <v>3596</v>
      </c>
      <c r="C2376">
        <v>1276</v>
      </c>
      <c r="D2376" t="s">
        <v>1801</v>
      </c>
      <c r="E2376">
        <v>638</v>
      </c>
      <c r="F2376">
        <v>897</v>
      </c>
      <c r="G2376">
        <v>98</v>
      </c>
      <c r="I2376" t="str">
        <f t="shared" si="74"/>
        <v/>
      </c>
      <c r="J2376" t="str">
        <f t="shared" si="75"/>
        <v/>
      </c>
    </row>
    <row r="2377" spans="1:12" hidden="1">
      <c r="A2377" t="s">
        <v>3597</v>
      </c>
      <c r="B2377" t="s">
        <v>3598</v>
      </c>
      <c r="C2377">
        <v>1832</v>
      </c>
      <c r="D2377" t="s">
        <v>1698</v>
      </c>
      <c r="E2377">
        <v>1212</v>
      </c>
      <c r="F2377">
        <v>1297</v>
      </c>
      <c r="G2377">
        <v>393</v>
      </c>
      <c r="H2377" t="s">
        <v>1699</v>
      </c>
      <c r="I2377" t="str">
        <f t="shared" si="74"/>
        <v/>
      </c>
      <c r="J2377" t="str">
        <f t="shared" si="75"/>
        <v/>
      </c>
    </row>
    <row r="2378" spans="1:12" hidden="1">
      <c r="A2378" t="s">
        <v>3597</v>
      </c>
      <c r="B2378" t="s">
        <v>3598</v>
      </c>
      <c r="C2378">
        <v>1832</v>
      </c>
      <c r="D2378" t="s">
        <v>1694</v>
      </c>
      <c r="E2378">
        <v>413</v>
      </c>
      <c r="F2378">
        <v>576</v>
      </c>
      <c r="G2378">
        <v>737</v>
      </c>
      <c r="H2378" t="s">
        <v>1695</v>
      </c>
      <c r="I2378" t="str">
        <f t="shared" si="74"/>
        <v/>
      </c>
      <c r="J2378">
        <f t="shared" si="75"/>
        <v>164</v>
      </c>
    </row>
    <row r="2379" spans="1:12" hidden="1">
      <c r="A2379" t="s">
        <v>3597</v>
      </c>
      <c r="B2379" t="s">
        <v>3598</v>
      </c>
      <c r="C2379">
        <v>1832</v>
      </c>
      <c r="D2379" t="s">
        <v>1696</v>
      </c>
      <c r="E2379">
        <v>688</v>
      </c>
      <c r="F2379">
        <v>875</v>
      </c>
      <c r="G2379">
        <v>1280</v>
      </c>
      <c r="H2379" t="s">
        <v>1697</v>
      </c>
      <c r="I2379">
        <f t="shared" si="74"/>
        <v>188</v>
      </c>
      <c r="J2379" t="str">
        <f t="shared" si="75"/>
        <v/>
      </c>
    </row>
    <row r="2380" spans="1:12" hidden="1">
      <c r="A2380" t="s">
        <v>3599</v>
      </c>
      <c r="B2380" t="s">
        <v>3600</v>
      </c>
      <c r="C2380">
        <v>400</v>
      </c>
      <c r="D2380" t="s">
        <v>2481</v>
      </c>
      <c r="E2380">
        <v>2</v>
      </c>
      <c r="F2380">
        <v>34</v>
      </c>
      <c r="G2380">
        <v>17</v>
      </c>
      <c r="I2380" t="str">
        <f t="shared" si="74"/>
        <v/>
      </c>
      <c r="J2380" t="str">
        <f t="shared" si="75"/>
        <v/>
      </c>
    </row>
    <row r="2381" spans="1:12">
      <c r="A2381" t="s">
        <v>3599</v>
      </c>
      <c r="B2381" t="s">
        <v>3600</v>
      </c>
      <c r="C2381">
        <v>400</v>
      </c>
      <c r="D2381" t="s">
        <v>1722</v>
      </c>
      <c r="E2381">
        <v>260</v>
      </c>
      <c r="F2381">
        <v>376</v>
      </c>
      <c r="G2381">
        <v>8137</v>
      </c>
      <c r="H2381" t="s">
        <v>1723</v>
      </c>
      <c r="I2381" t="str">
        <f t="shared" si="74"/>
        <v/>
      </c>
      <c r="J2381" t="str">
        <f t="shared" si="75"/>
        <v/>
      </c>
      <c r="L2381">
        <f>F2381-E2381+1</f>
        <v>117</v>
      </c>
    </row>
    <row r="2382" spans="1:12" hidden="1">
      <c r="A2382" t="s">
        <v>3599</v>
      </c>
      <c r="B2382" t="s">
        <v>3600</v>
      </c>
      <c r="C2382">
        <v>400</v>
      </c>
      <c r="D2382" t="s">
        <v>1696</v>
      </c>
      <c r="E2382">
        <v>58</v>
      </c>
      <c r="F2382">
        <v>243</v>
      </c>
      <c r="G2382">
        <v>1280</v>
      </c>
      <c r="H2382" t="s">
        <v>1697</v>
      </c>
      <c r="I2382">
        <f t="shared" si="74"/>
        <v>186</v>
      </c>
      <c r="J2382" t="str">
        <f t="shared" si="75"/>
        <v/>
      </c>
    </row>
    <row r="2383" spans="1:12" hidden="1">
      <c r="A2383" t="s">
        <v>3601</v>
      </c>
      <c r="B2383" t="s">
        <v>3602</v>
      </c>
      <c r="C2383">
        <v>1478</v>
      </c>
      <c r="D2383" t="s">
        <v>1820</v>
      </c>
      <c r="E2383">
        <v>1361</v>
      </c>
      <c r="F2383">
        <v>1476</v>
      </c>
      <c r="G2383">
        <v>9</v>
      </c>
      <c r="I2383" t="str">
        <f t="shared" si="74"/>
        <v/>
      </c>
      <c r="J2383" t="str">
        <f t="shared" si="75"/>
        <v/>
      </c>
    </row>
    <row r="2384" spans="1:12" hidden="1">
      <c r="A2384" t="s">
        <v>3601</v>
      </c>
      <c r="B2384" t="s">
        <v>3602</v>
      </c>
      <c r="C2384">
        <v>1478</v>
      </c>
      <c r="D2384" t="s">
        <v>1821</v>
      </c>
      <c r="E2384">
        <v>1</v>
      </c>
      <c r="F2384">
        <v>69</v>
      </c>
      <c r="G2384">
        <v>10</v>
      </c>
      <c r="I2384" t="str">
        <f t="shared" si="74"/>
        <v/>
      </c>
      <c r="J2384" t="str">
        <f t="shared" si="75"/>
        <v/>
      </c>
    </row>
    <row r="2385" spans="1:10" hidden="1">
      <c r="A2385" t="s">
        <v>3601</v>
      </c>
      <c r="B2385" t="s">
        <v>3602</v>
      </c>
      <c r="C2385">
        <v>1478</v>
      </c>
      <c r="D2385" t="s">
        <v>1800</v>
      </c>
      <c r="E2385">
        <v>237</v>
      </c>
      <c r="F2385">
        <v>737</v>
      </c>
      <c r="G2385">
        <v>80</v>
      </c>
      <c r="I2385" t="str">
        <f t="shared" si="74"/>
        <v/>
      </c>
      <c r="J2385" t="str">
        <f t="shared" si="75"/>
        <v/>
      </c>
    </row>
    <row r="2386" spans="1:10" hidden="1">
      <c r="A2386" t="s">
        <v>3601</v>
      </c>
      <c r="B2386" t="s">
        <v>3602</v>
      </c>
      <c r="C2386">
        <v>1478</v>
      </c>
      <c r="D2386" t="s">
        <v>1822</v>
      </c>
      <c r="E2386">
        <v>71</v>
      </c>
      <c r="F2386">
        <v>233</v>
      </c>
      <c r="G2386">
        <v>11</v>
      </c>
      <c r="I2386" t="str">
        <f t="shared" si="74"/>
        <v/>
      </c>
      <c r="J2386" t="str">
        <f t="shared" si="75"/>
        <v/>
      </c>
    </row>
    <row r="2387" spans="1:10" hidden="1">
      <c r="A2387" t="s">
        <v>3601</v>
      </c>
      <c r="B2387" t="s">
        <v>3602</v>
      </c>
      <c r="C2387">
        <v>1478</v>
      </c>
      <c r="D2387" t="s">
        <v>1696</v>
      </c>
      <c r="E2387">
        <v>740</v>
      </c>
      <c r="F2387">
        <v>931</v>
      </c>
      <c r="G2387">
        <v>1280</v>
      </c>
      <c r="H2387" t="s">
        <v>1697</v>
      </c>
      <c r="I2387">
        <f t="shared" si="74"/>
        <v>192</v>
      </c>
      <c r="J2387" t="str">
        <f t="shared" si="75"/>
        <v/>
      </c>
    </row>
    <row r="2388" spans="1:10" hidden="1">
      <c r="A2388" t="s">
        <v>3601</v>
      </c>
      <c r="B2388" t="s">
        <v>3602</v>
      </c>
      <c r="C2388">
        <v>1478</v>
      </c>
      <c r="D2388" t="s">
        <v>1801</v>
      </c>
      <c r="E2388">
        <v>939</v>
      </c>
      <c r="F2388">
        <v>1219</v>
      </c>
      <c r="G2388">
        <v>98</v>
      </c>
      <c r="I2388" t="str">
        <f t="shared" si="74"/>
        <v/>
      </c>
      <c r="J2388" t="str">
        <f t="shared" si="75"/>
        <v/>
      </c>
    </row>
    <row r="2389" spans="1:10" hidden="1">
      <c r="A2389" t="s">
        <v>3603</v>
      </c>
      <c r="B2389" t="s">
        <v>3604</v>
      </c>
      <c r="C2389">
        <v>1451</v>
      </c>
      <c r="D2389" t="s">
        <v>1694</v>
      </c>
      <c r="E2389">
        <v>310</v>
      </c>
      <c r="F2389">
        <v>477</v>
      </c>
      <c r="G2389">
        <v>737</v>
      </c>
      <c r="H2389" t="s">
        <v>1695</v>
      </c>
      <c r="I2389" t="str">
        <f t="shared" si="74"/>
        <v/>
      </c>
      <c r="J2389">
        <f t="shared" si="75"/>
        <v>168</v>
      </c>
    </row>
    <row r="2390" spans="1:10" hidden="1">
      <c r="A2390" t="s">
        <v>3603</v>
      </c>
      <c r="B2390" t="s">
        <v>3604</v>
      </c>
      <c r="C2390">
        <v>1451</v>
      </c>
      <c r="D2390" t="s">
        <v>1696</v>
      </c>
      <c r="E2390">
        <v>557</v>
      </c>
      <c r="F2390">
        <v>745</v>
      </c>
      <c r="G2390">
        <v>1280</v>
      </c>
      <c r="H2390" t="s">
        <v>1697</v>
      </c>
      <c r="I2390">
        <f t="shared" si="74"/>
        <v>189</v>
      </c>
      <c r="J2390" t="str">
        <f t="shared" si="75"/>
        <v/>
      </c>
    </row>
    <row r="2391" spans="1:10" hidden="1">
      <c r="A2391" t="s">
        <v>3605</v>
      </c>
      <c r="B2391" t="s">
        <v>3606</v>
      </c>
      <c r="C2391">
        <v>1468</v>
      </c>
      <c r="D2391" t="s">
        <v>1737</v>
      </c>
      <c r="E2391">
        <v>196</v>
      </c>
      <c r="F2391">
        <v>255</v>
      </c>
      <c r="G2391">
        <v>58</v>
      </c>
      <c r="I2391" t="str">
        <f t="shared" si="74"/>
        <v/>
      </c>
      <c r="J2391" t="str">
        <f t="shared" si="75"/>
        <v/>
      </c>
    </row>
    <row r="2392" spans="1:10" hidden="1">
      <c r="A2392" t="s">
        <v>3605</v>
      </c>
      <c r="B2392" t="s">
        <v>3606</v>
      </c>
      <c r="C2392">
        <v>1468</v>
      </c>
      <c r="D2392" t="s">
        <v>1696</v>
      </c>
      <c r="E2392">
        <v>448</v>
      </c>
      <c r="F2392">
        <v>625</v>
      </c>
      <c r="G2392">
        <v>1280</v>
      </c>
      <c r="H2392" t="s">
        <v>1697</v>
      </c>
      <c r="I2392">
        <f t="shared" si="74"/>
        <v>178</v>
      </c>
      <c r="J2392" t="str">
        <f t="shared" si="75"/>
        <v/>
      </c>
    </row>
    <row r="2393" spans="1:10" hidden="1">
      <c r="A2393" t="s">
        <v>3605</v>
      </c>
      <c r="B2393" t="s">
        <v>3606</v>
      </c>
      <c r="C2393">
        <v>1468</v>
      </c>
      <c r="D2393" t="s">
        <v>1737</v>
      </c>
      <c r="E2393">
        <v>97</v>
      </c>
      <c r="F2393">
        <v>137</v>
      </c>
      <c r="G2393">
        <v>58</v>
      </c>
      <c r="I2393" t="str">
        <f t="shared" si="74"/>
        <v/>
      </c>
      <c r="J2393" t="str">
        <f t="shared" si="75"/>
        <v/>
      </c>
    </row>
    <row r="2394" spans="1:10" hidden="1">
      <c r="A2394" t="s">
        <v>3607</v>
      </c>
      <c r="B2394" t="s">
        <v>3608</v>
      </c>
      <c r="C2394">
        <v>1656</v>
      </c>
      <c r="D2394" t="s">
        <v>1732</v>
      </c>
      <c r="E2394">
        <v>1</v>
      </c>
      <c r="F2394">
        <v>407</v>
      </c>
      <c r="G2394">
        <v>59</v>
      </c>
      <c r="I2394" t="str">
        <f t="shared" si="74"/>
        <v/>
      </c>
      <c r="J2394" t="str">
        <f t="shared" si="75"/>
        <v/>
      </c>
    </row>
    <row r="2395" spans="1:10" hidden="1">
      <c r="A2395" t="s">
        <v>3607</v>
      </c>
      <c r="B2395" t="s">
        <v>3608</v>
      </c>
      <c r="C2395">
        <v>1656</v>
      </c>
      <c r="D2395" t="s">
        <v>1733</v>
      </c>
      <c r="E2395">
        <v>408</v>
      </c>
      <c r="F2395">
        <v>569</v>
      </c>
      <c r="G2395">
        <v>47</v>
      </c>
      <c r="I2395" t="str">
        <f t="shared" si="74"/>
        <v/>
      </c>
      <c r="J2395" t="str">
        <f t="shared" si="75"/>
        <v/>
      </c>
    </row>
    <row r="2396" spans="1:10" hidden="1">
      <c r="A2396" t="s">
        <v>3607</v>
      </c>
      <c r="B2396" t="s">
        <v>3608</v>
      </c>
      <c r="C2396">
        <v>1656</v>
      </c>
      <c r="D2396" t="s">
        <v>1920</v>
      </c>
      <c r="E2396">
        <v>571</v>
      </c>
      <c r="F2396">
        <v>680</v>
      </c>
      <c r="G2396">
        <v>15</v>
      </c>
      <c r="I2396" t="str">
        <f t="shared" si="74"/>
        <v/>
      </c>
      <c r="J2396" t="str">
        <f t="shared" si="75"/>
        <v/>
      </c>
    </row>
    <row r="2397" spans="1:10" hidden="1">
      <c r="A2397" t="s">
        <v>3607</v>
      </c>
      <c r="B2397" t="s">
        <v>3608</v>
      </c>
      <c r="C2397">
        <v>1656</v>
      </c>
      <c r="D2397" t="s">
        <v>1921</v>
      </c>
      <c r="E2397">
        <v>682</v>
      </c>
      <c r="F2397">
        <v>760</v>
      </c>
      <c r="G2397">
        <v>7</v>
      </c>
      <c r="I2397" t="str">
        <f t="shared" si="74"/>
        <v/>
      </c>
      <c r="J2397" t="str">
        <f t="shared" si="75"/>
        <v/>
      </c>
    </row>
    <row r="2398" spans="1:10" hidden="1">
      <c r="A2398" t="s">
        <v>3607</v>
      </c>
      <c r="B2398" t="s">
        <v>3608</v>
      </c>
      <c r="C2398">
        <v>1656</v>
      </c>
      <c r="D2398" t="s">
        <v>1922</v>
      </c>
      <c r="E2398">
        <v>762</v>
      </c>
      <c r="F2398">
        <v>799</v>
      </c>
      <c r="G2398">
        <v>11</v>
      </c>
      <c r="I2398" t="str">
        <f t="shared" si="74"/>
        <v/>
      </c>
      <c r="J2398" t="str">
        <f t="shared" si="75"/>
        <v/>
      </c>
    </row>
    <row r="2399" spans="1:10" hidden="1">
      <c r="A2399" t="s">
        <v>3607</v>
      </c>
      <c r="B2399" t="s">
        <v>3608</v>
      </c>
      <c r="C2399">
        <v>1656</v>
      </c>
      <c r="D2399" t="s">
        <v>1696</v>
      </c>
      <c r="E2399">
        <v>830</v>
      </c>
      <c r="F2399">
        <v>1019</v>
      </c>
      <c r="G2399">
        <v>1280</v>
      </c>
      <c r="H2399" t="s">
        <v>1697</v>
      </c>
      <c r="I2399">
        <f t="shared" si="74"/>
        <v>190</v>
      </c>
      <c r="J2399" t="str">
        <f t="shared" si="75"/>
        <v/>
      </c>
    </row>
    <row r="2400" spans="1:10" hidden="1">
      <c r="A2400" t="s">
        <v>3609</v>
      </c>
      <c r="B2400" t="s">
        <v>3610</v>
      </c>
      <c r="C2400">
        <v>1623</v>
      </c>
      <c r="D2400" t="s">
        <v>1694</v>
      </c>
      <c r="E2400">
        <v>392</v>
      </c>
      <c r="F2400">
        <v>511</v>
      </c>
      <c r="G2400">
        <v>737</v>
      </c>
      <c r="H2400" t="s">
        <v>1695</v>
      </c>
      <c r="I2400" t="str">
        <f t="shared" si="74"/>
        <v/>
      </c>
      <c r="J2400">
        <f t="shared" si="75"/>
        <v>120</v>
      </c>
    </row>
    <row r="2401" spans="1:10" hidden="1">
      <c r="A2401" t="s">
        <v>3609</v>
      </c>
      <c r="B2401" t="s">
        <v>3610</v>
      </c>
      <c r="C2401">
        <v>1623</v>
      </c>
      <c r="D2401" t="s">
        <v>1696</v>
      </c>
      <c r="E2401">
        <v>659</v>
      </c>
      <c r="F2401">
        <v>847</v>
      </c>
      <c r="G2401">
        <v>1280</v>
      </c>
      <c r="H2401" t="s">
        <v>1697</v>
      </c>
      <c r="I2401">
        <f t="shared" si="74"/>
        <v>189</v>
      </c>
      <c r="J2401" t="str">
        <f t="shared" si="75"/>
        <v/>
      </c>
    </row>
    <row r="2402" spans="1:10" hidden="1">
      <c r="A2402" t="s">
        <v>3611</v>
      </c>
      <c r="B2402" t="s">
        <v>3612</v>
      </c>
      <c r="C2402">
        <v>2009</v>
      </c>
      <c r="D2402" t="s">
        <v>1698</v>
      </c>
      <c r="E2402">
        <v>1347</v>
      </c>
      <c r="F2402">
        <v>1432</v>
      </c>
      <c r="G2402">
        <v>393</v>
      </c>
      <c r="H2402" t="s">
        <v>1699</v>
      </c>
      <c r="I2402" t="str">
        <f t="shared" si="74"/>
        <v/>
      </c>
      <c r="J2402" t="str">
        <f t="shared" si="75"/>
        <v/>
      </c>
    </row>
    <row r="2403" spans="1:10" hidden="1">
      <c r="A2403" t="s">
        <v>3611</v>
      </c>
      <c r="B2403" t="s">
        <v>3612</v>
      </c>
      <c r="C2403">
        <v>2009</v>
      </c>
      <c r="D2403" t="s">
        <v>1694</v>
      </c>
      <c r="E2403">
        <v>468</v>
      </c>
      <c r="F2403">
        <v>646</v>
      </c>
      <c r="G2403">
        <v>737</v>
      </c>
      <c r="H2403" t="s">
        <v>1695</v>
      </c>
      <c r="I2403" t="str">
        <f t="shared" si="74"/>
        <v/>
      </c>
      <c r="J2403">
        <f t="shared" si="75"/>
        <v>179</v>
      </c>
    </row>
    <row r="2404" spans="1:10" hidden="1">
      <c r="A2404" t="s">
        <v>3611</v>
      </c>
      <c r="B2404" t="s">
        <v>3612</v>
      </c>
      <c r="C2404">
        <v>2009</v>
      </c>
      <c r="D2404" t="s">
        <v>1696</v>
      </c>
      <c r="E2404">
        <v>798</v>
      </c>
      <c r="F2404">
        <v>986</v>
      </c>
      <c r="G2404">
        <v>1280</v>
      </c>
      <c r="H2404" t="s">
        <v>1697</v>
      </c>
      <c r="I2404">
        <f t="shared" si="74"/>
        <v>189</v>
      </c>
      <c r="J2404" t="str">
        <f t="shared" si="75"/>
        <v/>
      </c>
    </row>
    <row r="2405" spans="1:10" hidden="1">
      <c r="A2405" t="s">
        <v>3613</v>
      </c>
      <c r="B2405" t="s">
        <v>3614</v>
      </c>
      <c r="C2405">
        <v>3770</v>
      </c>
      <c r="D2405" t="s">
        <v>2448</v>
      </c>
      <c r="E2405">
        <v>1087</v>
      </c>
      <c r="F2405">
        <v>1153</v>
      </c>
      <c r="G2405">
        <v>57</v>
      </c>
      <c r="I2405" t="str">
        <f t="shared" si="74"/>
        <v/>
      </c>
      <c r="J2405" t="str">
        <f t="shared" si="75"/>
        <v/>
      </c>
    </row>
    <row r="2406" spans="1:10" hidden="1">
      <c r="A2406" t="s">
        <v>3613</v>
      </c>
      <c r="B2406" t="s">
        <v>3614</v>
      </c>
      <c r="C2406">
        <v>3770</v>
      </c>
      <c r="D2406" t="s">
        <v>2448</v>
      </c>
      <c r="E2406">
        <v>1369</v>
      </c>
      <c r="F2406">
        <v>1446</v>
      </c>
      <c r="G2406">
        <v>57</v>
      </c>
      <c r="I2406" t="str">
        <f t="shared" si="74"/>
        <v/>
      </c>
      <c r="J2406" t="str">
        <f t="shared" si="75"/>
        <v/>
      </c>
    </row>
    <row r="2407" spans="1:10" hidden="1">
      <c r="A2407" t="s">
        <v>3613</v>
      </c>
      <c r="B2407" t="s">
        <v>3614</v>
      </c>
      <c r="C2407">
        <v>3770</v>
      </c>
      <c r="D2407" t="s">
        <v>2448</v>
      </c>
      <c r="E2407">
        <v>1663</v>
      </c>
      <c r="F2407">
        <v>1693</v>
      </c>
      <c r="G2407">
        <v>57</v>
      </c>
      <c r="I2407" t="str">
        <f t="shared" si="74"/>
        <v/>
      </c>
      <c r="J2407" t="str">
        <f t="shared" si="75"/>
        <v/>
      </c>
    </row>
    <row r="2408" spans="1:10" hidden="1">
      <c r="A2408" t="s">
        <v>3613</v>
      </c>
      <c r="B2408" t="s">
        <v>3614</v>
      </c>
      <c r="C2408">
        <v>3770</v>
      </c>
      <c r="D2408" t="s">
        <v>2448</v>
      </c>
      <c r="E2408">
        <v>1889</v>
      </c>
      <c r="F2408">
        <v>2046</v>
      </c>
      <c r="G2408">
        <v>57</v>
      </c>
      <c r="I2408" t="str">
        <f t="shared" si="74"/>
        <v/>
      </c>
      <c r="J2408" t="str">
        <f t="shared" si="75"/>
        <v/>
      </c>
    </row>
    <row r="2409" spans="1:10" hidden="1">
      <c r="A2409" t="s">
        <v>3613</v>
      </c>
      <c r="B2409" t="s">
        <v>3614</v>
      </c>
      <c r="C2409">
        <v>3770</v>
      </c>
      <c r="D2409" t="s">
        <v>2448</v>
      </c>
      <c r="E2409">
        <v>2483</v>
      </c>
      <c r="F2409">
        <v>2540</v>
      </c>
      <c r="G2409">
        <v>57</v>
      </c>
      <c r="I2409" t="str">
        <f t="shared" si="74"/>
        <v/>
      </c>
      <c r="J2409" t="str">
        <f t="shared" si="75"/>
        <v/>
      </c>
    </row>
    <row r="2410" spans="1:10" hidden="1">
      <c r="A2410" t="s">
        <v>3613</v>
      </c>
      <c r="B2410" t="s">
        <v>3614</v>
      </c>
      <c r="C2410">
        <v>3770</v>
      </c>
      <c r="D2410" t="s">
        <v>2448</v>
      </c>
      <c r="E2410">
        <v>2979</v>
      </c>
      <c r="F2410">
        <v>3045</v>
      </c>
      <c r="G2410">
        <v>57</v>
      </c>
      <c r="I2410" t="str">
        <f t="shared" si="74"/>
        <v/>
      </c>
      <c r="J2410" t="str">
        <f t="shared" si="75"/>
        <v/>
      </c>
    </row>
    <row r="2411" spans="1:10" hidden="1">
      <c r="A2411" t="s">
        <v>3613</v>
      </c>
      <c r="B2411" t="s">
        <v>3614</v>
      </c>
      <c r="C2411">
        <v>3770</v>
      </c>
      <c r="D2411" t="s">
        <v>2446</v>
      </c>
      <c r="E2411">
        <v>313</v>
      </c>
      <c r="F2411">
        <v>359</v>
      </c>
      <c r="G2411">
        <v>5</v>
      </c>
      <c r="I2411" t="str">
        <f t="shared" si="74"/>
        <v/>
      </c>
      <c r="J2411" t="str">
        <f t="shared" si="75"/>
        <v/>
      </c>
    </row>
    <row r="2412" spans="1:10" hidden="1">
      <c r="A2412" t="s">
        <v>3613</v>
      </c>
      <c r="B2412" t="s">
        <v>3614</v>
      </c>
      <c r="C2412">
        <v>3770</v>
      </c>
      <c r="D2412" t="s">
        <v>1874</v>
      </c>
      <c r="E2412">
        <v>3562</v>
      </c>
      <c r="F2412">
        <v>3709</v>
      </c>
      <c r="G2412">
        <v>4277</v>
      </c>
      <c r="H2412" t="s">
        <v>1875</v>
      </c>
      <c r="I2412" t="str">
        <f t="shared" si="74"/>
        <v/>
      </c>
      <c r="J2412" t="str">
        <f t="shared" si="75"/>
        <v/>
      </c>
    </row>
    <row r="2413" spans="1:10" hidden="1">
      <c r="A2413" t="s">
        <v>3613</v>
      </c>
      <c r="B2413" t="s">
        <v>3614</v>
      </c>
      <c r="C2413">
        <v>3770</v>
      </c>
      <c r="D2413" t="s">
        <v>2447</v>
      </c>
      <c r="E2413">
        <v>3730</v>
      </c>
      <c r="F2413">
        <v>3759</v>
      </c>
      <c r="G2413">
        <v>4</v>
      </c>
      <c r="I2413" t="str">
        <f t="shared" si="74"/>
        <v/>
      </c>
      <c r="J2413" t="str">
        <f t="shared" si="75"/>
        <v/>
      </c>
    </row>
    <row r="2414" spans="1:10" hidden="1">
      <c r="A2414" t="s">
        <v>3613</v>
      </c>
      <c r="B2414" t="s">
        <v>3614</v>
      </c>
      <c r="C2414">
        <v>3770</v>
      </c>
      <c r="D2414" t="s">
        <v>1696</v>
      </c>
      <c r="E2414">
        <v>465</v>
      </c>
      <c r="F2414">
        <v>653</v>
      </c>
      <c r="G2414">
        <v>1280</v>
      </c>
      <c r="H2414" t="s">
        <v>1697</v>
      </c>
      <c r="I2414">
        <f t="shared" si="74"/>
        <v>189</v>
      </c>
      <c r="J2414" t="str">
        <f t="shared" si="75"/>
        <v/>
      </c>
    </row>
    <row r="2415" spans="1:10" hidden="1">
      <c r="A2415" t="s">
        <v>3613</v>
      </c>
      <c r="B2415" t="s">
        <v>3614</v>
      </c>
      <c r="C2415">
        <v>3770</v>
      </c>
      <c r="D2415" t="s">
        <v>2446</v>
      </c>
      <c r="E2415">
        <v>78</v>
      </c>
      <c r="F2415">
        <v>108</v>
      </c>
      <c r="G2415">
        <v>5</v>
      </c>
      <c r="I2415" t="str">
        <f t="shared" si="74"/>
        <v/>
      </c>
      <c r="J2415" t="str">
        <f t="shared" si="75"/>
        <v/>
      </c>
    </row>
    <row r="2416" spans="1:10" hidden="1">
      <c r="A2416" t="s">
        <v>3615</v>
      </c>
      <c r="B2416" t="s">
        <v>3616</v>
      </c>
      <c r="C2416">
        <v>3393</v>
      </c>
      <c r="D2416" t="s">
        <v>1696</v>
      </c>
      <c r="E2416">
        <v>1172</v>
      </c>
      <c r="F2416">
        <v>1491</v>
      </c>
      <c r="G2416">
        <v>1280</v>
      </c>
      <c r="H2416" t="s">
        <v>1697</v>
      </c>
      <c r="I2416">
        <f t="shared" si="74"/>
        <v>320</v>
      </c>
      <c r="J2416" t="str">
        <f t="shared" si="75"/>
        <v/>
      </c>
    </row>
    <row r="2417" spans="1:10" hidden="1">
      <c r="A2417" t="s">
        <v>3615</v>
      </c>
      <c r="B2417" t="s">
        <v>3616</v>
      </c>
      <c r="C2417">
        <v>3393</v>
      </c>
      <c r="D2417" t="s">
        <v>2439</v>
      </c>
      <c r="E2417">
        <v>1541</v>
      </c>
      <c r="F2417">
        <v>2372</v>
      </c>
      <c r="G2417">
        <v>4</v>
      </c>
      <c r="I2417" t="str">
        <f t="shared" si="74"/>
        <v/>
      </c>
      <c r="J2417" t="str">
        <f t="shared" si="75"/>
        <v/>
      </c>
    </row>
    <row r="2418" spans="1:10" hidden="1">
      <c r="A2418" t="s">
        <v>3615</v>
      </c>
      <c r="B2418" t="s">
        <v>3616</v>
      </c>
      <c r="C2418">
        <v>3393</v>
      </c>
      <c r="D2418" t="s">
        <v>2395</v>
      </c>
      <c r="E2418">
        <v>2374</v>
      </c>
      <c r="F2418">
        <v>2579</v>
      </c>
      <c r="G2418">
        <v>11</v>
      </c>
      <c r="I2418" t="str">
        <f t="shared" si="74"/>
        <v/>
      </c>
      <c r="J2418" t="str">
        <f t="shared" si="75"/>
        <v/>
      </c>
    </row>
    <row r="2419" spans="1:10" hidden="1">
      <c r="A2419" t="s">
        <v>3615</v>
      </c>
      <c r="B2419" t="s">
        <v>3616</v>
      </c>
      <c r="C2419">
        <v>3393</v>
      </c>
      <c r="D2419" t="s">
        <v>2441</v>
      </c>
      <c r="E2419">
        <v>2581</v>
      </c>
      <c r="F2419">
        <v>2852</v>
      </c>
      <c r="G2419">
        <v>4</v>
      </c>
      <c r="I2419" t="str">
        <f t="shared" si="74"/>
        <v/>
      </c>
      <c r="J2419" t="str">
        <f t="shared" si="75"/>
        <v/>
      </c>
    </row>
    <row r="2420" spans="1:10" hidden="1">
      <c r="A2420" t="s">
        <v>3615</v>
      </c>
      <c r="B2420" t="s">
        <v>3616</v>
      </c>
      <c r="C2420">
        <v>3393</v>
      </c>
      <c r="D2420" t="s">
        <v>2395</v>
      </c>
      <c r="E2420">
        <v>2854</v>
      </c>
      <c r="F2420">
        <v>2999</v>
      </c>
      <c r="G2420">
        <v>11</v>
      </c>
      <c r="I2420" t="str">
        <f t="shared" si="74"/>
        <v/>
      </c>
      <c r="J2420" t="str">
        <f t="shared" si="75"/>
        <v/>
      </c>
    </row>
    <row r="2421" spans="1:10" hidden="1">
      <c r="A2421" t="s">
        <v>3615</v>
      </c>
      <c r="B2421" t="s">
        <v>3616</v>
      </c>
      <c r="C2421">
        <v>3393</v>
      </c>
      <c r="D2421" t="s">
        <v>2442</v>
      </c>
      <c r="E2421">
        <v>3001</v>
      </c>
      <c r="F2421">
        <v>3124</v>
      </c>
      <c r="G2421">
        <v>5</v>
      </c>
      <c r="I2421" t="str">
        <f t="shared" si="74"/>
        <v/>
      </c>
      <c r="J2421" t="str">
        <f t="shared" si="75"/>
        <v/>
      </c>
    </row>
    <row r="2422" spans="1:10" hidden="1">
      <c r="A2422" t="s">
        <v>3615</v>
      </c>
      <c r="B2422" t="s">
        <v>3616</v>
      </c>
      <c r="C2422">
        <v>3393</v>
      </c>
      <c r="D2422" t="s">
        <v>2442</v>
      </c>
      <c r="E2422">
        <v>3325</v>
      </c>
      <c r="F2422">
        <v>3374</v>
      </c>
      <c r="G2422">
        <v>5</v>
      </c>
      <c r="I2422" t="str">
        <f t="shared" si="74"/>
        <v/>
      </c>
      <c r="J2422" t="str">
        <f t="shared" si="75"/>
        <v/>
      </c>
    </row>
    <row r="2423" spans="1:10" hidden="1">
      <c r="A2423" t="s">
        <v>3615</v>
      </c>
      <c r="B2423" t="s">
        <v>3616</v>
      </c>
      <c r="C2423">
        <v>3393</v>
      </c>
      <c r="D2423" t="s">
        <v>2440</v>
      </c>
      <c r="E2423">
        <v>71</v>
      </c>
      <c r="F2423">
        <v>705</v>
      </c>
      <c r="G2423">
        <v>4</v>
      </c>
      <c r="I2423" t="str">
        <f t="shared" si="74"/>
        <v/>
      </c>
      <c r="J2423" t="str">
        <f t="shared" si="75"/>
        <v/>
      </c>
    </row>
    <row r="2424" spans="1:10" hidden="1">
      <c r="A2424" t="s">
        <v>3615</v>
      </c>
      <c r="B2424" t="s">
        <v>3616</v>
      </c>
      <c r="C2424">
        <v>3393</v>
      </c>
      <c r="D2424" t="s">
        <v>2443</v>
      </c>
      <c r="E2424">
        <v>935</v>
      </c>
      <c r="F2424">
        <v>1151</v>
      </c>
      <c r="G2424">
        <v>4</v>
      </c>
      <c r="I2424" t="str">
        <f t="shared" si="74"/>
        <v/>
      </c>
      <c r="J2424" t="str">
        <f t="shared" si="75"/>
        <v/>
      </c>
    </row>
    <row r="2425" spans="1:10" hidden="1">
      <c r="A2425" t="s">
        <v>3617</v>
      </c>
      <c r="B2425" t="s">
        <v>3618</v>
      </c>
      <c r="C2425">
        <v>3713</v>
      </c>
      <c r="D2425" t="s">
        <v>1696</v>
      </c>
      <c r="E2425">
        <v>1191</v>
      </c>
      <c r="F2425">
        <v>1415</v>
      </c>
      <c r="G2425">
        <v>1280</v>
      </c>
      <c r="H2425" t="s">
        <v>1697</v>
      </c>
      <c r="I2425">
        <f t="shared" si="74"/>
        <v>225</v>
      </c>
      <c r="J2425" t="str">
        <f t="shared" si="75"/>
        <v/>
      </c>
    </row>
    <row r="2426" spans="1:10" hidden="1">
      <c r="A2426" t="s">
        <v>3617</v>
      </c>
      <c r="B2426" t="s">
        <v>3618</v>
      </c>
      <c r="C2426">
        <v>3713</v>
      </c>
      <c r="D2426" t="s">
        <v>2433</v>
      </c>
      <c r="E2426">
        <v>1524</v>
      </c>
      <c r="F2426">
        <v>2098</v>
      </c>
      <c r="G2426">
        <v>4</v>
      </c>
      <c r="I2426" t="str">
        <f t="shared" si="74"/>
        <v/>
      </c>
      <c r="J2426" t="str">
        <f t="shared" si="75"/>
        <v/>
      </c>
    </row>
    <row r="2427" spans="1:10" hidden="1">
      <c r="A2427" t="s">
        <v>3617</v>
      </c>
      <c r="B2427" t="s">
        <v>3618</v>
      </c>
      <c r="C2427">
        <v>3713</v>
      </c>
      <c r="D2427" t="s">
        <v>1698</v>
      </c>
      <c r="E2427">
        <v>2260</v>
      </c>
      <c r="F2427">
        <v>2338</v>
      </c>
      <c r="G2427">
        <v>393</v>
      </c>
      <c r="H2427" t="s">
        <v>1699</v>
      </c>
      <c r="I2427" t="str">
        <f t="shared" si="74"/>
        <v/>
      </c>
      <c r="J2427" t="str">
        <f t="shared" si="75"/>
        <v/>
      </c>
    </row>
    <row r="2428" spans="1:10" hidden="1">
      <c r="A2428" t="s">
        <v>3617</v>
      </c>
      <c r="B2428" t="s">
        <v>3618</v>
      </c>
      <c r="C2428">
        <v>3713</v>
      </c>
      <c r="D2428" t="s">
        <v>2434</v>
      </c>
      <c r="E2428">
        <v>2452</v>
      </c>
      <c r="F2428">
        <v>2660</v>
      </c>
      <c r="G2428">
        <v>5</v>
      </c>
      <c r="I2428" t="str">
        <f t="shared" si="74"/>
        <v/>
      </c>
      <c r="J2428" t="str">
        <f t="shared" si="75"/>
        <v/>
      </c>
    </row>
    <row r="2429" spans="1:10" hidden="1">
      <c r="A2429" t="s">
        <v>3617</v>
      </c>
      <c r="B2429" t="s">
        <v>3618</v>
      </c>
      <c r="C2429">
        <v>3713</v>
      </c>
      <c r="D2429" t="s">
        <v>2432</v>
      </c>
      <c r="E2429">
        <v>296</v>
      </c>
      <c r="F2429">
        <v>439</v>
      </c>
      <c r="G2429">
        <v>5</v>
      </c>
      <c r="I2429" t="str">
        <f t="shared" si="74"/>
        <v/>
      </c>
      <c r="J2429" t="str">
        <f t="shared" si="75"/>
        <v/>
      </c>
    </row>
    <row r="2430" spans="1:10" hidden="1">
      <c r="A2430" t="s">
        <v>3617</v>
      </c>
      <c r="B2430" t="s">
        <v>3618</v>
      </c>
      <c r="C2430">
        <v>3713</v>
      </c>
      <c r="D2430" t="s">
        <v>2434</v>
      </c>
      <c r="E2430">
        <v>2983</v>
      </c>
      <c r="F2430">
        <v>3055</v>
      </c>
      <c r="G2430">
        <v>5</v>
      </c>
      <c r="I2430" t="str">
        <f t="shared" si="74"/>
        <v/>
      </c>
      <c r="J2430" t="str">
        <f t="shared" si="75"/>
        <v/>
      </c>
    </row>
    <row r="2431" spans="1:10" hidden="1">
      <c r="A2431" t="s">
        <v>3617</v>
      </c>
      <c r="B2431" t="s">
        <v>3618</v>
      </c>
      <c r="C2431">
        <v>3713</v>
      </c>
      <c r="D2431" t="s">
        <v>3619</v>
      </c>
      <c r="E2431">
        <v>3130</v>
      </c>
      <c r="F2431">
        <v>3166</v>
      </c>
      <c r="G2431">
        <v>4</v>
      </c>
      <c r="I2431" t="str">
        <f t="shared" si="74"/>
        <v/>
      </c>
      <c r="J2431" t="str">
        <f t="shared" si="75"/>
        <v/>
      </c>
    </row>
    <row r="2432" spans="1:10" hidden="1">
      <c r="A2432" t="s">
        <v>3617</v>
      </c>
      <c r="B2432" t="s">
        <v>3618</v>
      </c>
      <c r="C2432">
        <v>3713</v>
      </c>
      <c r="D2432" t="s">
        <v>3620</v>
      </c>
      <c r="E2432">
        <v>3464</v>
      </c>
      <c r="F2432">
        <v>3586</v>
      </c>
      <c r="G2432">
        <v>4</v>
      </c>
      <c r="I2432" t="str">
        <f t="shared" si="74"/>
        <v/>
      </c>
      <c r="J2432" t="str">
        <f t="shared" si="75"/>
        <v/>
      </c>
    </row>
    <row r="2433" spans="1:10" hidden="1">
      <c r="A2433" t="s">
        <v>3617</v>
      </c>
      <c r="B2433" t="s">
        <v>3618</v>
      </c>
      <c r="C2433">
        <v>3713</v>
      </c>
      <c r="D2433" t="s">
        <v>2435</v>
      </c>
      <c r="E2433">
        <v>541</v>
      </c>
      <c r="F2433">
        <v>720</v>
      </c>
      <c r="G2433">
        <v>5</v>
      </c>
      <c r="I2433" t="str">
        <f t="shared" si="74"/>
        <v/>
      </c>
      <c r="J2433" t="str">
        <f t="shared" si="75"/>
        <v/>
      </c>
    </row>
    <row r="2434" spans="1:10" hidden="1">
      <c r="A2434" t="s">
        <v>3617</v>
      </c>
      <c r="B2434" t="s">
        <v>3618</v>
      </c>
      <c r="C2434">
        <v>3713</v>
      </c>
      <c r="D2434" t="s">
        <v>2436</v>
      </c>
      <c r="E2434">
        <v>762</v>
      </c>
      <c r="F2434">
        <v>827</v>
      </c>
      <c r="G2434">
        <v>4</v>
      </c>
      <c r="I2434" t="str">
        <f t="shared" si="74"/>
        <v/>
      </c>
      <c r="J2434" t="str">
        <f t="shared" si="75"/>
        <v/>
      </c>
    </row>
    <row r="2435" spans="1:10" hidden="1">
      <c r="A2435" t="s">
        <v>3617</v>
      </c>
      <c r="B2435" t="s">
        <v>3618</v>
      </c>
      <c r="C2435">
        <v>3713</v>
      </c>
      <c r="D2435" t="s">
        <v>1694</v>
      </c>
      <c r="E2435">
        <v>889</v>
      </c>
      <c r="F2435">
        <v>1029</v>
      </c>
      <c r="G2435">
        <v>737</v>
      </c>
      <c r="H2435" t="s">
        <v>1695</v>
      </c>
      <c r="I2435" t="str">
        <f t="shared" ref="I2435:I2498" si="76">IF(D2435=$D$3, F2435-E2435+1, "")</f>
        <v/>
      </c>
      <c r="J2435">
        <f t="shared" ref="J2435:J2498" si="77">IF(D2435=$D$2, F2435-E2435+1, "")</f>
        <v>141</v>
      </c>
    </row>
    <row r="2436" spans="1:10" hidden="1">
      <c r="A2436" t="s">
        <v>3617</v>
      </c>
      <c r="B2436" t="s">
        <v>3618</v>
      </c>
      <c r="C2436">
        <v>3713</v>
      </c>
      <c r="D2436" t="s">
        <v>2432</v>
      </c>
      <c r="E2436">
        <v>96</v>
      </c>
      <c r="F2436">
        <v>161</v>
      </c>
      <c r="G2436">
        <v>5</v>
      </c>
      <c r="I2436" t="str">
        <f t="shared" si="76"/>
        <v/>
      </c>
      <c r="J2436" t="str">
        <f t="shared" si="77"/>
        <v/>
      </c>
    </row>
    <row r="2437" spans="1:10" hidden="1">
      <c r="A2437" t="s">
        <v>3621</v>
      </c>
      <c r="B2437" t="s">
        <v>3622</v>
      </c>
      <c r="C2437">
        <v>3044</v>
      </c>
      <c r="D2437" t="s">
        <v>2427</v>
      </c>
      <c r="E2437">
        <v>1543</v>
      </c>
      <c r="F2437">
        <v>1863</v>
      </c>
      <c r="G2437">
        <v>6</v>
      </c>
      <c r="I2437" t="str">
        <f t="shared" si="76"/>
        <v/>
      </c>
      <c r="J2437" t="str">
        <f t="shared" si="77"/>
        <v/>
      </c>
    </row>
    <row r="2438" spans="1:10" hidden="1">
      <c r="A2438" t="s">
        <v>3621</v>
      </c>
      <c r="B2438" t="s">
        <v>3622</v>
      </c>
      <c r="C2438">
        <v>3044</v>
      </c>
      <c r="D2438" t="s">
        <v>2427</v>
      </c>
      <c r="E2438">
        <v>2315</v>
      </c>
      <c r="F2438">
        <v>2421</v>
      </c>
      <c r="G2438">
        <v>6</v>
      </c>
      <c r="I2438" t="str">
        <f t="shared" si="76"/>
        <v/>
      </c>
      <c r="J2438" t="str">
        <f t="shared" si="77"/>
        <v/>
      </c>
    </row>
    <row r="2439" spans="1:10" hidden="1">
      <c r="A2439" t="s">
        <v>3621</v>
      </c>
      <c r="B2439" t="s">
        <v>3622</v>
      </c>
      <c r="C2439">
        <v>3044</v>
      </c>
      <c r="D2439" t="s">
        <v>2427</v>
      </c>
      <c r="E2439">
        <v>2574</v>
      </c>
      <c r="F2439">
        <v>2606</v>
      </c>
      <c r="G2439">
        <v>6</v>
      </c>
      <c r="I2439" t="str">
        <f t="shared" si="76"/>
        <v/>
      </c>
      <c r="J2439" t="str">
        <f t="shared" si="77"/>
        <v/>
      </c>
    </row>
    <row r="2440" spans="1:10" hidden="1">
      <c r="A2440" t="s">
        <v>3621</v>
      </c>
      <c r="B2440" t="s">
        <v>3622</v>
      </c>
      <c r="C2440">
        <v>3044</v>
      </c>
      <c r="D2440" t="s">
        <v>1874</v>
      </c>
      <c r="E2440">
        <v>2764</v>
      </c>
      <c r="F2440">
        <v>2975</v>
      </c>
      <c r="G2440">
        <v>4277</v>
      </c>
      <c r="H2440" t="s">
        <v>1875</v>
      </c>
      <c r="I2440" t="str">
        <f t="shared" si="76"/>
        <v/>
      </c>
      <c r="J2440" t="str">
        <f t="shared" si="77"/>
        <v/>
      </c>
    </row>
    <row r="2441" spans="1:10" hidden="1">
      <c r="A2441" t="s">
        <v>3621</v>
      </c>
      <c r="B2441" t="s">
        <v>3622</v>
      </c>
      <c r="C2441">
        <v>3044</v>
      </c>
      <c r="D2441" t="s">
        <v>2428</v>
      </c>
      <c r="E2441">
        <v>76</v>
      </c>
      <c r="F2441">
        <v>177</v>
      </c>
      <c r="G2441">
        <v>4</v>
      </c>
      <c r="I2441" t="str">
        <f t="shared" si="76"/>
        <v/>
      </c>
      <c r="J2441" t="str">
        <f t="shared" si="77"/>
        <v/>
      </c>
    </row>
    <row r="2442" spans="1:10" hidden="1">
      <c r="A2442" t="s">
        <v>3621</v>
      </c>
      <c r="B2442" t="s">
        <v>3622</v>
      </c>
      <c r="C2442">
        <v>3044</v>
      </c>
      <c r="D2442" t="s">
        <v>2428</v>
      </c>
      <c r="E2442">
        <v>520</v>
      </c>
      <c r="F2442">
        <v>623</v>
      </c>
      <c r="G2442">
        <v>4</v>
      </c>
      <c r="I2442" t="str">
        <f t="shared" si="76"/>
        <v/>
      </c>
      <c r="J2442" t="str">
        <f t="shared" si="77"/>
        <v/>
      </c>
    </row>
    <row r="2443" spans="1:10" hidden="1">
      <c r="A2443" t="s">
        <v>3621</v>
      </c>
      <c r="B2443" t="s">
        <v>3622</v>
      </c>
      <c r="C2443">
        <v>3044</v>
      </c>
      <c r="D2443" t="s">
        <v>2428</v>
      </c>
      <c r="E2443">
        <v>674</v>
      </c>
      <c r="F2443">
        <v>713</v>
      </c>
      <c r="G2443">
        <v>4</v>
      </c>
      <c r="I2443" t="str">
        <f t="shared" si="76"/>
        <v/>
      </c>
      <c r="J2443" t="str">
        <f t="shared" si="77"/>
        <v/>
      </c>
    </row>
    <row r="2444" spans="1:10" hidden="1">
      <c r="A2444" t="s">
        <v>3621</v>
      </c>
      <c r="B2444" t="s">
        <v>3622</v>
      </c>
      <c r="C2444">
        <v>3044</v>
      </c>
      <c r="D2444" t="s">
        <v>1696</v>
      </c>
      <c r="E2444">
        <v>858</v>
      </c>
      <c r="F2444">
        <v>1050</v>
      </c>
      <c r="G2444">
        <v>1280</v>
      </c>
      <c r="H2444" t="s">
        <v>1697</v>
      </c>
      <c r="I2444">
        <f t="shared" si="76"/>
        <v>193</v>
      </c>
      <c r="J2444" t="str">
        <f t="shared" si="77"/>
        <v/>
      </c>
    </row>
    <row r="2445" spans="1:10" hidden="1">
      <c r="A2445" t="s">
        <v>3623</v>
      </c>
      <c r="B2445" t="s">
        <v>3624</v>
      </c>
      <c r="C2445">
        <v>1520</v>
      </c>
      <c r="D2445" t="s">
        <v>1694</v>
      </c>
      <c r="E2445">
        <v>633</v>
      </c>
      <c r="F2445">
        <v>778</v>
      </c>
      <c r="G2445">
        <v>737</v>
      </c>
      <c r="H2445" t="s">
        <v>1695</v>
      </c>
      <c r="I2445" t="str">
        <f t="shared" si="76"/>
        <v/>
      </c>
      <c r="J2445">
        <f t="shared" si="77"/>
        <v>146</v>
      </c>
    </row>
    <row r="2446" spans="1:10" hidden="1">
      <c r="A2446" t="s">
        <v>3623</v>
      </c>
      <c r="B2446" t="s">
        <v>3624</v>
      </c>
      <c r="C2446">
        <v>1520</v>
      </c>
      <c r="D2446" t="s">
        <v>1696</v>
      </c>
      <c r="E2446">
        <v>916</v>
      </c>
      <c r="F2446">
        <v>1108</v>
      </c>
      <c r="G2446">
        <v>1280</v>
      </c>
      <c r="H2446" t="s">
        <v>1697</v>
      </c>
      <c r="I2446">
        <f t="shared" si="76"/>
        <v>193</v>
      </c>
      <c r="J2446" t="str">
        <f t="shared" si="77"/>
        <v/>
      </c>
    </row>
    <row r="2447" spans="1:10" hidden="1">
      <c r="A2447" t="s">
        <v>3625</v>
      </c>
      <c r="B2447" t="s">
        <v>3626</v>
      </c>
      <c r="C2447">
        <v>1730</v>
      </c>
      <c r="D2447" t="s">
        <v>1694</v>
      </c>
      <c r="E2447">
        <v>182</v>
      </c>
      <c r="F2447">
        <v>319</v>
      </c>
      <c r="G2447">
        <v>737</v>
      </c>
      <c r="H2447" t="s">
        <v>1695</v>
      </c>
      <c r="I2447" t="str">
        <f t="shared" si="76"/>
        <v/>
      </c>
      <c r="J2447">
        <f t="shared" si="77"/>
        <v>138</v>
      </c>
    </row>
    <row r="2448" spans="1:10" hidden="1">
      <c r="A2448" t="s">
        <v>3625</v>
      </c>
      <c r="B2448" t="s">
        <v>3626</v>
      </c>
      <c r="C2448">
        <v>1730</v>
      </c>
      <c r="D2448" t="s">
        <v>1696</v>
      </c>
      <c r="E2448">
        <v>460</v>
      </c>
      <c r="F2448">
        <v>673</v>
      </c>
      <c r="G2448">
        <v>1280</v>
      </c>
      <c r="H2448" t="s">
        <v>1697</v>
      </c>
      <c r="I2448">
        <f t="shared" si="76"/>
        <v>214</v>
      </c>
      <c r="J2448" t="str">
        <f t="shared" si="77"/>
        <v/>
      </c>
    </row>
    <row r="2449" spans="1:10" hidden="1">
      <c r="A2449" t="s">
        <v>3627</v>
      </c>
      <c r="B2449" t="s">
        <v>3628</v>
      </c>
      <c r="C2449">
        <v>1636</v>
      </c>
      <c r="D2449" t="s">
        <v>1694</v>
      </c>
      <c r="E2449">
        <v>114</v>
      </c>
      <c r="F2449">
        <v>257</v>
      </c>
      <c r="G2449">
        <v>737</v>
      </c>
      <c r="H2449" t="s">
        <v>1695</v>
      </c>
      <c r="I2449" t="str">
        <f t="shared" si="76"/>
        <v/>
      </c>
      <c r="J2449">
        <f t="shared" si="77"/>
        <v>144</v>
      </c>
    </row>
    <row r="2450" spans="1:10" hidden="1">
      <c r="A2450" t="s">
        <v>3627</v>
      </c>
      <c r="B2450" t="s">
        <v>3628</v>
      </c>
      <c r="C2450">
        <v>1636</v>
      </c>
      <c r="D2450" t="s">
        <v>1696</v>
      </c>
      <c r="E2450">
        <v>353</v>
      </c>
      <c r="F2450">
        <v>546</v>
      </c>
      <c r="G2450">
        <v>1280</v>
      </c>
      <c r="H2450" t="s">
        <v>1697</v>
      </c>
      <c r="I2450">
        <f t="shared" si="76"/>
        <v>194</v>
      </c>
      <c r="J2450" t="str">
        <f t="shared" si="77"/>
        <v/>
      </c>
    </row>
    <row r="2451" spans="1:10" hidden="1">
      <c r="A2451" t="s">
        <v>3627</v>
      </c>
      <c r="B2451" t="s">
        <v>3628</v>
      </c>
      <c r="C2451">
        <v>1636</v>
      </c>
      <c r="D2451" t="s">
        <v>1698</v>
      </c>
      <c r="E2451">
        <v>907</v>
      </c>
      <c r="F2451">
        <v>979</v>
      </c>
      <c r="G2451">
        <v>393</v>
      </c>
      <c r="H2451" t="s">
        <v>1699</v>
      </c>
      <c r="I2451" t="str">
        <f t="shared" si="76"/>
        <v/>
      </c>
      <c r="J2451" t="str">
        <f t="shared" si="77"/>
        <v/>
      </c>
    </row>
    <row r="2452" spans="1:10" hidden="1">
      <c r="A2452" t="s">
        <v>3629</v>
      </c>
      <c r="B2452" t="s">
        <v>3630</v>
      </c>
      <c r="C2452">
        <v>2278</v>
      </c>
      <c r="D2452" t="s">
        <v>3631</v>
      </c>
      <c r="E2452">
        <v>1809</v>
      </c>
      <c r="F2452">
        <v>2109</v>
      </c>
      <c r="G2452">
        <v>76696</v>
      </c>
      <c r="H2452" t="s">
        <v>3632</v>
      </c>
      <c r="I2452" t="str">
        <f t="shared" si="76"/>
        <v/>
      </c>
      <c r="J2452" t="str">
        <f t="shared" si="77"/>
        <v/>
      </c>
    </row>
    <row r="2453" spans="1:10" hidden="1">
      <c r="A2453" t="s">
        <v>3629</v>
      </c>
      <c r="B2453" t="s">
        <v>3630</v>
      </c>
      <c r="C2453">
        <v>2278</v>
      </c>
      <c r="D2453" t="s">
        <v>1694</v>
      </c>
      <c r="E2453">
        <v>261</v>
      </c>
      <c r="F2453">
        <v>413</v>
      </c>
      <c r="G2453">
        <v>737</v>
      </c>
      <c r="H2453" t="s">
        <v>1695</v>
      </c>
      <c r="I2453" t="str">
        <f t="shared" si="76"/>
        <v/>
      </c>
      <c r="J2453">
        <f t="shared" si="77"/>
        <v>153</v>
      </c>
    </row>
    <row r="2454" spans="1:10" hidden="1">
      <c r="A2454" t="s">
        <v>3629</v>
      </c>
      <c r="B2454" t="s">
        <v>3630</v>
      </c>
      <c r="C2454">
        <v>2278</v>
      </c>
      <c r="D2454" t="s">
        <v>1696</v>
      </c>
      <c r="E2454">
        <v>609</v>
      </c>
      <c r="F2454">
        <v>804</v>
      </c>
      <c r="G2454">
        <v>1280</v>
      </c>
      <c r="H2454" t="s">
        <v>1697</v>
      </c>
      <c r="I2454">
        <f t="shared" si="76"/>
        <v>196</v>
      </c>
      <c r="J2454" t="str">
        <f t="shared" si="77"/>
        <v/>
      </c>
    </row>
    <row r="2455" spans="1:10" hidden="1">
      <c r="A2455" t="s">
        <v>3633</v>
      </c>
      <c r="B2455" t="s">
        <v>3634</v>
      </c>
      <c r="C2455">
        <v>1722</v>
      </c>
      <c r="D2455" t="s">
        <v>1732</v>
      </c>
      <c r="E2455">
        <v>120</v>
      </c>
      <c r="F2455">
        <v>158</v>
      </c>
      <c r="G2455">
        <v>59</v>
      </c>
      <c r="I2455" t="str">
        <f t="shared" si="76"/>
        <v/>
      </c>
      <c r="J2455" t="str">
        <f t="shared" si="77"/>
        <v/>
      </c>
    </row>
    <row r="2456" spans="1:10" hidden="1">
      <c r="A2456" t="s">
        <v>3633</v>
      </c>
      <c r="B2456" t="s">
        <v>3634</v>
      </c>
      <c r="C2456">
        <v>1722</v>
      </c>
      <c r="D2456" t="s">
        <v>1732</v>
      </c>
      <c r="E2456">
        <v>207</v>
      </c>
      <c r="F2456">
        <v>313</v>
      </c>
      <c r="G2456">
        <v>59</v>
      </c>
      <c r="I2456" t="str">
        <f t="shared" si="76"/>
        <v/>
      </c>
      <c r="J2456" t="str">
        <f t="shared" si="77"/>
        <v/>
      </c>
    </row>
    <row r="2457" spans="1:10" hidden="1">
      <c r="A2457" t="s">
        <v>3633</v>
      </c>
      <c r="B2457" t="s">
        <v>3634</v>
      </c>
      <c r="C2457">
        <v>1722</v>
      </c>
      <c r="D2457" t="s">
        <v>1733</v>
      </c>
      <c r="E2457">
        <v>554</v>
      </c>
      <c r="F2457">
        <v>584</v>
      </c>
      <c r="G2457">
        <v>47</v>
      </c>
      <c r="I2457" t="str">
        <f t="shared" si="76"/>
        <v/>
      </c>
      <c r="J2457" t="str">
        <f t="shared" si="77"/>
        <v/>
      </c>
    </row>
    <row r="2458" spans="1:10" hidden="1">
      <c r="A2458" t="s">
        <v>3633</v>
      </c>
      <c r="B2458" t="s">
        <v>3634</v>
      </c>
      <c r="C2458">
        <v>1722</v>
      </c>
      <c r="D2458" t="s">
        <v>1696</v>
      </c>
      <c r="E2458">
        <v>854</v>
      </c>
      <c r="F2458">
        <v>1028</v>
      </c>
      <c r="G2458">
        <v>1280</v>
      </c>
      <c r="H2458" t="s">
        <v>1697</v>
      </c>
      <c r="I2458">
        <f t="shared" si="76"/>
        <v>175</v>
      </c>
      <c r="J2458" t="str">
        <f t="shared" si="77"/>
        <v/>
      </c>
    </row>
    <row r="2459" spans="1:10" hidden="1">
      <c r="A2459" t="s">
        <v>3635</v>
      </c>
      <c r="B2459" t="s">
        <v>3636</v>
      </c>
      <c r="C2459">
        <v>1951</v>
      </c>
      <c r="D2459" t="s">
        <v>1698</v>
      </c>
      <c r="E2459">
        <v>1190</v>
      </c>
      <c r="F2459">
        <v>1275</v>
      </c>
      <c r="G2459">
        <v>393</v>
      </c>
      <c r="H2459" t="s">
        <v>1699</v>
      </c>
      <c r="I2459" t="str">
        <f t="shared" si="76"/>
        <v/>
      </c>
      <c r="J2459" t="str">
        <f t="shared" si="77"/>
        <v/>
      </c>
    </row>
    <row r="2460" spans="1:10" hidden="1">
      <c r="A2460" t="s">
        <v>3635</v>
      </c>
      <c r="B2460" t="s">
        <v>3636</v>
      </c>
      <c r="C2460">
        <v>1951</v>
      </c>
      <c r="D2460" t="s">
        <v>1694</v>
      </c>
      <c r="E2460">
        <v>338</v>
      </c>
      <c r="F2460">
        <v>467</v>
      </c>
      <c r="G2460">
        <v>737</v>
      </c>
      <c r="H2460" t="s">
        <v>1695</v>
      </c>
      <c r="I2460" t="str">
        <f t="shared" si="76"/>
        <v/>
      </c>
      <c r="J2460">
        <f t="shared" si="77"/>
        <v>130</v>
      </c>
    </row>
    <row r="2461" spans="1:10" hidden="1">
      <c r="A2461" t="s">
        <v>3635</v>
      </c>
      <c r="B2461" t="s">
        <v>3636</v>
      </c>
      <c r="C2461">
        <v>1951</v>
      </c>
      <c r="D2461" t="s">
        <v>1694</v>
      </c>
      <c r="E2461">
        <v>460</v>
      </c>
      <c r="F2461">
        <v>493</v>
      </c>
      <c r="G2461">
        <v>737</v>
      </c>
      <c r="H2461" t="s">
        <v>1695</v>
      </c>
      <c r="I2461" t="str">
        <f t="shared" si="76"/>
        <v/>
      </c>
      <c r="J2461">
        <f t="shared" si="77"/>
        <v>34</v>
      </c>
    </row>
    <row r="2462" spans="1:10" hidden="1">
      <c r="A2462" t="s">
        <v>3635</v>
      </c>
      <c r="B2462" t="s">
        <v>3636</v>
      </c>
      <c r="C2462">
        <v>1951</v>
      </c>
      <c r="D2462" t="s">
        <v>1696</v>
      </c>
      <c r="E2462">
        <v>640</v>
      </c>
      <c r="F2462">
        <v>827</v>
      </c>
      <c r="G2462">
        <v>1280</v>
      </c>
      <c r="H2462" t="s">
        <v>1697</v>
      </c>
      <c r="I2462">
        <f t="shared" si="76"/>
        <v>188</v>
      </c>
      <c r="J2462" t="str">
        <f t="shared" si="77"/>
        <v/>
      </c>
    </row>
    <row r="2463" spans="1:10" hidden="1">
      <c r="A2463" t="s">
        <v>3637</v>
      </c>
      <c r="B2463" t="s">
        <v>3638</v>
      </c>
      <c r="C2463">
        <v>1664</v>
      </c>
      <c r="D2463" t="s">
        <v>1694</v>
      </c>
      <c r="E2463">
        <v>443</v>
      </c>
      <c r="F2463">
        <v>563</v>
      </c>
      <c r="G2463">
        <v>737</v>
      </c>
      <c r="H2463" t="s">
        <v>1695</v>
      </c>
      <c r="I2463" t="str">
        <f t="shared" si="76"/>
        <v/>
      </c>
      <c r="J2463">
        <f t="shared" si="77"/>
        <v>121</v>
      </c>
    </row>
    <row r="2464" spans="1:10" hidden="1">
      <c r="A2464" t="s">
        <v>3637</v>
      </c>
      <c r="B2464" t="s">
        <v>3638</v>
      </c>
      <c r="C2464">
        <v>1664</v>
      </c>
      <c r="D2464" t="s">
        <v>1696</v>
      </c>
      <c r="E2464">
        <v>712</v>
      </c>
      <c r="F2464">
        <v>900</v>
      </c>
      <c r="G2464">
        <v>1280</v>
      </c>
      <c r="H2464" t="s">
        <v>1697</v>
      </c>
      <c r="I2464">
        <f t="shared" si="76"/>
        <v>189</v>
      </c>
      <c r="J2464" t="str">
        <f t="shared" si="77"/>
        <v/>
      </c>
    </row>
    <row r="2465" spans="1:12" hidden="1">
      <c r="A2465" t="s">
        <v>3639</v>
      </c>
      <c r="B2465" t="s">
        <v>3640</v>
      </c>
      <c r="C2465">
        <v>1623</v>
      </c>
      <c r="D2465" t="s">
        <v>1737</v>
      </c>
      <c r="E2465">
        <v>117</v>
      </c>
      <c r="F2465">
        <v>175</v>
      </c>
      <c r="G2465">
        <v>58</v>
      </c>
      <c r="I2465" t="str">
        <f t="shared" si="76"/>
        <v/>
      </c>
      <c r="J2465" t="str">
        <f t="shared" si="77"/>
        <v/>
      </c>
    </row>
    <row r="2466" spans="1:12" hidden="1">
      <c r="A2466" t="s">
        <v>3639</v>
      </c>
      <c r="B2466" t="s">
        <v>3640</v>
      </c>
      <c r="C2466">
        <v>1623</v>
      </c>
      <c r="D2466" t="s">
        <v>1859</v>
      </c>
      <c r="E2466">
        <v>1455</v>
      </c>
      <c r="F2466">
        <v>1491</v>
      </c>
      <c r="G2466">
        <v>8</v>
      </c>
      <c r="I2466" t="str">
        <f t="shared" si="76"/>
        <v/>
      </c>
      <c r="J2466" t="str">
        <f t="shared" si="77"/>
        <v/>
      </c>
    </row>
    <row r="2467" spans="1:12" hidden="1">
      <c r="A2467" t="s">
        <v>3639</v>
      </c>
      <c r="B2467" t="s">
        <v>3640</v>
      </c>
      <c r="C2467">
        <v>1623</v>
      </c>
      <c r="D2467" t="s">
        <v>1737</v>
      </c>
      <c r="E2467">
        <v>257</v>
      </c>
      <c r="F2467">
        <v>445</v>
      </c>
      <c r="G2467">
        <v>58</v>
      </c>
      <c r="I2467" t="str">
        <f t="shared" si="76"/>
        <v/>
      </c>
      <c r="J2467" t="str">
        <f t="shared" si="77"/>
        <v/>
      </c>
    </row>
    <row r="2468" spans="1:12" hidden="1">
      <c r="A2468" t="s">
        <v>3639</v>
      </c>
      <c r="B2468" t="s">
        <v>3640</v>
      </c>
      <c r="C2468">
        <v>1623</v>
      </c>
      <c r="D2468" t="s">
        <v>1696</v>
      </c>
      <c r="E2468">
        <v>493</v>
      </c>
      <c r="F2468">
        <v>669</v>
      </c>
      <c r="G2468">
        <v>1280</v>
      </c>
      <c r="H2468" t="s">
        <v>1697</v>
      </c>
      <c r="I2468">
        <f t="shared" si="76"/>
        <v>177</v>
      </c>
      <c r="J2468" t="str">
        <f t="shared" si="77"/>
        <v/>
      </c>
    </row>
    <row r="2469" spans="1:12">
      <c r="A2469" t="s">
        <v>3639</v>
      </c>
      <c r="B2469" t="s">
        <v>3640</v>
      </c>
      <c r="C2469">
        <v>1623</v>
      </c>
      <c r="D2469" t="s">
        <v>1722</v>
      </c>
      <c r="E2469">
        <v>795</v>
      </c>
      <c r="F2469">
        <v>923</v>
      </c>
      <c r="G2469">
        <v>8137</v>
      </c>
      <c r="H2469" t="s">
        <v>1723</v>
      </c>
      <c r="I2469" t="str">
        <f t="shared" si="76"/>
        <v/>
      </c>
      <c r="J2469" t="str">
        <f t="shared" si="77"/>
        <v/>
      </c>
      <c r="L2469">
        <f>F2469-E2469+1</f>
        <v>129</v>
      </c>
    </row>
    <row r="2470" spans="1:12" hidden="1">
      <c r="A2470" t="s">
        <v>3641</v>
      </c>
      <c r="B2470" t="s">
        <v>3642</v>
      </c>
      <c r="C2470">
        <v>185</v>
      </c>
      <c r="D2470" t="s">
        <v>1696</v>
      </c>
      <c r="E2470">
        <v>1</v>
      </c>
      <c r="F2470">
        <v>180</v>
      </c>
      <c r="G2470">
        <v>1280</v>
      </c>
      <c r="H2470" t="s">
        <v>1697</v>
      </c>
      <c r="I2470">
        <f t="shared" si="76"/>
        <v>180</v>
      </c>
      <c r="J2470" t="str">
        <f t="shared" si="77"/>
        <v/>
      </c>
    </row>
    <row r="2471" spans="1:12" hidden="1">
      <c r="A2471" t="s">
        <v>3643</v>
      </c>
      <c r="B2471" t="s">
        <v>3644</v>
      </c>
      <c r="C2471">
        <v>183</v>
      </c>
      <c r="D2471" t="s">
        <v>1696</v>
      </c>
      <c r="E2471">
        <v>1</v>
      </c>
      <c r="F2471">
        <v>109</v>
      </c>
      <c r="G2471">
        <v>1280</v>
      </c>
      <c r="H2471" t="s">
        <v>1697</v>
      </c>
      <c r="I2471">
        <f t="shared" si="76"/>
        <v>109</v>
      </c>
      <c r="J2471" t="str">
        <f t="shared" si="77"/>
        <v/>
      </c>
    </row>
    <row r="2472" spans="1:12" hidden="1">
      <c r="A2472" t="s">
        <v>3645</v>
      </c>
      <c r="B2472" t="s">
        <v>3646</v>
      </c>
      <c r="C2472">
        <v>1099</v>
      </c>
      <c r="D2472" t="s">
        <v>1694</v>
      </c>
      <c r="E2472">
        <v>174</v>
      </c>
      <c r="F2472">
        <v>307</v>
      </c>
      <c r="G2472">
        <v>737</v>
      </c>
      <c r="H2472" t="s">
        <v>1695</v>
      </c>
      <c r="I2472" t="str">
        <f t="shared" si="76"/>
        <v/>
      </c>
      <c r="J2472">
        <f t="shared" si="77"/>
        <v>134</v>
      </c>
    </row>
    <row r="2473" spans="1:12" hidden="1">
      <c r="A2473" t="s">
        <v>3645</v>
      </c>
      <c r="B2473" t="s">
        <v>3646</v>
      </c>
      <c r="C2473">
        <v>1099</v>
      </c>
      <c r="D2473" t="s">
        <v>1696</v>
      </c>
      <c r="E2473">
        <v>395</v>
      </c>
      <c r="F2473">
        <v>606</v>
      </c>
      <c r="G2473">
        <v>1280</v>
      </c>
      <c r="H2473" t="s">
        <v>1697</v>
      </c>
      <c r="I2473">
        <f t="shared" si="76"/>
        <v>212</v>
      </c>
      <c r="J2473" t="str">
        <f t="shared" si="77"/>
        <v/>
      </c>
    </row>
    <row r="2474" spans="1:12" hidden="1">
      <c r="A2474" t="s">
        <v>3647</v>
      </c>
      <c r="B2474" t="s">
        <v>3648</v>
      </c>
      <c r="C2474">
        <v>1664</v>
      </c>
      <c r="D2474" t="s">
        <v>3649</v>
      </c>
      <c r="E2474">
        <v>1178</v>
      </c>
      <c r="F2474">
        <v>1256</v>
      </c>
      <c r="G2474">
        <v>5</v>
      </c>
      <c r="I2474" t="str">
        <f t="shared" si="76"/>
        <v/>
      </c>
      <c r="J2474" t="str">
        <f t="shared" si="77"/>
        <v/>
      </c>
    </row>
    <row r="2475" spans="1:12" hidden="1">
      <c r="A2475" t="s">
        <v>3647</v>
      </c>
      <c r="B2475" t="s">
        <v>3648</v>
      </c>
      <c r="C2475">
        <v>1664</v>
      </c>
      <c r="D2475" t="s">
        <v>2994</v>
      </c>
      <c r="E2475">
        <v>168</v>
      </c>
      <c r="F2475">
        <v>375</v>
      </c>
      <c r="G2475">
        <v>3</v>
      </c>
      <c r="I2475" t="str">
        <f t="shared" si="76"/>
        <v/>
      </c>
      <c r="J2475" t="str">
        <f t="shared" si="77"/>
        <v/>
      </c>
    </row>
    <row r="2476" spans="1:12" hidden="1">
      <c r="A2476" t="s">
        <v>3647</v>
      </c>
      <c r="B2476" t="s">
        <v>3648</v>
      </c>
      <c r="C2476">
        <v>1664</v>
      </c>
      <c r="D2476" t="s">
        <v>1694</v>
      </c>
      <c r="E2476">
        <v>377</v>
      </c>
      <c r="F2476">
        <v>529</v>
      </c>
      <c r="G2476">
        <v>737</v>
      </c>
      <c r="H2476" t="s">
        <v>1695</v>
      </c>
      <c r="I2476" t="str">
        <f t="shared" si="76"/>
        <v/>
      </c>
      <c r="J2476">
        <f t="shared" si="77"/>
        <v>153</v>
      </c>
    </row>
    <row r="2477" spans="1:12" hidden="1">
      <c r="A2477" t="s">
        <v>3647</v>
      </c>
      <c r="B2477" t="s">
        <v>3648</v>
      </c>
      <c r="C2477">
        <v>1664</v>
      </c>
      <c r="D2477" t="s">
        <v>1696</v>
      </c>
      <c r="E2477">
        <v>588</v>
      </c>
      <c r="F2477">
        <v>774</v>
      </c>
      <c r="G2477">
        <v>1280</v>
      </c>
      <c r="H2477" t="s">
        <v>1697</v>
      </c>
      <c r="I2477">
        <f t="shared" si="76"/>
        <v>187</v>
      </c>
      <c r="J2477" t="str">
        <f t="shared" si="77"/>
        <v/>
      </c>
    </row>
    <row r="2478" spans="1:12" hidden="1">
      <c r="A2478" t="s">
        <v>3650</v>
      </c>
      <c r="B2478" t="s">
        <v>3651</v>
      </c>
      <c r="C2478">
        <v>1839</v>
      </c>
      <c r="D2478" t="s">
        <v>1698</v>
      </c>
      <c r="E2478">
        <v>1012</v>
      </c>
      <c r="F2478">
        <v>1097</v>
      </c>
      <c r="G2478">
        <v>393</v>
      </c>
      <c r="H2478" t="s">
        <v>1699</v>
      </c>
      <c r="I2478" t="str">
        <f t="shared" si="76"/>
        <v/>
      </c>
      <c r="J2478" t="str">
        <f t="shared" si="77"/>
        <v/>
      </c>
    </row>
    <row r="2479" spans="1:12" hidden="1">
      <c r="A2479" t="s">
        <v>3650</v>
      </c>
      <c r="B2479" t="s">
        <v>3651</v>
      </c>
      <c r="C2479">
        <v>1839</v>
      </c>
      <c r="D2479" t="s">
        <v>3652</v>
      </c>
      <c r="E2479">
        <v>1703</v>
      </c>
      <c r="F2479">
        <v>1748</v>
      </c>
      <c r="G2479">
        <v>4</v>
      </c>
      <c r="I2479" t="str">
        <f t="shared" si="76"/>
        <v/>
      </c>
      <c r="J2479" t="str">
        <f t="shared" si="77"/>
        <v/>
      </c>
    </row>
    <row r="2480" spans="1:12" hidden="1">
      <c r="A2480" t="s">
        <v>3650</v>
      </c>
      <c r="B2480" t="s">
        <v>3651</v>
      </c>
      <c r="C2480">
        <v>1839</v>
      </c>
      <c r="D2480" t="s">
        <v>1694</v>
      </c>
      <c r="E2480">
        <v>218</v>
      </c>
      <c r="F2480">
        <v>381</v>
      </c>
      <c r="G2480">
        <v>737</v>
      </c>
      <c r="H2480" t="s">
        <v>1695</v>
      </c>
      <c r="I2480" t="str">
        <f t="shared" si="76"/>
        <v/>
      </c>
      <c r="J2480">
        <f t="shared" si="77"/>
        <v>164</v>
      </c>
    </row>
    <row r="2481" spans="1:12" hidden="1">
      <c r="A2481" t="s">
        <v>3650</v>
      </c>
      <c r="B2481" t="s">
        <v>3651</v>
      </c>
      <c r="C2481">
        <v>1839</v>
      </c>
      <c r="D2481" t="s">
        <v>1696</v>
      </c>
      <c r="E2481">
        <v>476</v>
      </c>
      <c r="F2481">
        <v>667</v>
      </c>
      <c r="G2481">
        <v>1280</v>
      </c>
      <c r="H2481" t="s">
        <v>1697</v>
      </c>
      <c r="I2481">
        <f t="shared" si="76"/>
        <v>192</v>
      </c>
      <c r="J2481" t="str">
        <f t="shared" si="77"/>
        <v/>
      </c>
    </row>
    <row r="2482" spans="1:12">
      <c r="A2482" t="s">
        <v>3653</v>
      </c>
      <c r="B2482" t="s">
        <v>3654</v>
      </c>
      <c r="C2482">
        <v>324</v>
      </c>
      <c r="D2482" t="s">
        <v>1722</v>
      </c>
      <c r="E2482">
        <v>202</v>
      </c>
      <c r="F2482">
        <v>312</v>
      </c>
      <c r="G2482">
        <v>8137</v>
      </c>
      <c r="H2482" t="s">
        <v>1723</v>
      </c>
      <c r="I2482" t="str">
        <f t="shared" si="76"/>
        <v/>
      </c>
      <c r="J2482" t="str">
        <f t="shared" si="77"/>
        <v/>
      </c>
      <c r="L2482">
        <f>F2482-E2482+1</f>
        <v>111</v>
      </c>
    </row>
    <row r="2483" spans="1:12" hidden="1">
      <c r="A2483" t="s">
        <v>3653</v>
      </c>
      <c r="B2483" t="s">
        <v>3654</v>
      </c>
      <c r="C2483">
        <v>324</v>
      </c>
      <c r="D2483" t="s">
        <v>1696</v>
      </c>
      <c r="E2483">
        <v>2</v>
      </c>
      <c r="F2483">
        <v>190</v>
      </c>
      <c r="G2483">
        <v>1280</v>
      </c>
      <c r="H2483" t="s">
        <v>1697</v>
      </c>
      <c r="I2483">
        <f t="shared" si="76"/>
        <v>189</v>
      </c>
      <c r="J2483" t="str">
        <f t="shared" si="77"/>
        <v/>
      </c>
    </row>
    <row r="2484" spans="1:12" hidden="1">
      <c r="A2484" t="s">
        <v>3655</v>
      </c>
      <c r="B2484" t="s">
        <v>3656</v>
      </c>
      <c r="C2484">
        <v>816</v>
      </c>
      <c r="D2484" t="s">
        <v>3001</v>
      </c>
      <c r="E2484">
        <v>147</v>
      </c>
      <c r="F2484">
        <v>183</v>
      </c>
      <c r="G2484">
        <v>4</v>
      </c>
      <c r="I2484" t="str">
        <f t="shared" si="76"/>
        <v/>
      </c>
      <c r="J2484" t="str">
        <f t="shared" si="77"/>
        <v/>
      </c>
    </row>
    <row r="2485" spans="1:12" hidden="1">
      <c r="A2485" t="s">
        <v>3655</v>
      </c>
      <c r="B2485" t="s">
        <v>3656</v>
      </c>
      <c r="C2485">
        <v>816</v>
      </c>
      <c r="D2485" t="s">
        <v>3657</v>
      </c>
      <c r="E2485">
        <v>18</v>
      </c>
      <c r="F2485">
        <v>75</v>
      </c>
      <c r="G2485">
        <v>2</v>
      </c>
      <c r="I2485" t="str">
        <f t="shared" si="76"/>
        <v/>
      </c>
      <c r="J2485" t="str">
        <f t="shared" si="77"/>
        <v/>
      </c>
    </row>
    <row r="2486" spans="1:12" hidden="1">
      <c r="A2486" t="s">
        <v>3655</v>
      </c>
      <c r="B2486" t="s">
        <v>3656</v>
      </c>
      <c r="C2486">
        <v>816</v>
      </c>
      <c r="D2486" t="s">
        <v>3001</v>
      </c>
      <c r="E2486">
        <v>207</v>
      </c>
      <c r="F2486">
        <v>387</v>
      </c>
      <c r="G2486">
        <v>4</v>
      </c>
      <c r="I2486" t="str">
        <f t="shared" si="76"/>
        <v/>
      </c>
      <c r="J2486" t="str">
        <f t="shared" si="77"/>
        <v/>
      </c>
    </row>
    <row r="2487" spans="1:12" hidden="1">
      <c r="A2487" t="s">
        <v>3655</v>
      </c>
      <c r="B2487" t="s">
        <v>3656</v>
      </c>
      <c r="C2487">
        <v>816</v>
      </c>
      <c r="D2487" t="s">
        <v>1696</v>
      </c>
      <c r="E2487">
        <v>393</v>
      </c>
      <c r="F2487">
        <v>578</v>
      </c>
      <c r="G2487">
        <v>1280</v>
      </c>
      <c r="H2487" t="s">
        <v>1697</v>
      </c>
      <c r="I2487">
        <f t="shared" si="76"/>
        <v>186</v>
      </c>
      <c r="J2487" t="str">
        <f t="shared" si="77"/>
        <v/>
      </c>
    </row>
    <row r="2488" spans="1:12">
      <c r="A2488" t="s">
        <v>3655</v>
      </c>
      <c r="B2488" t="s">
        <v>3656</v>
      </c>
      <c r="C2488">
        <v>816</v>
      </c>
      <c r="D2488" t="s">
        <v>1722</v>
      </c>
      <c r="E2488">
        <v>589</v>
      </c>
      <c r="F2488">
        <v>697</v>
      </c>
      <c r="G2488">
        <v>8137</v>
      </c>
      <c r="H2488" t="s">
        <v>1723</v>
      </c>
      <c r="I2488" t="str">
        <f t="shared" si="76"/>
        <v/>
      </c>
      <c r="J2488" t="str">
        <f t="shared" si="77"/>
        <v/>
      </c>
      <c r="L2488">
        <f>F2488-E2488+1</f>
        <v>109</v>
      </c>
    </row>
    <row r="2489" spans="1:12" hidden="1">
      <c r="A2489" t="s">
        <v>3658</v>
      </c>
      <c r="B2489" t="s">
        <v>3659</v>
      </c>
      <c r="C2489">
        <v>798</v>
      </c>
      <c r="D2489" t="s">
        <v>3660</v>
      </c>
      <c r="E2489">
        <v>112</v>
      </c>
      <c r="F2489">
        <v>147</v>
      </c>
      <c r="G2489">
        <v>2</v>
      </c>
      <c r="I2489" t="str">
        <f t="shared" si="76"/>
        <v/>
      </c>
      <c r="J2489" t="str">
        <f t="shared" si="77"/>
        <v/>
      </c>
    </row>
    <row r="2490" spans="1:12" hidden="1">
      <c r="A2490" t="s">
        <v>3658</v>
      </c>
      <c r="B2490" t="s">
        <v>3659</v>
      </c>
      <c r="C2490">
        <v>798</v>
      </c>
      <c r="D2490" t="s">
        <v>1696</v>
      </c>
      <c r="E2490">
        <v>196</v>
      </c>
      <c r="F2490">
        <v>383</v>
      </c>
      <c r="G2490">
        <v>1280</v>
      </c>
      <c r="H2490" t="s">
        <v>1697</v>
      </c>
      <c r="I2490">
        <f t="shared" si="76"/>
        <v>188</v>
      </c>
      <c r="J2490" t="str">
        <f t="shared" si="77"/>
        <v/>
      </c>
    </row>
    <row r="2491" spans="1:12" hidden="1">
      <c r="A2491" t="s">
        <v>3658</v>
      </c>
      <c r="B2491" t="s">
        <v>3659</v>
      </c>
      <c r="C2491">
        <v>798</v>
      </c>
      <c r="D2491" t="s">
        <v>2998</v>
      </c>
      <c r="E2491">
        <v>493</v>
      </c>
      <c r="F2491">
        <v>553</v>
      </c>
      <c r="G2491">
        <v>5</v>
      </c>
      <c r="I2491" t="str">
        <f t="shared" si="76"/>
        <v/>
      </c>
      <c r="J2491" t="str">
        <f t="shared" si="77"/>
        <v/>
      </c>
    </row>
    <row r="2492" spans="1:12" hidden="1">
      <c r="A2492" t="s">
        <v>3658</v>
      </c>
      <c r="B2492" t="s">
        <v>3659</v>
      </c>
      <c r="C2492">
        <v>798</v>
      </c>
      <c r="D2492" t="s">
        <v>2998</v>
      </c>
      <c r="E2492">
        <v>650</v>
      </c>
      <c r="F2492">
        <v>683</v>
      </c>
      <c r="G2492">
        <v>5</v>
      </c>
      <c r="I2492" t="str">
        <f t="shared" si="76"/>
        <v/>
      </c>
      <c r="J2492" t="str">
        <f t="shared" si="77"/>
        <v/>
      </c>
    </row>
    <row r="2493" spans="1:12" hidden="1">
      <c r="A2493" t="s">
        <v>3658</v>
      </c>
      <c r="B2493" t="s">
        <v>3659</v>
      </c>
      <c r="C2493">
        <v>798</v>
      </c>
      <c r="D2493" t="s">
        <v>2998</v>
      </c>
      <c r="E2493">
        <v>746</v>
      </c>
      <c r="F2493">
        <v>792</v>
      </c>
      <c r="G2493">
        <v>5</v>
      </c>
      <c r="I2493" t="str">
        <f t="shared" si="76"/>
        <v/>
      </c>
      <c r="J2493" t="str">
        <f t="shared" si="77"/>
        <v/>
      </c>
    </row>
    <row r="2494" spans="1:12" hidden="1">
      <c r="A2494" t="s">
        <v>3661</v>
      </c>
      <c r="B2494" t="s">
        <v>3662</v>
      </c>
      <c r="C2494">
        <v>1911</v>
      </c>
      <c r="D2494" t="s">
        <v>1698</v>
      </c>
      <c r="E2494">
        <v>1200</v>
      </c>
      <c r="F2494">
        <v>1286</v>
      </c>
      <c r="G2494">
        <v>393</v>
      </c>
      <c r="H2494" t="s">
        <v>1699</v>
      </c>
      <c r="I2494" t="str">
        <f t="shared" si="76"/>
        <v/>
      </c>
      <c r="J2494" t="str">
        <f t="shared" si="77"/>
        <v/>
      </c>
    </row>
    <row r="2495" spans="1:12" hidden="1">
      <c r="A2495" t="s">
        <v>3661</v>
      </c>
      <c r="B2495" t="s">
        <v>3662</v>
      </c>
      <c r="C2495">
        <v>1911</v>
      </c>
      <c r="D2495" t="s">
        <v>3663</v>
      </c>
      <c r="E2495">
        <v>1743</v>
      </c>
      <c r="F2495">
        <v>1886</v>
      </c>
      <c r="G2495">
        <v>2</v>
      </c>
      <c r="I2495" t="str">
        <f t="shared" si="76"/>
        <v/>
      </c>
      <c r="J2495" t="str">
        <f t="shared" si="77"/>
        <v/>
      </c>
    </row>
    <row r="2496" spans="1:12" hidden="1">
      <c r="A2496" t="s">
        <v>3661</v>
      </c>
      <c r="B2496" t="s">
        <v>3662</v>
      </c>
      <c r="C2496">
        <v>1911</v>
      </c>
      <c r="D2496" t="s">
        <v>1694</v>
      </c>
      <c r="E2496">
        <v>415</v>
      </c>
      <c r="F2496">
        <v>575</v>
      </c>
      <c r="G2496">
        <v>737</v>
      </c>
      <c r="H2496" t="s">
        <v>1695</v>
      </c>
      <c r="I2496" t="str">
        <f t="shared" si="76"/>
        <v/>
      </c>
      <c r="J2496">
        <f t="shared" si="77"/>
        <v>161</v>
      </c>
    </row>
    <row r="2497" spans="1:12" hidden="1">
      <c r="A2497" t="s">
        <v>3661</v>
      </c>
      <c r="B2497" t="s">
        <v>3662</v>
      </c>
      <c r="C2497">
        <v>1911</v>
      </c>
      <c r="D2497" t="s">
        <v>3664</v>
      </c>
      <c r="E2497">
        <v>4</v>
      </c>
      <c r="F2497">
        <v>245</v>
      </c>
      <c r="G2497">
        <v>5</v>
      </c>
      <c r="I2497" t="str">
        <f t="shared" si="76"/>
        <v/>
      </c>
      <c r="J2497" t="str">
        <f t="shared" si="77"/>
        <v/>
      </c>
    </row>
    <row r="2498" spans="1:12" hidden="1">
      <c r="A2498" t="s">
        <v>3661</v>
      </c>
      <c r="B2498" t="s">
        <v>3662</v>
      </c>
      <c r="C2498">
        <v>1911</v>
      </c>
      <c r="D2498" t="s">
        <v>1696</v>
      </c>
      <c r="E2498">
        <v>640</v>
      </c>
      <c r="F2498">
        <v>832</v>
      </c>
      <c r="G2498">
        <v>1280</v>
      </c>
      <c r="H2498" t="s">
        <v>1697</v>
      </c>
      <c r="I2498">
        <f t="shared" si="76"/>
        <v>193</v>
      </c>
      <c r="J2498" t="str">
        <f t="shared" si="77"/>
        <v/>
      </c>
    </row>
    <row r="2499" spans="1:12" hidden="1">
      <c r="A2499" t="s">
        <v>3665</v>
      </c>
      <c r="B2499" t="s">
        <v>3666</v>
      </c>
      <c r="C2499">
        <v>2145</v>
      </c>
      <c r="D2499" t="s">
        <v>1694</v>
      </c>
      <c r="E2499">
        <v>436</v>
      </c>
      <c r="F2499">
        <v>593</v>
      </c>
      <c r="G2499">
        <v>737</v>
      </c>
      <c r="H2499" t="s">
        <v>1695</v>
      </c>
      <c r="I2499" t="str">
        <f t="shared" ref="I2499:I2562" si="78">IF(D2499=$D$3, F2499-E2499+1, "")</f>
        <v/>
      </c>
      <c r="J2499">
        <f t="shared" ref="J2499:J2562" si="79">IF(D2499=$D$2, F2499-E2499+1, "")</f>
        <v>158</v>
      </c>
    </row>
    <row r="2500" spans="1:12" hidden="1">
      <c r="A2500" t="s">
        <v>3665</v>
      </c>
      <c r="B2500" t="s">
        <v>3666</v>
      </c>
      <c r="C2500">
        <v>2145</v>
      </c>
      <c r="D2500" t="s">
        <v>1696</v>
      </c>
      <c r="E2500">
        <v>732</v>
      </c>
      <c r="F2500">
        <v>920</v>
      </c>
      <c r="G2500">
        <v>1280</v>
      </c>
      <c r="H2500" t="s">
        <v>1697</v>
      </c>
      <c r="I2500">
        <f t="shared" si="78"/>
        <v>189</v>
      </c>
      <c r="J2500" t="str">
        <f t="shared" si="79"/>
        <v/>
      </c>
    </row>
    <row r="2501" spans="1:12" hidden="1">
      <c r="A2501" t="s">
        <v>3667</v>
      </c>
      <c r="B2501" t="s">
        <v>3668</v>
      </c>
      <c r="C2501">
        <v>1688</v>
      </c>
      <c r="D2501" t="s">
        <v>1698</v>
      </c>
      <c r="E2501">
        <v>1074</v>
      </c>
      <c r="F2501">
        <v>1159</v>
      </c>
      <c r="G2501">
        <v>393</v>
      </c>
      <c r="H2501" t="s">
        <v>1699</v>
      </c>
      <c r="I2501" t="str">
        <f t="shared" si="78"/>
        <v/>
      </c>
      <c r="J2501" t="str">
        <f t="shared" si="79"/>
        <v/>
      </c>
    </row>
    <row r="2502" spans="1:12" hidden="1">
      <c r="A2502" t="s">
        <v>3667</v>
      </c>
      <c r="B2502" t="s">
        <v>3668</v>
      </c>
      <c r="C2502">
        <v>1688</v>
      </c>
      <c r="D2502" t="s">
        <v>1694</v>
      </c>
      <c r="E2502">
        <v>309</v>
      </c>
      <c r="F2502">
        <v>471</v>
      </c>
      <c r="G2502">
        <v>737</v>
      </c>
      <c r="H2502" t="s">
        <v>1695</v>
      </c>
      <c r="I2502" t="str">
        <f t="shared" si="78"/>
        <v/>
      </c>
      <c r="J2502">
        <f t="shared" si="79"/>
        <v>163</v>
      </c>
    </row>
    <row r="2503" spans="1:12" hidden="1">
      <c r="A2503" t="s">
        <v>3667</v>
      </c>
      <c r="B2503" t="s">
        <v>3668</v>
      </c>
      <c r="C2503">
        <v>1688</v>
      </c>
      <c r="D2503" t="s">
        <v>1696</v>
      </c>
      <c r="E2503">
        <v>567</v>
      </c>
      <c r="F2503">
        <v>754</v>
      </c>
      <c r="G2503">
        <v>1280</v>
      </c>
      <c r="H2503" t="s">
        <v>1697</v>
      </c>
      <c r="I2503">
        <f t="shared" si="78"/>
        <v>188</v>
      </c>
      <c r="J2503" t="str">
        <f t="shared" si="79"/>
        <v/>
      </c>
    </row>
    <row r="2504" spans="1:12" hidden="1">
      <c r="A2504" t="s">
        <v>3669</v>
      </c>
      <c r="B2504" t="s">
        <v>3670</v>
      </c>
      <c r="C2504">
        <v>723</v>
      </c>
      <c r="D2504" t="s">
        <v>1696</v>
      </c>
      <c r="E2504">
        <v>194</v>
      </c>
      <c r="F2504">
        <v>370</v>
      </c>
      <c r="G2504">
        <v>1280</v>
      </c>
      <c r="H2504" t="s">
        <v>1697</v>
      </c>
      <c r="I2504">
        <f t="shared" si="78"/>
        <v>177</v>
      </c>
      <c r="J2504" t="str">
        <f t="shared" si="79"/>
        <v/>
      </c>
    </row>
    <row r="2505" spans="1:12" hidden="1">
      <c r="A2505" t="s">
        <v>3669</v>
      </c>
      <c r="B2505" t="s">
        <v>3670</v>
      </c>
      <c r="C2505">
        <v>723</v>
      </c>
      <c r="D2505" t="s">
        <v>2041</v>
      </c>
      <c r="E2505">
        <v>27</v>
      </c>
      <c r="F2505">
        <v>60</v>
      </c>
      <c r="G2505">
        <v>3</v>
      </c>
      <c r="I2505" t="str">
        <f t="shared" si="78"/>
        <v/>
      </c>
      <c r="J2505" t="str">
        <f t="shared" si="79"/>
        <v/>
      </c>
    </row>
    <row r="2506" spans="1:12">
      <c r="A2506" t="s">
        <v>3669</v>
      </c>
      <c r="B2506" t="s">
        <v>3670</v>
      </c>
      <c r="C2506">
        <v>723</v>
      </c>
      <c r="D2506" t="s">
        <v>1722</v>
      </c>
      <c r="E2506">
        <v>420</v>
      </c>
      <c r="F2506">
        <v>530</v>
      </c>
      <c r="G2506">
        <v>8137</v>
      </c>
      <c r="H2506" t="s">
        <v>1723</v>
      </c>
      <c r="I2506" t="str">
        <f t="shared" si="78"/>
        <v/>
      </c>
      <c r="J2506" t="str">
        <f t="shared" si="79"/>
        <v/>
      </c>
      <c r="L2506">
        <f>F2506-E2506+1</f>
        <v>111</v>
      </c>
    </row>
    <row r="2507" spans="1:12" hidden="1">
      <c r="A2507" t="s">
        <v>3671</v>
      </c>
      <c r="B2507" t="s">
        <v>3672</v>
      </c>
      <c r="C2507">
        <v>692</v>
      </c>
      <c r="D2507" t="s">
        <v>1800</v>
      </c>
      <c r="E2507">
        <v>23</v>
      </c>
      <c r="F2507">
        <v>87</v>
      </c>
      <c r="G2507">
        <v>80</v>
      </c>
      <c r="I2507" t="str">
        <f t="shared" si="78"/>
        <v/>
      </c>
      <c r="J2507" t="str">
        <f t="shared" si="79"/>
        <v/>
      </c>
    </row>
    <row r="2508" spans="1:12" hidden="1">
      <c r="A2508" t="s">
        <v>3671</v>
      </c>
      <c r="B2508" t="s">
        <v>3672</v>
      </c>
      <c r="C2508">
        <v>692</v>
      </c>
      <c r="D2508" t="s">
        <v>1696</v>
      </c>
      <c r="E2508">
        <v>274</v>
      </c>
      <c r="F2508">
        <v>465</v>
      </c>
      <c r="G2508">
        <v>1280</v>
      </c>
      <c r="H2508" t="s">
        <v>1697</v>
      </c>
      <c r="I2508">
        <f t="shared" si="78"/>
        <v>192</v>
      </c>
      <c r="J2508" t="str">
        <f t="shared" si="79"/>
        <v/>
      </c>
    </row>
    <row r="2509" spans="1:12" hidden="1">
      <c r="A2509" t="s">
        <v>3673</v>
      </c>
      <c r="B2509" t="s">
        <v>3674</v>
      </c>
      <c r="C2509">
        <v>416</v>
      </c>
      <c r="D2509" t="s">
        <v>2045</v>
      </c>
      <c r="E2509">
        <v>20</v>
      </c>
      <c r="F2509">
        <v>58</v>
      </c>
      <c r="G2509">
        <v>3</v>
      </c>
      <c r="I2509" t="str">
        <f t="shared" si="78"/>
        <v/>
      </c>
      <c r="J2509" t="str">
        <f t="shared" si="79"/>
        <v/>
      </c>
    </row>
    <row r="2510" spans="1:12">
      <c r="A2510" t="s">
        <v>3673</v>
      </c>
      <c r="B2510" t="s">
        <v>3674</v>
      </c>
      <c r="C2510">
        <v>416</v>
      </c>
      <c r="D2510" t="s">
        <v>1722</v>
      </c>
      <c r="E2510">
        <v>276</v>
      </c>
      <c r="F2510">
        <v>397</v>
      </c>
      <c r="G2510">
        <v>8137</v>
      </c>
      <c r="H2510" t="s">
        <v>1723</v>
      </c>
      <c r="I2510" t="str">
        <f t="shared" si="78"/>
        <v/>
      </c>
      <c r="J2510" t="str">
        <f t="shared" si="79"/>
        <v/>
      </c>
      <c r="L2510">
        <f>F2510-E2510+1</f>
        <v>122</v>
      </c>
    </row>
    <row r="2511" spans="1:12" hidden="1">
      <c r="A2511" t="s">
        <v>3673</v>
      </c>
      <c r="B2511" t="s">
        <v>3674</v>
      </c>
      <c r="C2511">
        <v>416</v>
      </c>
      <c r="D2511" t="s">
        <v>1696</v>
      </c>
      <c r="E2511">
        <v>75</v>
      </c>
      <c r="F2511">
        <v>259</v>
      </c>
      <c r="G2511">
        <v>1280</v>
      </c>
      <c r="H2511" t="s">
        <v>1697</v>
      </c>
      <c r="I2511">
        <f t="shared" si="78"/>
        <v>185</v>
      </c>
      <c r="J2511" t="str">
        <f t="shared" si="79"/>
        <v/>
      </c>
    </row>
    <row r="2512" spans="1:12" hidden="1">
      <c r="A2512" t="s">
        <v>3675</v>
      </c>
      <c r="B2512" t="s">
        <v>3676</v>
      </c>
      <c r="C2512">
        <v>1194</v>
      </c>
      <c r="D2512" t="s">
        <v>3677</v>
      </c>
      <c r="E2512">
        <v>1062</v>
      </c>
      <c r="F2512">
        <v>1097</v>
      </c>
      <c r="G2512">
        <v>172</v>
      </c>
      <c r="I2512" t="str">
        <f t="shared" si="78"/>
        <v/>
      </c>
      <c r="J2512" t="str">
        <f t="shared" si="79"/>
        <v/>
      </c>
    </row>
    <row r="2513" spans="1:12" hidden="1">
      <c r="A2513" t="s">
        <v>3675</v>
      </c>
      <c r="B2513" t="s">
        <v>3676</v>
      </c>
      <c r="C2513">
        <v>1194</v>
      </c>
      <c r="D2513" t="s">
        <v>1800</v>
      </c>
      <c r="E2513">
        <v>277</v>
      </c>
      <c r="F2513">
        <v>647</v>
      </c>
      <c r="G2513">
        <v>80</v>
      </c>
      <c r="I2513" t="str">
        <f t="shared" si="78"/>
        <v/>
      </c>
      <c r="J2513" t="str">
        <f t="shared" si="79"/>
        <v/>
      </c>
    </row>
    <row r="2514" spans="1:12" hidden="1">
      <c r="A2514" t="s">
        <v>3675</v>
      </c>
      <c r="B2514" t="s">
        <v>3676</v>
      </c>
      <c r="C2514">
        <v>1194</v>
      </c>
      <c r="D2514" t="s">
        <v>1696</v>
      </c>
      <c r="E2514">
        <v>650</v>
      </c>
      <c r="F2514">
        <v>841</v>
      </c>
      <c r="G2514">
        <v>1280</v>
      </c>
      <c r="H2514" t="s">
        <v>1697</v>
      </c>
      <c r="I2514">
        <f t="shared" si="78"/>
        <v>192</v>
      </c>
      <c r="J2514" t="str">
        <f t="shared" si="79"/>
        <v/>
      </c>
    </row>
    <row r="2515" spans="1:12" hidden="1">
      <c r="A2515" t="s">
        <v>3675</v>
      </c>
      <c r="B2515" t="s">
        <v>3676</v>
      </c>
      <c r="C2515">
        <v>1194</v>
      </c>
      <c r="D2515" t="s">
        <v>1801</v>
      </c>
      <c r="E2515">
        <v>849</v>
      </c>
      <c r="F2515">
        <v>1041</v>
      </c>
      <c r="G2515">
        <v>98</v>
      </c>
      <c r="I2515" t="str">
        <f t="shared" si="78"/>
        <v/>
      </c>
      <c r="J2515" t="str">
        <f t="shared" si="79"/>
        <v/>
      </c>
    </row>
    <row r="2516" spans="1:12">
      <c r="A2516" t="s">
        <v>3678</v>
      </c>
      <c r="B2516" t="s">
        <v>3679</v>
      </c>
      <c r="C2516">
        <v>390</v>
      </c>
      <c r="D2516" t="s">
        <v>1722</v>
      </c>
      <c r="E2516">
        <v>255</v>
      </c>
      <c r="F2516">
        <v>371</v>
      </c>
      <c r="G2516">
        <v>8137</v>
      </c>
      <c r="H2516" t="s">
        <v>1723</v>
      </c>
      <c r="I2516" t="str">
        <f t="shared" si="78"/>
        <v/>
      </c>
      <c r="J2516" t="str">
        <f t="shared" si="79"/>
        <v/>
      </c>
      <c r="L2516">
        <f>F2516-E2516+1</f>
        <v>117</v>
      </c>
    </row>
    <row r="2517" spans="1:12" hidden="1">
      <c r="A2517" t="s">
        <v>3678</v>
      </c>
      <c r="B2517" t="s">
        <v>3679</v>
      </c>
      <c r="C2517">
        <v>390</v>
      </c>
      <c r="D2517" t="s">
        <v>1696</v>
      </c>
      <c r="E2517">
        <v>52</v>
      </c>
      <c r="F2517">
        <v>238</v>
      </c>
      <c r="G2517">
        <v>1280</v>
      </c>
      <c r="H2517" t="s">
        <v>1697</v>
      </c>
      <c r="I2517">
        <f t="shared" si="78"/>
        <v>187</v>
      </c>
      <c r="J2517" t="str">
        <f t="shared" si="79"/>
        <v/>
      </c>
    </row>
    <row r="2518" spans="1:12" hidden="1">
      <c r="A2518" t="s">
        <v>3680</v>
      </c>
      <c r="B2518" t="s">
        <v>3681</v>
      </c>
      <c r="C2518">
        <v>400</v>
      </c>
      <c r="D2518" t="s">
        <v>2481</v>
      </c>
      <c r="E2518">
        <v>2</v>
      </c>
      <c r="F2518">
        <v>34</v>
      </c>
      <c r="G2518">
        <v>17</v>
      </c>
      <c r="I2518" t="str">
        <f t="shared" si="78"/>
        <v/>
      </c>
      <c r="J2518" t="str">
        <f t="shared" si="79"/>
        <v/>
      </c>
    </row>
    <row r="2519" spans="1:12">
      <c r="A2519" t="s">
        <v>3680</v>
      </c>
      <c r="B2519" t="s">
        <v>3681</v>
      </c>
      <c r="C2519">
        <v>400</v>
      </c>
      <c r="D2519" t="s">
        <v>1722</v>
      </c>
      <c r="E2519">
        <v>260</v>
      </c>
      <c r="F2519">
        <v>376</v>
      </c>
      <c r="G2519">
        <v>8137</v>
      </c>
      <c r="H2519" t="s">
        <v>1723</v>
      </c>
      <c r="I2519" t="str">
        <f t="shared" si="78"/>
        <v/>
      </c>
      <c r="J2519" t="str">
        <f t="shared" si="79"/>
        <v/>
      </c>
      <c r="L2519">
        <f>F2519-E2519+1</f>
        <v>117</v>
      </c>
    </row>
    <row r="2520" spans="1:12" hidden="1">
      <c r="A2520" t="s">
        <v>3680</v>
      </c>
      <c r="B2520" t="s">
        <v>3681</v>
      </c>
      <c r="C2520">
        <v>400</v>
      </c>
      <c r="D2520" t="s">
        <v>1696</v>
      </c>
      <c r="E2520">
        <v>58</v>
      </c>
      <c r="F2520">
        <v>243</v>
      </c>
      <c r="G2520">
        <v>1280</v>
      </c>
      <c r="H2520" t="s">
        <v>1697</v>
      </c>
      <c r="I2520">
        <f t="shared" si="78"/>
        <v>186</v>
      </c>
      <c r="J2520" t="str">
        <f t="shared" si="79"/>
        <v/>
      </c>
    </row>
    <row r="2521" spans="1:12" hidden="1">
      <c r="A2521" t="s">
        <v>3682</v>
      </c>
      <c r="B2521" t="s">
        <v>3683</v>
      </c>
      <c r="C2521">
        <v>384</v>
      </c>
      <c r="D2521" t="s">
        <v>3684</v>
      </c>
      <c r="E2521">
        <v>1</v>
      </c>
      <c r="F2521">
        <v>38</v>
      </c>
      <c r="G2521">
        <v>2</v>
      </c>
      <c r="I2521" t="str">
        <f t="shared" si="78"/>
        <v/>
      </c>
      <c r="J2521" t="str">
        <f t="shared" si="79"/>
        <v/>
      </c>
    </row>
    <row r="2522" spans="1:12">
      <c r="A2522" t="s">
        <v>3682</v>
      </c>
      <c r="B2522" t="s">
        <v>3683</v>
      </c>
      <c r="C2522">
        <v>384</v>
      </c>
      <c r="D2522" t="s">
        <v>1722</v>
      </c>
      <c r="E2522">
        <v>251</v>
      </c>
      <c r="F2522">
        <v>366</v>
      </c>
      <c r="G2522">
        <v>8137</v>
      </c>
      <c r="H2522" t="s">
        <v>1723</v>
      </c>
      <c r="I2522" t="str">
        <f t="shared" si="78"/>
        <v/>
      </c>
      <c r="J2522" t="str">
        <f t="shared" si="79"/>
        <v/>
      </c>
      <c r="L2522">
        <f>F2522-E2522+1</f>
        <v>116</v>
      </c>
    </row>
    <row r="2523" spans="1:12" hidden="1">
      <c r="A2523" t="s">
        <v>3682</v>
      </c>
      <c r="B2523" t="s">
        <v>3683</v>
      </c>
      <c r="C2523">
        <v>384</v>
      </c>
      <c r="D2523" t="s">
        <v>1696</v>
      </c>
      <c r="E2523">
        <v>49</v>
      </c>
      <c r="F2523">
        <v>234</v>
      </c>
      <c r="G2523">
        <v>1280</v>
      </c>
      <c r="H2523" t="s">
        <v>1697</v>
      </c>
      <c r="I2523">
        <f t="shared" si="78"/>
        <v>186</v>
      </c>
      <c r="J2523" t="str">
        <f t="shared" si="79"/>
        <v/>
      </c>
    </row>
    <row r="2524" spans="1:12" hidden="1">
      <c r="A2524" t="s">
        <v>3685</v>
      </c>
      <c r="B2524" t="s">
        <v>3686</v>
      </c>
      <c r="C2524">
        <v>319</v>
      </c>
      <c r="D2524" t="s">
        <v>1696</v>
      </c>
      <c r="E2524">
        <v>133</v>
      </c>
      <c r="F2524">
        <v>313</v>
      </c>
      <c r="G2524">
        <v>1280</v>
      </c>
      <c r="H2524" t="s">
        <v>1697</v>
      </c>
      <c r="I2524">
        <f t="shared" si="78"/>
        <v>181</v>
      </c>
      <c r="J2524" t="str">
        <f t="shared" si="79"/>
        <v/>
      </c>
    </row>
    <row r="2525" spans="1:12" hidden="1">
      <c r="A2525" t="s">
        <v>3685</v>
      </c>
      <c r="B2525" t="s">
        <v>3686</v>
      </c>
      <c r="C2525">
        <v>319</v>
      </c>
      <c r="D2525" t="s">
        <v>2223</v>
      </c>
      <c r="E2525">
        <v>3</v>
      </c>
      <c r="F2525">
        <v>50</v>
      </c>
      <c r="G2525">
        <v>13</v>
      </c>
      <c r="I2525" t="str">
        <f t="shared" si="78"/>
        <v/>
      </c>
      <c r="J2525" t="str">
        <f t="shared" si="79"/>
        <v/>
      </c>
    </row>
    <row r="2526" spans="1:12" hidden="1">
      <c r="A2526" t="s">
        <v>3685</v>
      </c>
      <c r="B2526" t="s">
        <v>3686</v>
      </c>
      <c r="C2526">
        <v>319</v>
      </c>
      <c r="D2526" t="s">
        <v>2185</v>
      </c>
      <c r="E2526">
        <v>71</v>
      </c>
      <c r="F2526">
        <v>114</v>
      </c>
      <c r="G2526">
        <v>5368</v>
      </c>
      <c r="H2526" t="s">
        <v>2186</v>
      </c>
      <c r="I2526" t="str">
        <f t="shared" si="78"/>
        <v/>
      </c>
      <c r="J2526" t="str">
        <f t="shared" si="79"/>
        <v/>
      </c>
    </row>
    <row r="2527" spans="1:12" hidden="1">
      <c r="A2527" t="s">
        <v>3687</v>
      </c>
      <c r="B2527" t="s">
        <v>3688</v>
      </c>
      <c r="C2527">
        <v>1807</v>
      </c>
      <c r="D2527" t="s">
        <v>1694</v>
      </c>
      <c r="E2527">
        <v>343</v>
      </c>
      <c r="F2527">
        <v>498</v>
      </c>
      <c r="G2527">
        <v>737</v>
      </c>
      <c r="H2527" t="s">
        <v>1695</v>
      </c>
      <c r="I2527" t="str">
        <f t="shared" si="78"/>
        <v/>
      </c>
      <c r="J2527">
        <f t="shared" si="79"/>
        <v>156</v>
      </c>
    </row>
    <row r="2528" spans="1:12" hidden="1">
      <c r="A2528" t="s">
        <v>3687</v>
      </c>
      <c r="B2528" t="s">
        <v>3688</v>
      </c>
      <c r="C2528">
        <v>1807</v>
      </c>
      <c r="D2528" t="s">
        <v>1696</v>
      </c>
      <c r="E2528">
        <v>642</v>
      </c>
      <c r="F2528">
        <v>830</v>
      </c>
      <c r="G2528">
        <v>1280</v>
      </c>
      <c r="H2528" t="s">
        <v>1697</v>
      </c>
      <c r="I2528">
        <f t="shared" si="78"/>
        <v>189</v>
      </c>
      <c r="J2528" t="str">
        <f t="shared" si="79"/>
        <v/>
      </c>
    </row>
    <row r="2529" spans="1:12">
      <c r="A2529" t="s">
        <v>3689</v>
      </c>
      <c r="B2529" t="s">
        <v>3690</v>
      </c>
      <c r="C2529">
        <v>399</v>
      </c>
      <c r="D2529" t="s">
        <v>1722</v>
      </c>
      <c r="E2529">
        <v>263</v>
      </c>
      <c r="F2529">
        <v>378</v>
      </c>
      <c r="G2529">
        <v>8137</v>
      </c>
      <c r="H2529" t="s">
        <v>1723</v>
      </c>
      <c r="I2529" t="str">
        <f t="shared" si="78"/>
        <v/>
      </c>
      <c r="J2529" t="str">
        <f t="shared" si="79"/>
        <v/>
      </c>
      <c r="L2529">
        <f>F2529-E2529+1</f>
        <v>116</v>
      </c>
    </row>
    <row r="2530" spans="1:12" hidden="1">
      <c r="A2530" t="s">
        <v>3689</v>
      </c>
      <c r="B2530" t="s">
        <v>3690</v>
      </c>
      <c r="C2530">
        <v>399</v>
      </c>
      <c r="D2530" t="s">
        <v>1696</v>
      </c>
      <c r="E2530">
        <v>59</v>
      </c>
      <c r="F2530">
        <v>246</v>
      </c>
      <c r="G2530">
        <v>1280</v>
      </c>
      <c r="H2530" t="s">
        <v>1697</v>
      </c>
      <c r="I2530">
        <f t="shared" si="78"/>
        <v>188</v>
      </c>
      <c r="J2530" t="str">
        <f t="shared" si="79"/>
        <v/>
      </c>
    </row>
    <row r="2531" spans="1:12">
      <c r="A2531" t="s">
        <v>3691</v>
      </c>
      <c r="B2531" t="s">
        <v>3692</v>
      </c>
      <c r="C2531">
        <v>503</v>
      </c>
      <c r="D2531" t="s">
        <v>1722</v>
      </c>
      <c r="E2531">
        <v>241</v>
      </c>
      <c r="F2531">
        <v>352</v>
      </c>
      <c r="G2531">
        <v>8137</v>
      </c>
      <c r="H2531" t="s">
        <v>1723</v>
      </c>
      <c r="I2531" t="str">
        <f t="shared" si="78"/>
        <v/>
      </c>
      <c r="J2531" t="str">
        <f t="shared" si="79"/>
        <v/>
      </c>
      <c r="L2531">
        <f>F2531-E2531+1</f>
        <v>112</v>
      </c>
    </row>
    <row r="2532" spans="1:12" hidden="1">
      <c r="A2532" t="s">
        <v>3691</v>
      </c>
      <c r="B2532" t="s">
        <v>3692</v>
      </c>
      <c r="C2532">
        <v>503</v>
      </c>
      <c r="D2532" t="s">
        <v>1696</v>
      </c>
      <c r="E2532">
        <v>5</v>
      </c>
      <c r="F2532">
        <v>191</v>
      </c>
      <c r="G2532">
        <v>1280</v>
      </c>
      <c r="H2532" t="s">
        <v>1697</v>
      </c>
      <c r="I2532">
        <f t="shared" si="78"/>
        <v>187</v>
      </c>
      <c r="J2532" t="str">
        <f t="shared" si="79"/>
        <v/>
      </c>
    </row>
    <row r="2533" spans="1:12" hidden="1">
      <c r="A2533" t="s">
        <v>3693</v>
      </c>
      <c r="B2533" t="s">
        <v>3694</v>
      </c>
      <c r="C2533">
        <v>1350</v>
      </c>
      <c r="D2533" t="s">
        <v>1800</v>
      </c>
      <c r="E2533">
        <v>106</v>
      </c>
      <c r="F2533">
        <v>606</v>
      </c>
      <c r="G2533">
        <v>80</v>
      </c>
      <c r="I2533" t="str">
        <f t="shared" si="78"/>
        <v/>
      </c>
      <c r="J2533" t="str">
        <f t="shared" si="79"/>
        <v/>
      </c>
    </row>
    <row r="2534" spans="1:12" hidden="1">
      <c r="A2534" t="s">
        <v>3693</v>
      </c>
      <c r="B2534" t="s">
        <v>3694</v>
      </c>
      <c r="C2534">
        <v>1350</v>
      </c>
      <c r="D2534" t="s">
        <v>1820</v>
      </c>
      <c r="E2534">
        <v>1233</v>
      </c>
      <c r="F2534">
        <v>1348</v>
      </c>
      <c r="G2534">
        <v>9</v>
      </c>
      <c r="I2534" t="str">
        <f t="shared" si="78"/>
        <v/>
      </c>
      <c r="J2534" t="str">
        <f t="shared" si="79"/>
        <v/>
      </c>
    </row>
    <row r="2535" spans="1:12" hidden="1">
      <c r="A2535" t="s">
        <v>3693</v>
      </c>
      <c r="B2535" t="s">
        <v>3694</v>
      </c>
      <c r="C2535">
        <v>1350</v>
      </c>
      <c r="D2535" t="s">
        <v>1822</v>
      </c>
      <c r="E2535">
        <v>2</v>
      </c>
      <c r="F2535">
        <v>102</v>
      </c>
      <c r="G2535">
        <v>11</v>
      </c>
      <c r="I2535" t="str">
        <f t="shared" si="78"/>
        <v/>
      </c>
      <c r="J2535" t="str">
        <f t="shared" si="79"/>
        <v/>
      </c>
    </row>
    <row r="2536" spans="1:12" hidden="1">
      <c r="A2536" t="s">
        <v>3693</v>
      </c>
      <c r="B2536" t="s">
        <v>3694</v>
      </c>
      <c r="C2536">
        <v>1350</v>
      </c>
      <c r="D2536" t="s">
        <v>1696</v>
      </c>
      <c r="E2536">
        <v>609</v>
      </c>
      <c r="F2536">
        <v>801</v>
      </c>
      <c r="G2536">
        <v>1280</v>
      </c>
      <c r="H2536" t="s">
        <v>1697</v>
      </c>
      <c r="I2536">
        <f t="shared" si="78"/>
        <v>193</v>
      </c>
      <c r="J2536" t="str">
        <f t="shared" si="79"/>
        <v/>
      </c>
    </row>
    <row r="2537" spans="1:12" hidden="1">
      <c r="A2537" t="s">
        <v>3693</v>
      </c>
      <c r="B2537" t="s">
        <v>3694</v>
      </c>
      <c r="C2537">
        <v>1350</v>
      </c>
      <c r="D2537" t="s">
        <v>1801</v>
      </c>
      <c r="E2537">
        <v>809</v>
      </c>
      <c r="F2537">
        <v>1091</v>
      </c>
      <c r="G2537">
        <v>98</v>
      </c>
      <c r="I2537" t="str">
        <f t="shared" si="78"/>
        <v/>
      </c>
      <c r="J2537" t="str">
        <f t="shared" si="79"/>
        <v/>
      </c>
    </row>
    <row r="2538" spans="1:12" hidden="1">
      <c r="A2538" t="s">
        <v>3695</v>
      </c>
      <c r="B2538" t="s">
        <v>3696</v>
      </c>
      <c r="C2538">
        <v>712</v>
      </c>
      <c r="D2538" t="s">
        <v>1696</v>
      </c>
      <c r="E2538">
        <v>217</v>
      </c>
      <c r="F2538">
        <v>395</v>
      </c>
      <c r="G2538">
        <v>1280</v>
      </c>
      <c r="H2538" t="s">
        <v>1697</v>
      </c>
      <c r="I2538">
        <f t="shared" si="78"/>
        <v>179</v>
      </c>
      <c r="J2538" t="str">
        <f t="shared" si="79"/>
        <v/>
      </c>
    </row>
    <row r="2539" spans="1:12">
      <c r="A2539" t="s">
        <v>3695</v>
      </c>
      <c r="B2539" t="s">
        <v>3696</v>
      </c>
      <c r="C2539">
        <v>712</v>
      </c>
      <c r="D2539" t="s">
        <v>1722</v>
      </c>
      <c r="E2539">
        <v>434</v>
      </c>
      <c r="F2539">
        <v>548</v>
      </c>
      <c r="G2539">
        <v>8137</v>
      </c>
      <c r="H2539" t="s">
        <v>1723</v>
      </c>
      <c r="I2539" t="str">
        <f t="shared" si="78"/>
        <v/>
      </c>
      <c r="J2539" t="str">
        <f t="shared" si="79"/>
        <v/>
      </c>
      <c r="L2539">
        <f>F2539-E2539+1</f>
        <v>115</v>
      </c>
    </row>
    <row r="2540" spans="1:12" hidden="1">
      <c r="A2540" t="s">
        <v>3695</v>
      </c>
      <c r="B2540" t="s">
        <v>3696</v>
      </c>
      <c r="C2540">
        <v>712</v>
      </c>
      <c r="D2540" t="s">
        <v>2972</v>
      </c>
      <c r="E2540">
        <v>88</v>
      </c>
      <c r="F2540">
        <v>207</v>
      </c>
      <c r="G2540">
        <v>7</v>
      </c>
      <c r="I2540" t="str">
        <f t="shared" si="78"/>
        <v/>
      </c>
      <c r="J2540" t="str">
        <f t="shared" si="79"/>
        <v/>
      </c>
    </row>
    <row r="2541" spans="1:12" hidden="1">
      <c r="A2541" t="s">
        <v>3697</v>
      </c>
      <c r="B2541" t="s">
        <v>3698</v>
      </c>
      <c r="C2541">
        <v>235</v>
      </c>
      <c r="D2541" t="s">
        <v>1696</v>
      </c>
      <c r="E2541">
        <v>58</v>
      </c>
      <c r="F2541">
        <v>233</v>
      </c>
      <c r="G2541">
        <v>1280</v>
      </c>
      <c r="H2541" t="s">
        <v>1697</v>
      </c>
      <c r="I2541">
        <f t="shared" si="78"/>
        <v>176</v>
      </c>
      <c r="J2541" t="str">
        <f t="shared" si="79"/>
        <v/>
      </c>
    </row>
    <row r="2542" spans="1:12">
      <c r="A2542" t="s">
        <v>3699</v>
      </c>
      <c r="B2542" t="s">
        <v>3700</v>
      </c>
      <c r="C2542">
        <v>392</v>
      </c>
      <c r="D2542" t="s">
        <v>1722</v>
      </c>
      <c r="E2542">
        <v>251</v>
      </c>
      <c r="F2542">
        <v>373</v>
      </c>
      <c r="G2542">
        <v>8137</v>
      </c>
      <c r="H2542" t="s">
        <v>1723</v>
      </c>
      <c r="I2542" t="str">
        <f t="shared" si="78"/>
        <v/>
      </c>
      <c r="J2542" t="str">
        <f t="shared" si="79"/>
        <v/>
      </c>
      <c r="L2542">
        <f>F2542-E2542+1</f>
        <v>123</v>
      </c>
    </row>
    <row r="2543" spans="1:12" hidden="1">
      <c r="A2543" t="s">
        <v>3699</v>
      </c>
      <c r="B2543" t="s">
        <v>3700</v>
      </c>
      <c r="C2543">
        <v>392</v>
      </c>
      <c r="D2543" t="s">
        <v>1696</v>
      </c>
      <c r="E2543">
        <v>53</v>
      </c>
      <c r="F2543">
        <v>237</v>
      </c>
      <c r="G2543">
        <v>1280</v>
      </c>
      <c r="H2543" t="s">
        <v>1697</v>
      </c>
      <c r="I2543">
        <f t="shared" si="78"/>
        <v>185</v>
      </c>
      <c r="J2543" t="str">
        <f t="shared" si="79"/>
        <v/>
      </c>
    </row>
    <row r="2544" spans="1:12" hidden="1">
      <c r="A2544" t="s">
        <v>3701</v>
      </c>
      <c r="B2544" t="s">
        <v>3702</v>
      </c>
      <c r="C2544">
        <v>1026</v>
      </c>
      <c r="D2544" t="s">
        <v>2492</v>
      </c>
      <c r="E2544">
        <v>1</v>
      </c>
      <c r="F2544">
        <v>224</v>
      </c>
      <c r="G2544">
        <v>7</v>
      </c>
      <c r="I2544" t="str">
        <f t="shared" si="78"/>
        <v/>
      </c>
      <c r="J2544" t="str">
        <f t="shared" si="79"/>
        <v/>
      </c>
    </row>
    <row r="2545" spans="1:12" hidden="1">
      <c r="A2545" t="s">
        <v>3701</v>
      </c>
      <c r="B2545" t="s">
        <v>3702</v>
      </c>
      <c r="C2545">
        <v>1026</v>
      </c>
      <c r="D2545" t="s">
        <v>2218</v>
      </c>
      <c r="E2545">
        <v>382</v>
      </c>
      <c r="F2545">
        <v>517</v>
      </c>
      <c r="G2545">
        <v>36</v>
      </c>
      <c r="I2545" t="str">
        <f t="shared" si="78"/>
        <v/>
      </c>
      <c r="J2545" t="str">
        <f t="shared" si="79"/>
        <v/>
      </c>
    </row>
    <row r="2546" spans="1:12" hidden="1">
      <c r="A2546" t="s">
        <v>3701</v>
      </c>
      <c r="B2546" t="s">
        <v>3702</v>
      </c>
      <c r="C2546">
        <v>1026</v>
      </c>
      <c r="D2546" t="s">
        <v>1696</v>
      </c>
      <c r="E2546">
        <v>530</v>
      </c>
      <c r="F2546">
        <v>710</v>
      </c>
      <c r="G2546">
        <v>1280</v>
      </c>
      <c r="H2546" t="s">
        <v>1697</v>
      </c>
      <c r="I2546">
        <f t="shared" si="78"/>
        <v>181</v>
      </c>
      <c r="J2546" t="str">
        <f t="shared" si="79"/>
        <v/>
      </c>
    </row>
    <row r="2547" spans="1:12">
      <c r="A2547" t="s">
        <v>3701</v>
      </c>
      <c r="B2547" t="s">
        <v>3702</v>
      </c>
      <c r="C2547">
        <v>1026</v>
      </c>
      <c r="D2547" t="s">
        <v>1722</v>
      </c>
      <c r="E2547">
        <v>759</v>
      </c>
      <c r="F2547">
        <v>871</v>
      </c>
      <c r="G2547">
        <v>8137</v>
      </c>
      <c r="H2547" t="s">
        <v>1723</v>
      </c>
      <c r="I2547" t="str">
        <f t="shared" si="78"/>
        <v/>
      </c>
      <c r="J2547" t="str">
        <f t="shared" si="79"/>
        <v/>
      </c>
      <c r="L2547">
        <f>F2547-E2547+1</f>
        <v>113</v>
      </c>
    </row>
    <row r="2548" spans="1:12" hidden="1">
      <c r="A2548" t="s">
        <v>3703</v>
      </c>
      <c r="B2548" t="s">
        <v>3704</v>
      </c>
      <c r="C2548">
        <v>955</v>
      </c>
      <c r="D2548" t="s">
        <v>1800</v>
      </c>
      <c r="E2548">
        <v>19</v>
      </c>
      <c r="F2548">
        <v>510</v>
      </c>
      <c r="G2548">
        <v>80</v>
      </c>
      <c r="I2548" t="str">
        <f t="shared" si="78"/>
        <v/>
      </c>
      <c r="J2548" t="str">
        <f t="shared" si="79"/>
        <v/>
      </c>
    </row>
    <row r="2549" spans="1:12" hidden="1">
      <c r="A2549" t="s">
        <v>3703</v>
      </c>
      <c r="B2549" t="s">
        <v>3704</v>
      </c>
      <c r="C2549">
        <v>955</v>
      </c>
      <c r="D2549" t="s">
        <v>1696</v>
      </c>
      <c r="E2549">
        <v>513</v>
      </c>
      <c r="F2549">
        <v>704</v>
      </c>
      <c r="G2549">
        <v>1280</v>
      </c>
      <c r="H2549" t="s">
        <v>1697</v>
      </c>
      <c r="I2549">
        <f t="shared" si="78"/>
        <v>192</v>
      </c>
      <c r="J2549" t="str">
        <f t="shared" si="79"/>
        <v/>
      </c>
    </row>
    <row r="2550" spans="1:12" hidden="1">
      <c r="A2550" t="s">
        <v>3703</v>
      </c>
      <c r="B2550" t="s">
        <v>3704</v>
      </c>
      <c r="C2550">
        <v>955</v>
      </c>
      <c r="D2550" t="s">
        <v>1801</v>
      </c>
      <c r="E2550">
        <v>712</v>
      </c>
      <c r="F2550">
        <v>953</v>
      </c>
      <c r="G2550">
        <v>98</v>
      </c>
      <c r="I2550" t="str">
        <f t="shared" si="78"/>
        <v/>
      </c>
      <c r="J2550" t="str">
        <f t="shared" si="79"/>
        <v/>
      </c>
    </row>
    <row r="2551" spans="1:12">
      <c r="A2551" t="s">
        <v>3705</v>
      </c>
      <c r="B2551" t="s">
        <v>3706</v>
      </c>
      <c r="C2551">
        <v>399</v>
      </c>
      <c r="D2551" t="s">
        <v>1722</v>
      </c>
      <c r="E2551">
        <v>265</v>
      </c>
      <c r="F2551">
        <v>380</v>
      </c>
      <c r="G2551">
        <v>8137</v>
      </c>
      <c r="H2551" t="s">
        <v>1723</v>
      </c>
      <c r="I2551" t="str">
        <f t="shared" si="78"/>
        <v/>
      </c>
      <c r="J2551" t="str">
        <f t="shared" si="79"/>
        <v/>
      </c>
      <c r="L2551">
        <f>F2551-E2551+1</f>
        <v>116</v>
      </c>
    </row>
    <row r="2552" spans="1:12" hidden="1">
      <c r="A2552" t="s">
        <v>3705</v>
      </c>
      <c r="B2552" t="s">
        <v>3706</v>
      </c>
      <c r="C2552">
        <v>399</v>
      </c>
      <c r="D2552" t="s">
        <v>1696</v>
      </c>
      <c r="E2552">
        <v>63</v>
      </c>
      <c r="F2552">
        <v>248</v>
      </c>
      <c r="G2552">
        <v>1280</v>
      </c>
      <c r="H2552" t="s">
        <v>1697</v>
      </c>
      <c r="I2552">
        <f t="shared" si="78"/>
        <v>186</v>
      </c>
      <c r="J2552" t="str">
        <f t="shared" si="79"/>
        <v/>
      </c>
    </row>
    <row r="2553" spans="1:12" hidden="1">
      <c r="A2553" t="s">
        <v>3707</v>
      </c>
      <c r="B2553" t="s">
        <v>3708</v>
      </c>
      <c r="C2553">
        <v>1760</v>
      </c>
      <c r="D2553" t="s">
        <v>1698</v>
      </c>
      <c r="E2553">
        <v>1147</v>
      </c>
      <c r="F2553">
        <v>1232</v>
      </c>
      <c r="G2553">
        <v>393</v>
      </c>
      <c r="H2553" t="s">
        <v>1699</v>
      </c>
      <c r="I2553" t="str">
        <f t="shared" si="78"/>
        <v/>
      </c>
      <c r="J2553" t="str">
        <f t="shared" si="79"/>
        <v/>
      </c>
    </row>
    <row r="2554" spans="1:12" hidden="1">
      <c r="A2554" t="s">
        <v>3707</v>
      </c>
      <c r="B2554" t="s">
        <v>3708</v>
      </c>
      <c r="C2554">
        <v>1760</v>
      </c>
      <c r="D2554" t="s">
        <v>1694</v>
      </c>
      <c r="E2554">
        <v>341</v>
      </c>
      <c r="F2554">
        <v>504</v>
      </c>
      <c r="G2554">
        <v>737</v>
      </c>
      <c r="H2554" t="s">
        <v>1695</v>
      </c>
      <c r="I2554" t="str">
        <f t="shared" si="78"/>
        <v/>
      </c>
      <c r="J2554">
        <f t="shared" si="79"/>
        <v>164</v>
      </c>
    </row>
    <row r="2555" spans="1:12" hidden="1">
      <c r="A2555" t="s">
        <v>3707</v>
      </c>
      <c r="B2555" t="s">
        <v>3708</v>
      </c>
      <c r="C2555">
        <v>1760</v>
      </c>
      <c r="D2555" t="s">
        <v>1696</v>
      </c>
      <c r="E2555">
        <v>620</v>
      </c>
      <c r="F2555">
        <v>807</v>
      </c>
      <c r="G2555">
        <v>1280</v>
      </c>
      <c r="H2555" t="s">
        <v>1697</v>
      </c>
      <c r="I2555">
        <f t="shared" si="78"/>
        <v>188</v>
      </c>
      <c r="J2555" t="str">
        <f t="shared" si="79"/>
        <v/>
      </c>
    </row>
    <row r="2556" spans="1:12">
      <c r="A2556" t="s">
        <v>3709</v>
      </c>
      <c r="B2556" t="s">
        <v>3710</v>
      </c>
      <c r="C2556">
        <v>320</v>
      </c>
      <c r="D2556" t="s">
        <v>1722</v>
      </c>
      <c r="E2556">
        <v>254</v>
      </c>
      <c r="F2556">
        <v>320</v>
      </c>
      <c r="G2556">
        <v>8137</v>
      </c>
      <c r="H2556" t="s">
        <v>1723</v>
      </c>
      <c r="I2556" t="str">
        <f t="shared" si="78"/>
        <v/>
      </c>
      <c r="J2556" t="str">
        <f t="shared" si="79"/>
        <v/>
      </c>
      <c r="L2556">
        <f>F2556-E2556+1</f>
        <v>67</v>
      </c>
    </row>
    <row r="2557" spans="1:12" hidden="1">
      <c r="A2557" t="s">
        <v>3709</v>
      </c>
      <c r="B2557" t="s">
        <v>3710</v>
      </c>
      <c r="C2557">
        <v>320</v>
      </c>
      <c r="D2557" t="s">
        <v>1696</v>
      </c>
      <c r="E2557">
        <v>50</v>
      </c>
      <c r="F2557">
        <v>237</v>
      </c>
      <c r="G2557">
        <v>1280</v>
      </c>
      <c r="H2557" t="s">
        <v>1697</v>
      </c>
      <c r="I2557">
        <f t="shared" si="78"/>
        <v>188</v>
      </c>
      <c r="J2557" t="str">
        <f t="shared" si="79"/>
        <v/>
      </c>
    </row>
    <row r="2558" spans="1:12" hidden="1">
      <c r="A2558" t="s">
        <v>3711</v>
      </c>
      <c r="B2558" t="s">
        <v>3712</v>
      </c>
      <c r="C2558">
        <v>406</v>
      </c>
      <c r="D2558" t="s">
        <v>3713</v>
      </c>
      <c r="E2558">
        <v>10</v>
      </c>
      <c r="F2558">
        <v>46</v>
      </c>
      <c r="G2558">
        <v>2</v>
      </c>
      <c r="I2558" t="str">
        <f t="shared" si="78"/>
        <v/>
      </c>
      <c r="J2558" t="str">
        <f t="shared" si="79"/>
        <v/>
      </c>
    </row>
    <row r="2559" spans="1:12">
      <c r="A2559" t="s">
        <v>3711</v>
      </c>
      <c r="B2559" t="s">
        <v>3712</v>
      </c>
      <c r="C2559">
        <v>406</v>
      </c>
      <c r="D2559" t="s">
        <v>1722</v>
      </c>
      <c r="E2559">
        <v>272</v>
      </c>
      <c r="F2559">
        <v>387</v>
      </c>
      <c r="G2559">
        <v>8137</v>
      </c>
      <c r="H2559" t="s">
        <v>1723</v>
      </c>
      <c r="I2559" t="str">
        <f t="shared" si="78"/>
        <v/>
      </c>
      <c r="J2559" t="str">
        <f t="shared" si="79"/>
        <v/>
      </c>
      <c r="L2559">
        <f>F2559-E2559+1</f>
        <v>116</v>
      </c>
    </row>
    <row r="2560" spans="1:12" hidden="1">
      <c r="A2560" t="s">
        <v>3711</v>
      </c>
      <c r="B2560" t="s">
        <v>3712</v>
      </c>
      <c r="C2560">
        <v>406</v>
      </c>
      <c r="D2560" t="s">
        <v>1696</v>
      </c>
      <c r="E2560">
        <v>69</v>
      </c>
      <c r="F2560">
        <v>255</v>
      </c>
      <c r="G2560">
        <v>1280</v>
      </c>
      <c r="H2560" t="s">
        <v>1697</v>
      </c>
      <c r="I2560">
        <f t="shared" si="78"/>
        <v>187</v>
      </c>
      <c r="J2560" t="str">
        <f t="shared" si="79"/>
        <v/>
      </c>
    </row>
    <row r="2561" spans="1:12" hidden="1">
      <c r="A2561" t="s">
        <v>3714</v>
      </c>
      <c r="B2561" t="s">
        <v>3715</v>
      </c>
      <c r="C2561">
        <v>640</v>
      </c>
      <c r="D2561" t="s">
        <v>2218</v>
      </c>
      <c r="E2561">
        <v>1</v>
      </c>
      <c r="F2561">
        <v>138</v>
      </c>
      <c r="G2561">
        <v>36</v>
      </c>
      <c r="I2561" t="str">
        <f t="shared" si="78"/>
        <v/>
      </c>
      <c r="J2561" t="str">
        <f t="shared" si="79"/>
        <v/>
      </c>
    </row>
    <row r="2562" spans="1:12" hidden="1">
      <c r="A2562" t="s">
        <v>3714</v>
      </c>
      <c r="B2562" t="s">
        <v>3715</v>
      </c>
      <c r="C2562">
        <v>640</v>
      </c>
      <c r="D2562" t="s">
        <v>1696</v>
      </c>
      <c r="E2562">
        <v>144</v>
      </c>
      <c r="F2562">
        <v>332</v>
      </c>
      <c r="G2562">
        <v>1280</v>
      </c>
      <c r="H2562" t="s">
        <v>1697</v>
      </c>
      <c r="I2562">
        <f t="shared" si="78"/>
        <v>189</v>
      </c>
      <c r="J2562" t="str">
        <f t="shared" si="79"/>
        <v/>
      </c>
    </row>
    <row r="2563" spans="1:12">
      <c r="A2563" t="s">
        <v>3714</v>
      </c>
      <c r="B2563" t="s">
        <v>3715</v>
      </c>
      <c r="C2563">
        <v>640</v>
      </c>
      <c r="D2563" t="s">
        <v>1722</v>
      </c>
      <c r="E2563">
        <v>381</v>
      </c>
      <c r="F2563">
        <v>493</v>
      </c>
      <c r="G2563">
        <v>8137</v>
      </c>
      <c r="H2563" t="s">
        <v>1723</v>
      </c>
      <c r="I2563" t="str">
        <f t="shared" ref="I2563:I2626" si="80">IF(D2563=$D$3, F2563-E2563+1, "")</f>
        <v/>
      </c>
      <c r="J2563" t="str">
        <f t="shared" ref="J2563:J2626" si="81">IF(D2563=$D$2, F2563-E2563+1, "")</f>
        <v/>
      </c>
      <c r="L2563">
        <f>F2563-E2563+1</f>
        <v>113</v>
      </c>
    </row>
    <row r="2564" spans="1:12" hidden="1">
      <c r="A2564" t="s">
        <v>3716</v>
      </c>
      <c r="B2564" t="s">
        <v>3717</v>
      </c>
      <c r="C2564">
        <v>523</v>
      </c>
      <c r="D2564" t="s">
        <v>1696</v>
      </c>
      <c r="E2564">
        <v>147</v>
      </c>
      <c r="F2564">
        <v>335</v>
      </c>
      <c r="G2564">
        <v>1280</v>
      </c>
      <c r="H2564" t="s">
        <v>1697</v>
      </c>
      <c r="I2564">
        <f t="shared" si="80"/>
        <v>189</v>
      </c>
      <c r="J2564" t="str">
        <f t="shared" si="81"/>
        <v/>
      </c>
    </row>
    <row r="2565" spans="1:12">
      <c r="A2565" t="s">
        <v>3716</v>
      </c>
      <c r="B2565" t="s">
        <v>3717</v>
      </c>
      <c r="C2565">
        <v>523</v>
      </c>
      <c r="D2565" t="s">
        <v>1722</v>
      </c>
      <c r="E2565">
        <v>380</v>
      </c>
      <c r="F2565">
        <v>492</v>
      </c>
      <c r="G2565">
        <v>8137</v>
      </c>
      <c r="H2565" t="s">
        <v>1723</v>
      </c>
      <c r="I2565" t="str">
        <f t="shared" si="80"/>
        <v/>
      </c>
      <c r="J2565" t="str">
        <f t="shared" si="81"/>
        <v/>
      </c>
      <c r="L2565">
        <f>F2565-E2565+1</f>
        <v>113</v>
      </c>
    </row>
    <row r="2566" spans="1:12" hidden="1">
      <c r="A2566" t="s">
        <v>3718</v>
      </c>
      <c r="B2566" t="s">
        <v>3719</v>
      </c>
      <c r="C2566">
        <v>1804</v>
      </c>
      <c r="D2566" t="s">
        <v>1694</v>
      </c>
      <c r="E2566">
        <v>341</v>
      </c>
      <c r="F2566">
        <v>496</v>
      </c>
      <c r="G2566">
        <v>737</v>
      </c>
      <c r="H2566" t="s">
        <v>1695</v>
      </c>
      <c r="I2566" t="str">
        <f t="shared" si="80"/>
        <v/>
      </c>
      <c r="J2566">
        <f t="shared" si="81"/>
        <v>156</v>
      </c>
    </row>
    <row r="2567" spans="1:12" hidden="1">
      <c r="A2567" t="s">
        <v>3718</v>
      </c>
      <c r="B2567" t="s">
        <v>3719</v>
      </c>
      <c r="C2567">
        <v>1804</v>
      </c>
      <c r="D2567" t="s">
        <v>1696</v>
      </c>
      <c r="E2567">
        <v>639</v>
      </c>
      <c r="F2567">
        <v>827</v>
      </c>
      <c r="G2567">
        <v>1280</v>
      </c>
      <c r="H2567" t="s">
        <v>1697</v>
      </c>
      <c r="I2567">
        <f t="shared" si="80"/>
        <v>189</v>
      </c>
      <c r="J2567" t="str">
        <f t="shared" si="81"/>
        <v/>
      </c>
    </row>
    <row r="2568" spans="1:12" hidden="1">
      <c r="A2568" t="s">
        <v>3720</v>
      </c>
      <c r="B2568" t="s">
        <v>3721</v>
      </c>
      <c r="C2568">
        <v>950</v>
      </c>
      <c r="D2568" t="s">
        <v>1696</v>
      </c>
      <c r="E2568">
        <v>417</v>
      </c>
      <c r="F2568">
        <v>608</v>
      </c>
      <c r="G2568">
        <v>1280</v>
      </c>
      <c r="H2568" t="s">
        <v>1697</v>
      </c>
      <c r="I2568">
        <f t="shared" si="80"/>
        <v>192</v>
      </c>
      <c r="J2568" t="str">
        <f t="shared" si="81"/>
        <v/>
      </c>
    </row>
    <row r="2569" spans="1:12" hidden="1">
      <c r="A2569" t="s">
        <v>3720</v>
      </c>
      <c r="B2569" t="s">
        <v>3721</v>
      </c>
      <c r="C2569">
        <v>950</v>
      </c>
      <c r="D2569" t="s">
        <v>1800</v>
      </c>
      <c r="E2569">
        <v>54</v>
      </c>
      <c r="F2569">
        <v>414</v>
      </c>
      <c r="G2569">
        <v>80</v>
      </c>
      <c r="I2569" t="str">
        <f t="shared" si="80"/>
        <v/>
      </c>
      <c r="J2569" t="str">
        <f t="shared" si="81"/>
        <v/>
      </c>
    </row>
    <row r="2570" spans="1:12" hidden="1">
      <c r="A2570" t="s">
        <v>3720</v>
      </c>
      <c r="B2570" t="s">
        <v>3721</v>
      </c>
      <c r="C2570">
        <v>950</v>
      </c>
      <c r="D2570" t="s">
        <v>1801</v>
      </c>
      <c r="E2570">
        <v>616</v>
      </c>
      <c r="F2570">
        <v>790</v>
      </c>
      <c r="G2570">
        <v>98</v>
      </c>
      <c r="I2570" t="str">
        <f t="shared" si="80"/>
        <v/>
      </c>
      <c r="J2570" t="str">
        <f t="shared" si="81"/>
        <v/>
      </c>
    </row>
    <row r="2571" spans="1:12" hidden="1">
      <c r="A2571" t="s">
        <v>3722</v>
      </c>
      <c r="B2571" t="s">
        <v>3723</v>
      </c>
      <c r="C2571">
        <v>961</v>
      </c>
      <c r="D2571" t="s">
        <v>1800</v>
      </c>
      <c r="E2571">
        <v>1</v>
      </c>
      <c r="F2571">
        <v>518</v>
      </c>
      <c r="G2571">
        <v>80</v>
      </c>
      <c r="I2571" t="str">
        <f t="shared" si="80"/>
        <v/>
      </c>
      <c r="J2571" t="str">
        <f t="shared" si="81"/>
        <v/>
      </c>
    </row>
    <row r="2572" spans="1:12" hidden="1">
      <c r="A2572" t="s">
        <v>3722</v>
      </c>
      <c r="B2572" t="s">
        <v>3723</v>
      </c>
      <c r="C2572">
        <v>961</v>
      </c>
      <c r="D2572" t="s">
        <v>1696</v>
      </c>
      <c r="E2572">
        <v>521</v>
      </c>
      <c r="F2572">
        <v>712</v>
      </c>
      <c r="G2572">
        <v>1280</v>
      </c>
      <c r="H2572" t="s">
        <v>1697</v>
      </c>
      <c r="I2572">
        <f t="shared" si="80"/>
        <v>192</v>
      </c>
      <c r="J2572" t="str">
        <f t="shared" si="81"/>
        <v/>
      </c>
    </row>
    <row r="2573" spans="1:12" hidden="1">
      <c r="A2573" t="s">
        <v>3722</v>
      </c>
      <c r="B2573" t="s">
        <v>3723</v>
      </c>
      <c r="C2573">
        <v>961</v>
      </c>
      <c r="D2573" t="s">
        <v>1801</v>
      </c>
      <c r="E2573">
        <v>720</v>
      </c>
      <c r="F2573">
        <v>955</v>
      </c>
      <c r="G2573">
        <v>98</v>
      </c>
      <c r="I2573" t="str">
        <f t="shared" si="80"/>
        <v/>
      </c>
      <c r="J2573" t="str">
        <f t="shared" si="81"/>
        <v/>
      </c>
    </row>
    <row r="2574" spans="1:12">
      <c r="A2574" t="s">
        <v>3724</v>
      </c>
      <c r="B2574" t="s">
        <v>3725</v>
      </c>
      <c r="C2574">
        <v>386</v>
      </c>
      <c r="D2574" t="s">
        <v>1722</v>
      </c>
      <c r="E2574">
        <v>252</v>
      </c>
      <c r="F2574">
        <v>367</v>
      </c>
      <c r="G2574">
        <v>8137</v>
      </c>
      <c r="H2574" t="s">
        <v>1723</v>
      </c>
      <c r="I2574" t="str">
        <f t="shared" si="80"/>
        <v/>
      </c>
      <c r="J2574" t="str">
        <f t="shared" si="81"/>
        <v/>
      </c>
      <c r="L2574">
        <f>F2574-E2574+1</f>
        <v>116</v>
      </c>
    </row>
    <row r="2575" spans="1:12" hidden="1">
      <c r="A2575" t="s">
        <v>3724</v>
      </c>
      <c r="B2575" t="s">
        <v>3725</v>
      </c>
      <c r="C2575">
        <v>386</v>
      </c>
      <c r="D2575" t="s">
        <v>1696</v>
      </c>
      <c r="E2575">
        <v>50</v>
      </c>
      <c r="F2575">
        <v>235</v>
      </c>
      <c r="G2575">
        <v>1280</v>
      </c>
      <c r="H2575" t="s">
        <v>1697</v>
      </c>
      <c r="I2575">
        <f t="shared" si="80"/>
        <v>186</v>
      </c>
      <c r="J2575" t="str">
        <f t="shared" si="81"/>
        <v/>
      </c>
    </row>
    <row r="2576" spans="1:12">
      <c r="A2576" t="s">
        <v>3726</v>
      </c>
      <c r="B2576" t="s">
        <v>3727</v>
      </c>
      <c r="C2576">
        <v>327</v>
      </c>
      <c r="D2576" t="s">
        <v>1722</v>
      </c>
      <c r="E2576">
        <v>261</v>
      </c>
      <c r="F2576">
        <v>327</v>
      </c>
      <c r="G2576">
        <v>8137</v>
      </c>
      <c r="H2576" t="s">
        <v>1723</v>
      </c>
      <c r="I2576" t="str">
        <f t="shared" si="80"/>
        <v/>
      </c>
      <c r="J2576" t="str">
        <f t="shared" si="81"/>
        <v/>
      </c>
      <c r="L2576">
        <f>F2576-E2576+1</f>
        <v>67</v>
      </c>
    </row>
    <row r="2577" spans="1:12" hidden="1">
      <c r="A2577" t="s">
        <v>3726</v>
      </c>
      <c r="B2577" t="s">
        <v>3727</v>
      </c>
      <c r="C2577">
        <v>327</v>
      </c>
      <c r="D2577" t="s">
        <v>1696</v>
      </c>
      <c r="E2577">
        <v>57</v>
      </c>
      <c r="F2577">
        <v>244</v>
      </c>
      <c r="G2577">
        <v>1280</v>
      </c>
      <c r="H2577" t="s">
        <v>1697</v>
      </c>
      <c r="I2577">
        <f t="shared" si="80"/>
        <v>188</v>
      </c>
      <c r="J2577" t="str">
        <f t="shared" si="81"/>
        <v/>
      </c>
    </row>
    <row r="2578" spans="1:12">
      <c r="A2578" t="s">
        <v>3728</v>
      </c>
      <c r="B2578" t="s">
        <v>3729</v>
      </c>
      <c r="C2578">
        <v>416</v>
      </c>
      <c r="D2578" t="s">
        <v>1722</v>
      </c>
      <c r="E2578">
        <v>276</v>
      </c>
      <c r="F2578">
        <v>392</v>
      </c>
      <c r="G2578">
        <v>8137</v>
      </c>
      <c r="H2578" t="s">
        <v>1723</v>
      </c>
      <c r="I2578" t="str">
        <f t="shared" si="80"/>
        <v/>
      </c>
      <c r="J2578" t="str">
        <f t="shared" si="81"/>
        <v/>
      </c>
      <c r="L2578">
        <f>F2578-E2578+1</f>
        <v>117</v>
      </c>
    </row>
    <row r="2579" spans="1:12" hidden="1">
      <c r="A2579" t="s">
        <v>3728</v>
      </c>
      <c r="B2579" t="s">
        <v>3729</v>
      </c>
      <c r="C2579">
        <v>416</v>
      </c>
      <c r="D2579" t="s">
        <v>2481</v>
      </c>
      <c r="E2579">
        <v>3</v>
      </c>
      <c r="F2579">
        <v>35</v>
      </c>
      <c r="G2579">
        <v>17</v>
      </c>
      <c r="I2579" t="str">
        <f t="shared" si="80"/>
        <v/>
      </c>
      <c r="J2579" t="str">
        <f t="shared" si="81"/>
        <v/>
      </c>
    </row>
    <row r="2580" spans="1:12" hidden="1">
      <c r="A2580" t="s">
        <v>3728</v>
      </c>
      <c r="B2580" t="s">
        <v>3729</v>
      </c>
      <c r="C2580">
        <v>416</v>
      </c>
      <c r="D2580" t="s">
        <v>1696</v>
      </c>
      <c r="E2580">
        <v>59</v>
      </c>
      <c r="F2580">
        <v>238</v>
      </c>
      <c r="G2580">
        <v>1280</v>
      </c>
      <c r="H2580" t="s">
        <v>1697</v>
      </c>
      <c r="I2580">
        <f t="shared" si="80"/>
        <v>180</v>
      </c>
      <c r="J2580" t="str">
        <f t="shared" si="81"/>
        <v/>
      </c>
    </row>
    <row r="2581" spans="1:12">
      <c r="A2581" t="s">
        <v>3730</v>
      </c>
      <c r="B2581" t="s">
        <v>3731</v>
      </c>
      <c r="C2581">
        <v>389</v>
      </c>
      <c r="D2581" t="s">
        <v>1722</v>
      </c>
      <c r="E2581">
        <v>255</v>
      </c>
      <c r="F2581">
        <v>370</v>
      </c>
      <c r="G2581">
        <v>8137</v>
      </c>
      <c r="H2581" t="s">
        <v>1723</v>
      </c>
      <c r="I2581" t="str">
        <f t="shared" si="80"/>
        <v/>
      </c>
      <c r="J2581" t="str">
        <f t="shared" si="81"/>
        <v/>
      </c>
      <c r="L2581">
        <f>F2581-E2581+1</f>
        <v>116</v>
      </c>
    </row>
    <row r="2582" spans="1:12" hidden="1">
      <c r="A2582" t="s">
        <v>3730</v>
      </c>
      <c r="B2582" t="s">
        <v>3731</v>
      </c>
      <c r="C2582">
        <v>389</v>
      </c>
      <c r="D2582" t="s">
        <v>1696</v>
      </c>
      <c r="E2582">
        <v>52</v>
      </c>
      <c r="F2582">
        <v>238</v>
      </c>
      <c r="G2582">
        <v>1280</v>
      </c>
      <c r="H2582" t="s">
        <v>1697</v>
      </c>
      <c r="I2582">
        <f t="shared" si="80"/>
        <v>187</v>
      </c>
      <c r="J2582" t="str">
        <f t="shared" si="81"/>
        <v/>
      </c>
    </row>
    <row r="2583" spans="1:12" hidden="1">
      <c r="A2583" t="s">
        <v>3732</v>
      </c>
      <c r="B2583" t="s">
        <v>3733</v>
      </c>
      <c r="C2583">
        <v>1094</v>
      </c>
      <c r="D2583" t="s">
        <v>2492</v>
      </c>
      <c r="E2583">
        <v>1</v>
      </c>
      <c r="F2583">
        <v>290</v>
      </c>
      <c r="G2583">
        <v>7</v>
      </c>
      <c r="I2583" t="str">
        <f t="shared" si="80"/>
        <v/>
      </c>
      <c r="J2583" t="str">
        <f t="shared" si="81"/>
        <v/>
      </c>
    </row>
    <row r="2584" spans="1:12" hidden="1">
      <c r="A2584" t="s">
        <v>3732</v>
      </c>
      <c r="B2584" t="s">
        <v>3733</v>
      </c>
      <c r="C2584">
        <v>1094</v>
      </c>
      <c r="D2584" t="s">
        <v>2218</v>
      </c>
      <c r="E2584">
        <v>450</v>
      </c>
      <c r="F2584">
        <v>585</v>
      </c>
      <c r="G2584">
        <v>36</v>
      </c>
      <c r="I2584" t="str">
        <f t="shared" si="80"/>
        <v/>
      </c>
      <c r="J2584" t="str">
        <f t="shared" si="81"/>
        <v/>
      </c>
    </row>
    <row r="2585" spans="1:12" hidden="1">
      <c r="A2585" t="s">
        <v>3732</v>
      </c>
      <c r="B2585" t="s">
        <v>3733</v>
      </c>
      <c r="C2585">
        <v>1094</v>
      </c>
      <c r="D2585" t="s">
        <v>1696</v>
      </c>
      <c r="E2585">
        <v>599</v>
      </c>
      <c r="F2585">
        <v>778</v>
      </c>
      <c r="G2585">
        <v>1280</v>
      </c>
      <c r="H2585" t="s">
        <v>1697</v>
      </c>
      <c r="I2585">
        <f t="shared" si="80"/>
        <v>180</v>
      </c>
      <c r="J2585" t="str">
        <f t="shared" si="81"/>
        <v/>
      </c>
    </row>
    <row r="2586" spans="1:12">
      <c r="A2586" t="s">
        <v>3732</v>
      </c>
      <c r="B2586" t="s">
        <v>3733</v>
      </c>
      <c r="C2586">
        <v>1094</v>
      </c>
      <c r="D2586" t="s">
        <v>1722</v>
      </c>
      <c r="E2586">
        <v>827</v>
      </c>
      <c r="F2586">
        <v>939</v>
      </c>
      <c r="G2586">
        <v>8137</v>
      </c>
      <c r="H2586" t="s">
        <v>1723</v>
      </c>
      <c r="I2586" t="str">
        <f t="shared" si="80"/>
        <v/>
      </c>
      <c r="J2586" t="str">
        <f t="shared" si="81"/>
        <v/>
      </c>
      <c r="L2586">
        <f>F2586-E2586+1</f>
        <v>113</v>
      </c>
    </row>
    <row r="2587" spans="1:12" hidden="1">
      <c r="A2587" t="s">
        <v>3734</v>
      </c>
      <c r="B2587" t="s">
        <v>3735</v>
      </c>
      <c r="C2587">
        <v>764</v>
      </c>
      <c r="D2587" t="s">
        <v>1694</v>
      </c>
      <c r="E2587">
        <v>344</v>
      </c>
      <c r="F2587">
        <v>499</v>
      </c>
      <c r="G2587">
        <v>737</v>
      </c>
      <c r="H2587" t="s">
        <v>1695</v>
      </c>
      <c r="I2587" t="str">
        <f t="shared" si="80"/>
        <v/>
      </c>
      <c r="J2587">
        <f t="shared" si="81"/>
        <v>156</v>
      </c>
    </row>
    <row r="2588" spans="1:12" hidden="1">
      <c r="A2588" t="s">
        <v>3734</v>
      </c>
      <c r="B2588" t="s">
        <v>3735</v>
      </c>
      <c r="C2588">
        <v>764</v>
      </c>
      <c r="D2588" t="s">
        <v>1696</v>
      </c>
      <c r="E2588">
        <v>643</v>
      </c>
      <c r="F2588">
        <v>760</v>
      </c>
      <c r="G2588">
        <v>1280</v>
      </c>
      <c r="H2588" t="s">
        <v>1697</v>
      </c>
      <c r="I2588">
        <f t="shared" si="80"/>
        <v>118</v>
      </c>
      <c r="J2588" t="str">
        <f t="shared" si="81"/>
        <v/>
      </c>
    </row>
    <row r="2589" spans="1:12" hidden="1">
      <c r="A2589" t="s">
        <v>3736</v>
      </c>
      <c r="B2589" t="s">
        <v>3737</v>
      </c>
      <c r="C2589">
        <v>1808</v>
      </c>
      <c r="D2589" t="s">
        <v>1694</v>
      </c>
      <c r="E2589">
        <v>344</v>
      </c>
      <c r="F2589">
        <v>499</v>
      </c>
      <c r="G2589">
        <v>737</v>
      </c>
      <c r="H2589" t="s">
        <v>1695</v>
      </c>
      <c r="I2589" t="str">
        <f t="shared" si="80"/>
        <v/>
      </c>
      <c r="J2589">
        <f t="shared" si="81"/>
        <v>156</v>
      </c>
    </row>
    <row r="2590" spans="1:12" hidden="1">
      <c r="A2590" t="s">
        <v>3736</v>
      </c>
      <c r="B2590" t="s">
        <v>3737</v>
      </c>
      <c r="C2590">
        <v>1808</v>
      </c>
      <c r="D2590" t="s">
        <v>1696</v>
      </c>
      <c r="E2590">
        <v>643</v>
      </c>
      <c r="F2590">
        <v>831</v>
      </c>
      <c r="G2590">
        <v>1280</v>
      </c>
      <c r="H2590" t="s">
        <v>1697</v>
      </c>
      <c r="I2590">
        <f t="shared" si="80"/>
        <v>189</v>
      </c>
      <c r="J2590" t="str">
        <f t="shared" si="81"/>
        <v/>
      </c>
    </row>
    <row r="2591" spans="1:12">
      <c r="A2591" t="s">
        <v>3738</v>
      </c>
      <c r="B2591" t="s">
        <v>3739</v>
      </c>
      <c r="C2591">
        <v>408</v>
      </c>
      <c r="D2591" t="s">
        <v>1722</v>
      </c>
      <c r="E2591">
        <v>275</v>
      </c>
      <c r="F2591">
        <v>390</v>
      </c>
      <c r="G2591">
        <v>8137</v>
      </c>
      <c r="H2591" t="s">
        <v>1723</v>
      </c>
      <c r="I2591" t="str">
        <f t="shared" si="80"/>
        <v/>
      </c>
      <c r="J2591" t="str">
        <f t="shared" si="81"/>
        <v/>
      </c>
      <c r="L2591">
        <f>F2591-E2591+1</f>
        <v>116</v>
      </c>
    </row>
    <row r="2592" spans="1:12" hidden="1">
      <c r="A2592" t="s">
        <v>3738</v>
      </c>
      <c r="B2592" t="s">
        <v>3739</v>
      </c>
      <c r="C2592">
        <v>408</v>
      </c>
      <c r="D2592" t="s">
        <v>1696</v>
      </c>
      <c r="E2592">
        <v>73</v>
      </c>
      <c r="F2592">
        <v>258</v>
      </c>
      <c r="G2592">
        <v>1280</v>
      </c>
      <c r="H2592" t="s">
        <v>1697</v>
      </c>
      <c r="I2592">
        <f t="shared" si="80"/>
        <v>186</v>
      </c>
      <c r="J2592" t="str">
        <f t="shared" si="81"/>
        <v/>
      </c>
    </row>
    <row r="2593" spans="1:12">
      <c r="A2593" t="s">
        <v>3740</v>
      </c>
      <c r="B2593" t="s">
        <v>3741</v>
      </c>
      <c r="C2593">
        <v>394</v>
      </c>
      <c r="D2593" t="s">
        <v>1722</v>
      </c>
      <c r="E2593">
        <v>260</v>
      </c>
      <c r="F2593">
        <v>375</v>
      </c>
      <c r="G2593">
        <v>8137</v>
      </c>
      <c r="H2593" t="s">
        <v>1723</v>
      </c>
      <c r="I2593" t="str">
        <f t="shared" si="80"/>
        <v/>
      </c>
      <c r="J2593" t="str">
        <f t="shared" si="81"/>
        <v/>
      </c>
      <c r="L2593">
        <f>F2593-E2593+1</f>
        <v>116</v>
      </c>
    </row>
    <row r="2594" spans="1:12" hidden="1">
      <c r="A2594" t="s">
        <v>3740</v>
      </c>
      <c r="B2594" t="s">
        <v>3741</v>
      </c>
      <c r="C2594">
        <v>394</v>
      </c>
      <c r="D2594" t="s">
        <v>1696</v>
      </c>
      <c r="E2594">
        <v>56</v>
      </c>
      <c r="F2594">
        <v>243</v>
      </c>
      <c r="G2594">
        <v>1280</v>
      </c>
      <c r="H2594" t="s">
        <v>1697</v>
      </c>
      <c r="I2594">
        <f t="shared" si="80"/>
        <v>188</v>
      </c>
      <c r="J2594" t="str">
        <f t="shared" si="81"/>
        <v/>
      </c>
    </row>
    <row r="2595" spans="1:12" hidden="1">
      <c r="A2595" t="s">
        <v>3742</v>
      </c>
      <c r="B2595" t="s">
        <v>3743</v>
      </c>
      <c r="C2595">
        <v>949</v>
      </c>
      <c r="D2595" t="s">
        <v>1696</v>
      </c>
      <c r="E2595">
        <v>508</v>
      </c>
      <c r="F2595">
        <v>699</v>
      </c>
      <c r="G2595">
        <v>1280</v>
      </c>
      <c r="H2595" t="s">
        <v>1697</v>
      </c>
      <c r="I2595">
        <f t="shared" si="80"/>
        <v>192</v>
      </c>
      <c r="J2595" t="str">
        <f t="shared" si="81"/>
        <v/>
      </c>
    </row>
    <row r="2596" spans="1:12" hidden="1">
      <c r="A2596" t="s">
        <v>3742</v>
      </c>
      <c r="B2596" t="s">
        <v>3743</v>
      </c>
      <c r="C2596">
        <v>949</v>
      </c>
      <c r="D2596" t="s">
        <v>1801</v>
      </c>
      <c r="E2596">
        <v>707</v>
      </c>
      <c r="F2596">
        <v>935</v>
      </c>
      <c r="G2596">
        <v>98</v>
      </c>
      <c r="I2596" t="str">
        <f t="shared" si="80"/>
        <v/>
      </c>
      <c r="J2596" t="str">
        <f t="shared" si="81"/>
        <v/>
      </c>
    </row>
    <row r="2597" spans="1:12" hidden="1">
      <c r="A2597" t="s">
        <v>3742</v>
      </c>
      <c r="B2597" t="s">
        <v>3743</v>
      </c>
      <c r="C2597">
        <v>949</v>
      </c>
      <c r="D2597" t="s">
        <v>1800</v>
      </c>
      <c r="E2597">
        <v>9</v>
      </c>
      <c r="F2597">
        <v>505</v>
      </c>
      <c r="G2597">
        <v>80</v>
      </c>
      <c r="I2597" t="str">
        <f t="shared" si="80"/>
        <v/>
      </c>
      <c r="J2597" t="str">
        <f t="shared" si="81"/>
        <v/>
      </c>
    </row>
    <row r="2598" spans="1:12">
      <c r="A2598" t="s">
        <v>3744</v>
      </c>
      <c r="B2598" t="s">
        <v>3745</v>
      </c>
      <c r="C2598">
        <v>408</v>
      </c>
      <c r="D2598" t="s">
        <v>1722</v>
      </c>
      <c r="E2598">
        <v>275</v>
      </c>
      <c r="F2598">
        <v>390</v>
      </c>
      <c r="G2598">
        <v>8137</v>
      </c>
      <c r="H2598" t="s">
        <v>1723</v>
      </c>
      <c r="I2598" t="str">
        <f t="shared" si="80"/>
        <v/>
      </c>
      <c r="J2598" t="str">
        <f t="shared" si="81"/>
        <v/>
      </c>
      <c r="L2598">
        <f>F2598-E2598+1</f>
        <v>116</v>
      </c>
    </row>
    <row r="2599" spans="1:12" hidden="1">
      <c r="A2599" t="s">
        <v>3744</v>
      </c>
      <c r="B2599" t="s">
        <v>3745</v>
      </c>
      <c r="C2599">
        <v>408</v>
      </c>
      <c r="D2599" t="s">
        <v>1696</v>
      </c>
      <c r="E2599">
        <v>71</v>
      </c>
      <c r="F2599">
        <v>258</v>
      </c>
      <c r="G2599">
        <v>1280</v>
      </c>
      <c r="H2599" t="s">
        <v>1697</v>
      </c>
      <c r="I2599">
        <f t="shared" si="80"/>
        <v>188</v>
      </c>
      <c r="J2599" t="str">
        <f t="shared" si="81"/>
        <v/>
      </c>
    </row>
    <row r="2600" spans="1:12" hidden="1">
      <c r="A2600" t="s">
        <v>3746</v>
      </c>
      <c r="B2600" t="s">
        <v>3747</v>
      </c>
      <c r="C2600">
        <v>647</v>
      </c>
      <c r="D2600" t="s">
        <v>2218</v>
      </c>
      <c r="E2600">
        <v>1</v>
      </c>
      <c r="F2600">
        <v>494</v>
      </c>
      <c r="G2600">
        <v>36</v>
      </c>
      <c r="I2600" t="str">
        <f t="shared" si="80"/>
        <v/>
      </c>
      <c r="J2600" t="str">
        <f t="shared" si="81"/>
        <v/>
      </c>
    </row>
    <row r="2601" spans="1:12" hidden="1">
      <c r="A2601" t="s">
        <v>3746</v>
      </c>
      <c r="B2601" t="s">
        <v>3747</v>
      </c>
      <c r="C2601">
        <v>647</v>
      </c>
      <c r="D2601" t="s">
        <v>1696</v>
      </c>
      <c r="E2601">
        <v>499</v>
      </c>
      <c r="F2601">
        <v>647</v>
      </c>
      <c r="G2601">
        <v>1280</v>
      </c>
      <c r="H2601" t="s">
        <v>1697</v>
      </c>
      <c r="I2601">
        <f t="shared" si="80"/>
        <v>149</v>
      </c>
      <c r="J2601" t="str">
        <f t="shared" si="81"/>
        <v/>
      </c>
    </row>
    <row r="2602" spans="1:12" hidden="1">
      <c r="A2602" t="s">
        <v>3748</v>
      </c>
      <c r="B2602" t="s">
        <v>3749</v>
      </c>
      <c r="C2602">
        <v>1143</v>
      </c>
      <c r="D2602" t="s">
        <v>1799</v>
      </c>
      <c r="E2602">
        <v>1</v>
      </c>
      <c r="F2602">
        <v>55</v>
      </c>
      <c r="G2602">
        <v>9</v>
      </c>
      <c r="I2602" t="str">
        <f t="shared" si="80"/>
        <v/>
      </c>
      <c r="J2602" t="str">
        <f t="shared" si="81"/>
        <v/>
      </c>
    </row>
    <row r="2603" spans="1:12" hidden="1">
      <c r="A2603" t="s">
        <v>3748</v>
      </c>
      <c r="B2603" t="s">
        <v>3749</v>
      </c>
      <c r="C2603">
        <v>1143</v>
      </c>
      <c r="D2603" t="s">
        <v>1799</v>
      </c>
      <c r="E2603">
        <v>120</v>
      </c>
      <c r="F2603">
        <v>184</v>
      </c>
      <c r="G2603">
        <v>9</v>
      </c>
      <c r="I2603" t="str">
        <f t="shared" si="80"/>
        <v/>
      </c>
      <c r="J2603" t="str">
        <f t="shared" si="81"/>
        <v/>
      </c>
    </row>
    <row r="2604" spans="1:12" hidden="1">
      <c r="A2604" t="s">
        <v>3748</v>
      </c>
      <c r="B2604" t="s">
        <v>3749</v>
      </c>
      <c r="C2604">
        <v>1143</v>
      </c>
      <c r="D2604" t="s">
        <v>1800</v>
      </c>
      <c r="E2604">
        <v>338</v>
      </c>
      <c r="F2604">
        <v>738</v>
      </c>
      <c r="G2604">
        <v>80</v>
      </c>
      <c r="I2604" t="str">
        <f t="shared" si="80"/>
        <v/>
      </c>
      <c r="J2604" t="str">
        <f t="shared" si="81"/>
        <v/>
      </c>
    </row>
    <row r="2605" spans="1:12" hidden="1">
      <c r="A2605" t="s">
        <v>3748</v>
      </c>
      <c r="B2605" t="s">
        <v>3749</v>
      </c>
      <c r="C2605">
        <v>1143</v>
      </c>
      <c r="D2605" t="s">
        <v>1696</v>
      </c>
      <c r="E2605">
        <v>741</v>
      </c>
      <c r="F2605">
        <v>932</v>
      </c>
      <c r="G2605">
        <v>1280</v>
      </c>
      <c r="H2605" t="s">
        <v>1697</v>
      </c>
      <c r="I2605">
        <f t="shared" si="80"/>
        <v>192</v>
      </c>
      <c r="J2605" t="str">
        <f t="shared" si="81"/>
        <v/>
      </c>
    </row>
    <row r="2606" spans="1:12" hidden="1">
      <c r="A2606" t="s">
        <v>3748</v>
      </c>
      <c r="B2606" t="s">
        <v>3749</v>
      </c>
      <c r="C2606">
        <v>1143</v>
      </c>
      <c r="D2606" t="s">
        <v>1801</v>
      </c>
      <c r="E2606">
        <v>940</v>
      </c>
      <c r="F2606">
        <v>1110</v>
      </c>
      <c r="G2606">
        <v>98</v>
      </c>
      <c r="I2606" t="str">
        <f t="shared" si="80"/>
        <v/>
      </c>
      <c r="J2606" t="str">
        <f t="shared" si="81"/>
        <v/>
      </c>
    </row>
    <row r="2607" spans="1:12" hidden="1">
      <c r="A2607" t="s">
        <v>3750</v>
      </c>
      <c r="B2607" t="s">
        <v>3751</v>
      </c>
      <c r="C2607">
        <v>942</v>
      </c>
      <c r="D2607" t="s">
        <v>1696</v>
      </c>
      <c r="E2607">
        <v>467</v>
      </c>
      <c r="F2607">
        <v>658</v>
      </c>
      <c r="G2607">
        <v>1280</v>
      </c>
      <c r="H2607" t="s">
        <v>1697</v>
      </c>
      <c r="I2607">
        <f t="shared" si="80"/>
        <v>192</v>
      </c>
      <c r="J2607" t="str">
        <f t="shared" si="81"/>
        <v/>
      </c>
    </row>
    <row r="2608" spans="1:12" hidden="1">
      <c r="A2608" t="s">
        <v>3750</v>
      </c>
      <c r="B2608" t="s">
        <v>3751</v>
      </c>
      <c r="C2608">
        <v>942</v>
      </c>
      <c r="D2608" t="s">
        <v>1801</v>
      </c>
      <c r="E2608">
        <v>666</v>
      </c>
      <c r="F2608">
        <v>940</v>
      </c>
      <c r="G2608">
        <v>98</v>
      </c>
      <c r="I2608" t="str">
        <f t="shared" si="80"/>
        <v/>
      </c>
      <c r="J2608" t="str">
        <f t="shared" si="81"/>
        <v/>
      </c>
    </row>
    <row r="2609" spans="1:12" hidden="1">
      <c r="A2609" t="s">
        <v>3750</v>
      </c>
      <c r="B2609" t="s">
        <v>3751</v>
      </c>
      <c r="C2609">
        <v>942</v>
      </c>
      <c r="D2609" t="s">
        <v>1800</v>
      </c>
      <c r="E2609">
        <v>7</v>
      </c>
      <c r="F2609">
        <v>464</v>
      </c>
      <c r="G2609">
        <v>80</v>
      </c>
      <c r="I2609" t="str">
        <f t="shared" si="80"/>
        <v/>
      </c>
      <c r="J2609" t="str">
        <f t="shared" si="81"/>
        <v/>
      </c>
    </row>
    <row r="2610" spans="1:12" hidden="1">
      <c r="A2610" t="s">
        <v>3752</v>
      </c>
      <c r="B2610" t="s">
        <v>3753</v>
      </c>
      <c r="C2610">
        <v>1603</v>
      </c>
      <c r="D2610" t="s">
        <v>1696</v>
      </c>
      <c r="E2610">
        <v>1100</v>
      </c>
      <c r="F2610">
        <v>1280</v>
      </c>
      <c r="G2610">
        <v>1280</v>
      </c>
      <c r="H2610" t="s">
        <v>1697</v>
      </c>
      <c r="I2610">
        <f t="shared" si="80"/>
        <v>181</v>
      </c>
      <c r="J2610" t="str">
        <f t="shared" si="81"/>
        <v/>
      </c>
    </row>
    <row r="2611" spans="1:12">
      <c r="A2611" t="s">
        <v>3752</v>
      </c>
      <c r="B2611" t="s">
        <v>3753</v>
      </c>
      <c r="C2611">
        <v>1603</v>
      </c>
      <c r="D2611" t="s">
        <v>1722</v>
      </c>
      <c r="E2611">
        <v>1328</v>
      </c>
      <c r="F2611">
        <v>1440</v>
      </c>
      <c r="G2611">
        <v>8137</v>
      </c>
      <c r="H2611" t="s">
        <v>1723</v>
      </c>
      <c r="I2611" t="str">
        <f t="shared" si="80"/>
        <v/>
      </c>
      <c r="J2611" t="str">
        <f t="shared" si="81"/>
        <v/>
      </c>
      <c r="L2611">
        <f>F2611-E2611+1</f>
        <v>113</v>
      </c>
    </row>
    <row r="2612" spans="1:12" hidden="1">
      <c r="A2612" t="s">
        <v>3752</v>
      </c>
      <c r="B2612" t="s">
        <v>3753</v>
      </c>
      <c r="C2612">
        <v>1603</v>
      </c>
      <c r="D2612" t="s">
        <v>1915</v>
      </c>
      <c r="E2612">
        <v>700</v>
      </c>
      <c r="F2612">
        <v>961</v>
      </c>
      <c r="G2612">
        <v>7</v>
      </c>
      <c r="I2612" t="str">
        <f t="shared" si="80"/>
        <v/>
      </c>
      <c r="J2612" t="str">
        <f t="shared" si="81"/>
        <v/>
      </c>
    </row>
    <row r="2613" spans="1:12">
      <c r="A2613" t="s">
        <v>3754</v>
      </c>
      <c r="B2613" t="s">
        <v>3755</v>
      </c>
      <c r="C2613">
        <v>401</v>
      </c>
      <c r="D2613" t="s">
        <v>1722</v>
      </c>
      <c r="E2613">
        <v>263</v>
      </c>
      <c r="F2613">
        <v>379</v>
      </c>
      <c r="G2613">
        <v>8137</v>
      </c>
      <c r="H2613" t="s">
        <v>1723</v>
      </c>
      <c r="I2613" t="str">
        <f t="shared" si="80"/>
        <v/>
      </c>
      <c r="J2613" t="str">
        <f t="shared" si="81"/>
        <v/>
      </c>
      <c r="L2613">
        <f>F2613-E2613+1</f>
        <v>117</v>
      </c>
    </row>
    <row r="2614" spans="1:12" hidden="1">
      <c r="A2614" t="s">
        <v>3754</v>
      </c>
      <c r="B2614" t="s">
        <v>3755</v>
      </c>
      <c r="C2614">
        <v>401</v>
      </c>
      <c r="D2614" t="s">
        <v>1696</v>
      </c>
      <c r="E2614">
        <v>61</v>
      </c>
      <c r="F2614">
        <v>246</v>
      </c>
      <c r="G2614">
        <v>1280</v>
      </c>
      <c r="H2614" t="s">
        <v>1697</v>
      </c>
      <c r="I2614">
        <f t="shared" si="80"/>
        <v>186</v>
      </c>
      <c r="J2614" t="str">
        <f t="shared" si="81"/>
        <v/>
      </c>
    </row>
    <row r="2615" spans="1:12">
      <c r="A2615" t="s">
        <v>3756</v>
      </c>
      <c r="B2615" t="s">
        <v>3757</v>
      </c>
      <c r="C2615">
        <v>504</v>
      </c>
      <c r="D2615" t="s">
        <v>1722</v>
      </c>
      <c r="E2615">
        <v>229</v>
      </c>
      <c r="F2615">
        <v>341</v>
      </c>
      <c r="G2615">
        <v>8137</v>
      </c>
      <c r="H2615" t="s">
        <v>1723</v>
      </c>
      <c r="I2615" t="str">
        <f t="shared" si="80"/>
        <v/>
      </c>
      <c r="J2615" t="str">
        <f t="shared" si="81"/>
        <v/>
      </c>
      <c r="L2615">
        <f>F2615-E2615+1</f>
        <v>113</v>
      </c>
    </row>
    <row r="2616" spans="1:12" hidden="1">
      <c r="A2616" t="s">
        <v>3756</v>
      </c>
      <c r="B2616" t="s">
        <v>3757</v>
      </c>
      <c r="C2616">
        <v>504</v>
      </c>
      <c r="D2616" t="s">
        <v>1696</v>
      </c>
      <c r="E2616">
        <v>8</v>
      </c>
      <c r="F2616">
        <v>181</v>
      </c>
      <c r="G2616">
        <v>1280</v>
      </c>
      <c r="H2616" t="s">
        <v>1697</v>
      </c>
      <c r="I2616">
        <f t="shared" si="80"/>
        <v>174</v>
      </c>
      <c r="J2616" t="str">
        <f t="shared" si="81"/>
        <v/>
      </c>
    </row>
    <row r="2617" spans="1:12" hidden="1">
      <c r="A2617" t="s">
        <v>3758</v>
      </c>
      <c r="B2617" t="s">
        <v>3759</v>
      </c>
      <c r="C2617">
        <v>1177</v>
      </c>
      <c r="D2617" t="s">
        <v>2515</v>
      </c>
      <c r="E2617">
        <v>1049</v>
      </c>
      <c r="F2617">
        <v>1175</v>
      </c>
      <c r="G2617">
        <v>4</v>
      </c>
      <c r="I2617" t="str">
        <f t="shared" si="80"/>
        <v/>
      </c>
      <c r="J2617" t="str">
        <f t="shared" si="81"/>
        <v/>
      </c>
    </row>
    <row r="2618" spans="1:12" hidden="1">
      <c r="A2618" t="s">
        <v>3758</v>
      </c>
      <c r="B2618" t="s">
        <v>3759</v>
      </c>
      <c r="C2618">
        <v>1177</v>
      </c>
      <c r="D2618" t="s">
        <v>1696</v>
      </c>
      <c r="E2618">
        <v>25</v>
      </c>
      <c r="F2618">
        <v>213</v>
      </c>
      <c r="G2618">
        <v>1280</v>
      </c>
      <c r="H2618" t="s">
        <v>1697</v>
      </c>
      <c r="I2618">
        <f t="shared" si="80"/>
        <v>189</v>
      </c>
      <c r="J2618" t="str">
        <f t="shared" si="81"/>
        <v/>
      </c>
    </row>
    <row r="2619" spans="1:12" hidden="1">
      <c r="A2619" t="s">
        <v>3760</v>
      </c>
      <c r="B2619" t="s">
        <v>3761</v>
      </c>
      <c r="C2619">
        <v>1786</v>
      </c>
      <c r="D2619" t="s">
        <v>2515</v>
      </c>
      <c r="E2619">
        <v>1669</v>
      </c>
      <c r="F2619">
        <v>1784</v>
      </c>
      <c r="G2619">
        <v>4</v>
      </c>
      <c r="I2619" t="str">
        <f t="shared" si="80"/>
        <v/>
      </c>
      <c r="J2619" t="str">
        <f t="shared" si="81"/>
        <v/>
      </c>
    </row>
    <row r="2620" spans="1:12" hidden="1">
      <c r="A2620" t="s">
        <v>3760</v>
      </c>
      <c r="B2620" t="s">
        <v>3761</v>
      </c>
      <c r="C2620">
        <v>1786</v>
      </c>
      <c r="D2620" t="s">
        <v>1694</v>
      </c>
      <c r="E2620">
        <v>343</v>
      </c>
      <c r="F2620">
        <v>498</v>
      </c>
      <c r="G2620">
        <v>737</v>
      </c>
      <c r="H2620" t="s">
        <v>1695</v>
      </c>
      <c r="I2620" t="str">
        <f t="shared" si="80"/>
        <v/>
      </c>
      <c r="J2620">
        <f t="shared" si="81"/>
        <v>156</v>
      </c>
    </row>
    <row r="2621" spans="1:12" hidden="1">
      <c r="A2621" t="s">
        <v>3760</v>
      </c>
      <c r="B2621" t="s">
        <v>3761</v>
      </c>
      <c r="C2621">
        <v>1786</v>
      </c>
      <c r="D2621" t="s">
        <v>1696</v>
      </c>
      <c r="E2621">
        <v>636</v>
      </c>
      <c r="F2621">
        <v>824</v>
      </c>
      <c r="G2621">
        <v>1280</v>
      </c>
      <c r="H2621" t="s">
        <v>1697</v>
      </c>
      <c r="I2621">
        <f t="shared" si="80"/>
        <v>189</v>
      </c>
      <c r="J2621" t="str">
        <f t="shared" si="81"/>
        <v/>
      </c>
    </row>
    <row r="2622" spans="1:12" hidden="1">
      <c r="A2622" t="s">
        <v>3762</v>
      </c>
      <c r="B2622" t="s">
        <v>3763</v>
      </c>
      <c r="C2622">
        <v>1373</v>
      </c>
      <c r="D2622" t="s">
        <v>2148</v>
      </c>
      <c r="E2622">
        <v>1132</v>
      </c>
      <c r="F2622">
        <v>1371</v>
      </c>
      <c r="G2622">
        <v>3</v>
      </c>
      <c r="I2622" t="str">
        <f t="shared" si="80"/>
        <v/>
      </c>
      <c r="J2622" t="str">
        <f t="shared" si="81"/>
        <v/>
      </c>
    </row>
    <row r="2623" spans="1:12" hidden="1">
      <c r="A2623" t="s">
        <v>3762</v>
      </c>
      <c r="B2623" t="s">
        <v>3763</v>
      </c>
      <c r="C2623">
        <v>1373</v>
      </c>
      <c r="D2623" t="s">
        <v>1800</v>
      </c>
      <c r="E2623">
        <v>26</v>
      </c>
      <c r="F2623">
        <v>533</v>
      </c>
      <c r="G2623">
        <v>80</v>
      </c>
      <c r="I2623" t="str">
        <f t="shared" si="80"/>
        <v/>
      </c>
      <c r="J2623" t="str">
        <f t="shared" si="81"/>
        <v/>
      </c>
    </row>
    <row r="2624" spans="1:12" hidden="1">
      <c r="A2624" t="s">
        <v>3762</v>
      </c>
      <c r="B2624" t="s">
        <v>3763</v>
      </c>
      <c r="C2624">
        <v>1373</v>
      </c>
      <c r="D2624" t="s">
        <v>1696</v>
      </c>
      <c r="E2624">
        <v>536</v>
      </c>
      <c r="F2624">
        <v>727</v>
      </c>
      <c r="G2624">
        <v>1280</v>
      </c>
      <c r="H2624" t="s">
        <v>1697</v>
      </c>
      <c r="I2624">
        <f t="shared" si="80"/>
        <v>192</v>
      </c>
      <c r="J2624" t="str">
        <f t="shared" si="81"/>
        <v/>
      </c>
    </row>
    <row r="2625" spans="1:12" hidden="1">
      <c r="A2625" t="s">
        <v>3762</v>
      </c>
      <c r="B2625" t="s">
        <v>3763</v>
      </c>
      <c r="C2625">
        <v>1373</v>
      </c>
      <c r="D2625" t="s">
        <v>1801</v>
      </c>
      <c r="E2625">
        <v>735</v>
      </c>
      <c r="F2625">
        <v>994</v>
      </c>
      <c r="G2625">
        <v>98</v>
      </c>
      <c r="I2625" t="str">
        <f t="shared" si="80"/>
        <v/>
      </c>
      <c r="J2625" t="str">
        <f t="shared" si="81"/>
        <v/>
      </c>
    </row>
    <row r="2626" spans="1:12">
      <c r="A2626" t="s">
        <v>3764</v>
      </c>
      <c r="B2626" t="s">
        <v>3765</v>
      </c>
      <c r="C2626">
        <v>399</v>
      </c>
      <c r="D2626" t="s">
        <v>1722</v>
      </c>
      <c r="E2626">
        <v>263</v>
      </c>
      <c r="F2626">
        <v>378</v>
      </c>
      <c r="G2626">
        <v>8137</v>
      </c>
      <c r="H2626" t="s">
        <v>1723</v>
      </c>
      <c r="I2626" t="str">
        <f t="shared" si="80"/>
        <v/>
      </c>
      <c r="J2626" t="str">
        <f t="shared" si="81"/>
        <v/>
      </c>
      <c r="L2626">
        <f>F2626-E2626+1</f>
        <v>116</v>
      </c>
    </row>
    <row r="2627" spans="1:12" hidden="1">
      <c r="A2627" t="s">
        <v>3764</v>
      </c>
      <c r="B2627" t="s">
        <v>3765</v>
      </c>
      <c r="C2627">
        <v>399</v>
      </c>
      <c r="D2627" t="s">
        <v>1696</v>
      </c>
      <c r="E2627">
        <v>61</v>
      </c>
      <c r="F2627">
        <v>246</v>
      </c>
      <c r="G2627">
        <v>1280</v>
      </c>
      <c r="H2627" t="s">
        <v>1697</v>
      </c>
      <c r="I2627">
        <f t="shared" ref="I2627:I2690" si="82">IF(D2627=$D$3, F2627-E2627+1, "")</f>
        <v>186</v>
      </c>
      <c r="J2627" t="str">
        <f t="shared" ref="J2627:J2690" si="83">IF(D2627=$D$2, F2627-E2627+1, "")</f>
        <v/>
      </c>
    </row>
    <row r="2628" spans="1:12">
      <c r="A2628" t="s">
        <v>3766</v>
      </c>
      <c r="B2628" t="s">
        <v>3767</v>
      </c>
      <c r="C2628">
        <v>411</v>
      </c>
      <c r="D2628" t="s">
        <v>1722</v>
      </c>
      <c r="E2628">
        <v>273</v>
      </c>
      <c r="F2628">
        <v>388</v>
      </c>
      <c r="G2628">
        <v>8137</v>
      </c>
      <c r="H2628" t="s">
        <v>1723</v>
      </c>
      <c r="I2628" t="str">
        <f t="shared" si="82"/>
        <v/>
      </c>
      <c r="J2628" t="str">
        <f t="shared" si="83"/>
        <v/>
      </c>
      <c r="L2628">
        <f>F2628-E2628+1</f>
        <v>116</v>
      </c>
    </row>
    <row r="2629" spans="1:12" hidden="1">
      <c r="A2629" t="s">
        <v>3766</v>
      </c>
      <c r="B2629" t="s">
        <v>3767</v>
      </c>
      <c r="C2629">
        <v>411</v>
      </c>
      <c r="D2629" t="s">
        <v>1696</v>
      </c>
      <c r="E2629">
        <v>67</v>
      </c>
      <c r="F2629">
        <v>256</v>
      </c>
      <c r="G2629">
        <v>1280</v>
      </c>
      <c r="H2629" t="s">
        <v>1697</v>
      </c>
      <c r="I2629">
        <f t="shared" si="82"/>
        <v>190</v>
      </c>
      <c r="J2629" t="str">
        <f t="shared" si="83"/>
        <v/>
      </c>
    </row>
    <row r="2630" spans="1:12" hidden="1">
      <c r="A2630" t="s">
        <v>3768</v>
      </c>
      <c r="B2630" t="s">
        <v>3769</v>
      </c>
      <c r="C2630">
        <v>688</v>
      </c>
      <c r="D2630" t="s">
        <v>2218</v>
      </c>
      <c r="E2630">
        <v>121</v>
      </c>
      <c r="F2630">
        <v>274</v>
      </c>
      <c r="G2630">
        <v>36</v>
      </c>
      <c r="I2630" t="str">
        <f t="shared" si="82"/>
        <v/>
      </c>
      <c r="J2630" t="str">
        <f t="shared" si="83"/>
        <v/>
      </c>
    </row>
    <row r="2631" spans="1:12" hidden="1">
      <c r="A2631" t="s">
        <v>3768</v>
      </c>
      <c r="B2631" t="s">
        <v>3769</v>
      </c>
      <c r="C2631">
        <v>688</v>
      </c>
      <c r="D2631" t="s">
        <v>1696</v>
      </c>
      <c r="E2631">
        <v>286</v>
      </c>
      <c r="F2631">
        <v>468</v>
      </c>
      <c r="G2631">
        <v>1280</v>
      </c>
      <c r="H2631" t="s">
        <v>1697</v>
      </c>
      <c r="I2631">
        <f t="shared" si="82"/>
        <v>183</v>
      </c>
      <c r="J2631" t="str">
        <f t="shared" si="83"/>
        <v/>
      </c>
    </row>
    <row r="2632" spans="1:12">
      <c r="A2632" t="s">
        <v>3768</v>
      </c>
      <c r="B2632" t="s">
        <v>3769</v>
      </c>
      <c r="C2632">
        <v>688</v>
      </c>
      <c r="D2632" t="s">
        <v>1722</v>
      </c>
      <c r="E2632">
        <v>517</v>
      </c>
      <c r="F2632">
        <v>629</v>
      </c>
      <c r="G2632">
        <v>8137</v>
      </c>
      <c r="H2632" t="s">
        <v>1723</v>
      </c>
      <c r="I2632" t="str">
        <f t="shared" si="82"/>
        <v/>
      </c>
      <c r="J2632" t="str">
        <f t="shared" si="83"/>
        <v/>
      </c>
      <c r="L2632">
        <f>F2632-E2632+1</f>
        <v>113</v>
      </c>
    </row>
    <row r="2633" spans="1:12" hidden="1">
      <c r="A2633" t="s">
        <v>3770</v>
      </c>
      <c r="B2633" t="s">
        <v>3771</v>
      </c>
      <c r="C2633">
        <v>319</v>
      </c>
      <c r="D2633" t="s">
        <v>1696</v>
      </c>
      <c r="E2633">
        <v>133</v>
      </c>
      <c r="F2633">
        <v>313</v>
      </c>
      <c r="G2633">
        <v>1280</v>
      </c>
      <c r="H2633" t="s">
        <v>1697</v>
      </c>
      <c r="I2633">
        <f t="shared" si="82"/>
        <v>181</v>
      </c>
      <c r="J2633" t="str">
        <f t="shared" si="83"/>
        <v/>
      </c>
    </row>
    <row r="2634" spans="1:12" hidden="1">
      <c r="A2634" t="s">
        <v>3770</v>
      </c>
      <c r="B2634" t="s">
        <v>3771</v>
      </c>
      <c r="C2634">
        <v>319</v>
      </c>
      <c r="D2634" t="s">
        <v>2223</v>
      </c>
      <c r="E2634">
        <v>1</v>
      </c>
      <c r="F2634">
        <v>50</v>
      </c>
      <c r="G2634">
        <v>13</v>
      </c>
      <c r="I2634" t="str">
        <f t="shared" si="82"/>
        <v/>
      </c>
      <c r="J2634" t="str">
        <f t="shared" si="83"/>
        <v/>
      </c>
    </row>
    <row r="2635" spans="1:12" hidden="1">
      <c r="A2635" t="s">
        <v>3770</v>
      </c>
      <c r="B2635" t="s">
        <v>3771</v>
      </c>
      <c r="C2635">
        <v>319</v>
      </c>
      <c r="D2635" t="s">
        <v>2185</v>
      </c>
      <c r="E2635">
        <v>71</v>
      </c>
      <c r="F2635">
        <v>114</v>
      </c>
      <c r="G2635">
        <v>5368</v>
      </c>
      <c r="H2635" t="s">
        <v>2186</v>
      </c>
      <c r="I2635" t="str">
        <f t="shared" si="82"/>
        <v/>
      </c>
      <c r="J2635" t="str">
        <f t="shared" si="83"/>
        <v/>
      </c>
    </row>
    <row r="2636" spans="1:12" hidden="1">
      <c r="A2636" t="s">
        <v>3772</v>
      </c>
      <c r="B2636" t="s">
        <v>3773</v>
      </c>
      <c r="C2636">
        <v>400</v>
      </c>
      <c r="D2636" t="s">
        <v>2481</v>
      </c>
      <c r="E2636">
        <v>2</v>
      </c>
      <c r="F2636">
        <v>34</v>
      </c>
      <c r="G2636">
        <v>17</v>
      </c>
      <c r="I2636" t="str">
        <f t="shared" si="82"/>
        <v/>
      </c>
      <c r="J2636" t="str">
        <f t="shared" si="83"/>
        <v/>
      </c>
    </row>
    <row r="2637" spans="1:12">
      <c r="A2637" t="s">
        <v>3772</v>
      </c>
      <c r="B2637" t="s">
        <v>3773</v>
      </c>
      <c r="C2637">
        <v>400</v>
      </c>
      <c r="D2637" t="s">
        <v>1722</v>
      </c>
      <c r="E2637">
        <v>260</v>
      </c>
      <c r="F2637">
        <v>376</v>
      </c>
      <c r="G2637">
        <v>8137</v>
      </c>
      <c r="H2637" t="s">
        <v>1723</v>
      </c>
      <c r="I2637" t="str">
        <f t="shared" si="82"/>
        <v/>
      </c>
      <c r="J2637" t="str">
        <f t="shared" si="83"/>
        <v/>
      </c>
      <c r="L2637">
        <f>F2637-E2637+1</f>
        <v>117</v>
      </c>
    </row>
    <row r="2638" spans="1:12" hidden="1">
      <c r="A2638" t="s">
        <v>3772</v>
      </c>
      <c r="B2638" t="s">
        <v>3773</v>
      </c>
      <c r="C2638">
        <v>400</v>
      </c>
      <c r="D2638" t="s">
        <v>1696</v>
      </c>
      <c r="E2638">
        <v>58</v>
      </c>
      <c r="F2638">
        <v>243</v>
      </c>
      <c r="G2638">
        <v>1280</v>
      </c>
      <c r="H2638" t="s">
        <v>1697</v>
      </c>
      <c r="I2638">
        <f t="shared" si="82"/>
        <v>186</v>
      </c>
      <c r="J2638" t="str">
        <f t="shared" si="83"/>
        <v/>
      </c>
    </row>
    <row r="2639" spans="1:12" hidden="1">
      <c r="A2639" t="s">
        <v>3774</v>
      </c>
      <c r="B2639" t="s">
        <v>3775</v>
      </c>
      <c r="C2639">
        <v>1808</v>
      </c>
      <c r="D2639" t="s">
        <v>1698</v>
      </c>
      <c r="E2639">
        <v>1178</v>
      </c>
      <c r="F2639">
        <v>1263</v>
      </c>
      <c r="G2639">
        <v>393</v>
      </c>
      <c r="H2639" t="s">
        <v>1699</v>
      </c>
      <c r="I2639" t="str">
        <f t="shared" si="82"/>
        <v/>
      </c>
      <c r="J2639" t="str">
        <f t="shared" si="83"/>
        <v/>
      </c>
    </row>
    <row r="2640" spans="1:12" hidden="1">
      <c r="A2640" t="s">
        <v>3774</v>
      </c>
      <c r="B2640" t="s">
        <v>3775</v>
      </c>
      <c r="C2640">
        <v>1808</v>
      </c>
      <c r="D2640" t="s">
        <v>1694</v>
      </c>
      <c r="E2640">
        <v>375</v>
      </c>
      <c r="F2640">
        <v>538</v>
      </c>
      <c r="G2640">
        <v>737</v>
      </c>
      <c r="H2640" t="s">
        <v>1695</v>
      </c>
      <c r="I2640" t="str">
        <f t="shared" si="82"/>
        <v/>
      </c>
      <c r="J2640">
        <f t="shared" si="83"/>
        <v>164</v>
      </c>
    </row>
    <row r="2641" spans="1:12" hidden="1">
      <c r="A2641" t="s">
        <v>3774</v>
      </c>
      <c r="B2641" t="s">
        <v>3775</v>
      </c>
      <c r="C2641">
        <v>1808</v>
      </c>
      <c r="D2641" t="s">
        <v>1696</v>
      </c>
      <c r="E2641">
        <v>654</v>
      </c>
      <c r="F2641">
        <v>841</v>
      </c>
      <c r="G2641">
        <v>1280</v>
      </c>
      <c r="H2641" t="s">
        <v>1697</v>
      </c>
      <c r="I2641">
        <f t="shared" si="82"/>
        <v>188</v>
      </c>
      <c r="J2641" t="str">
        <f t="shared" si="83"/>
        <v/>
      </c>
    </row>
    <row r="2642" spans="1:12" hidden="1">
      <c r="A2642" t="s">
        <v>3776</v>
      </c>
      <c r="B2642" t="s">
        <v>3777</v>
      </c>
      <c r="C2642">
        <v>1290</v>
      </c>
      <c r="D2642" t="s">
        <v>1821</v>
      </c>
      <c r="E2642">
        <v>1</v>
      </c>
      <c r="F2642">
        <v>69</v>
      </c>
      <c r="G2642">
        <v>10</v>
      </c>
      <c r="I2642" t="str">
        <f t="shared" si="82"/>
        <v/>
      </c>
      <c r="J2642" t="str">
        <f t="shared" si="83"/>
        <v/>
      </c>
    </row>
    <row r="2643" spans="1:12" hidden="1">
      <c r="A2643" t="s">
        <v>3776</v>
      </c>
      <c r="B2643" t="s">
        <v>3777</v>
      </c>
      <c r="C2643">
        <v>1290</v>
      </c>
      <c r="D2643" t="s">
        <v>1800</v>
      </c>
      <c r="E2643">
        <v>237</v>
      </c>
      <c r="F2643">
        <v>737</v>
      </c>
      <c r="G2643">
        <v>80</v>
      </c>
      <c r="I2643" t="str">
        <f t="shared" si="82"/>
        <v/>
      </c>
      <c r="J2643" t="str">
        <f t="shared" si="83"/>
        <v/>
      </c>
    </row>
    <row r="2644" spans="1:12" hidden="1">
      <c r="A2644" t="s">
        <v>3776</v>
      </c>
      <c r="B2644" t="s">
        <v>3777</v>
      </c>
      <c r="C2644">
        <v>1290</v>
      </c>
      <c r="D2644" t="s">
        <v>1822</v>
      </c>
      <c r="E2644">
        <v>71</v>
      </c>
      <c r="F2644">
        <v>233</v>
      </c>
      <c r="G2644">
        <v>11</v>
      </c>
      <c r="I2644" t="str">
        <f t="shared" si="82"/>
        <v/>
      </c>
      <c r="J2644" t="str">
        <f t="shared" si="83"/>
        <v/>
      </c>
    </row>
    <row r="2645" spans="1:12" hidden="1">
      <c r="A2645" t="s">
        <v>3776</v>
      </c>
      <c r="B2645" t="s">
        <v>3777</v>
      </c>
      <c r="C2645">
        <v>1290</v>
      </c>
      <c r="D2645" t="s">
        <v>1696</v>
      </c>
      <c r="E2645">
        <v>740</v>
      </c>
      <c r="F2645">
        <v>931</v>
      </c>
      <c r="G2645">
        <v>1280</v>
      </c>
      <c r="H2645" t="s">
        <v>1697</v>
      </c>
      <c r="I2645">
        <f t="shared" si="82"/>
        <v>192</v>
      </c>
      <c r="J2645" t="str">
        <f t="shared" si="83"/>
        <v/>
      </c>
    </row>
    <row r="2646" spans="1:12" hidden="1">
      <c r="A2646" t="s">
        <v>3776</v>
      </c>
      <c r="B2646" t="s">
        <v>3777</v>
      </c>
      <c r="C2646">
        <v>1290</v>
      </c>
      <c r="D2646" t="s">
        <v>1801</v>
      </c>
      <c r="E2646">
        <v>939</v>
      </c>
      <c r="F2646">
        <v>1221</v>
      </c>
      <c r="G2646">
        <v>98</v>
      </c>
      <c r="I2646" t="str">
        <f t="shared" si="82"/>
        <v/>
      </c>
      <c r="J2646" t="str">
        <f t="shared" si="83"/>
        <v/>
      </c>
    </row>
    <row r="2647" spans="1:12">
      <c r="A2647" t="s">
        <v>3778</v>
      </c>
      <c r="B2647" t="s">
        <v>3779</v>
      </c>
      <c r="C2647">
        <v>297</v>
      </c>
      <c r="D2647" t="s">
        <v>1722</v>
      </c>
      <c r="E2647">
        <v>261</v>
      </c>
      <c r="F2647">
        <v>297</v>
      </c>
      <c r="G2647">
        <v>8137</v>
      </c>
      <c r="H2647" t="s">
        <v>1723</v>
      </c>
      <c r="I2647" t="str">
        <f t="shared" si="82"/>
        <v/>
      </c>
      <c r="J2647" t="str">
        <f t="shared" si="83"/>
        <v/>
      </c>
      <c r="L2647">
        <f>F2647-E2647+1</f>
        <v>37</v>
      </c>
    </row>
    <row r="2648" spans="1:12" hidden="1">
      <c r="A2648" t="s">
        <v>3778</v>
      </c>
      <c r="B2648" t="s">
        <v>3779</v>
      </c>
      <c r="C2648">
        <v>297</v>
      </c>
      <c r="D2648" t="s">
        <v>2020</v>
      </c>
      <c r="E2648">
        <v>3</v>
      </c>
      <c r="F2648">
        <v>35</v>
      </c>
      <c r="G2648">
        <v>17</v>
      </c>
      <c r="I2648" t="str">
        <f t="shared" si="82"/>
        <v/>
      </c>
      <c r="J2648" t="str">
        <f t="shared" si="83"/>
        <v/>
      </c>
    </row>
    <row r="2649" spans="1:12" hidden="1">
      <c r="A2649" t="s">
        <v>3778</v>
      </c>
      <c r="B2649" t="s">
        <v>3779</v>
      </c>
      <c r="C2649">
        <v>297</v>
      </c>
      <c r="D2649" t="s">
        <v>1696</v>
      </c>
      <c r="E2649">
        <v>57</v>
      </c>
      <c r="F2649">
        <v>244</v>
      </c>
      <c r="G2649">
        <v>1280</v>
      </c>
      <c r="H2649" t="s">
        <v>1697</v>
      </c>
      <c r="I2649">
        <f t="shared" si="82"/>
        <v>188</v>
      </c>
      <c r="J2649" t="str">
        <f t="shared" si="83"/>
        <v/>
      </c>
    </row>
    <row r="2650" spans="1:12" hidden="1">
      <c r="A2650" t="s">
        <v>3780</v>
      </c>
      <c r="B2650" t="s">
        <v>3781</v>
      </c>
      <c r="C2650">
        <v>699</v>
      </c>
      <c r="D2650" t="s">
        <v>2492</v>
      </c>
      <c r="E2650">
        <v>1</v>
      </c>
      <c r="F2650">
        <v>224</v>
      </c>
      <c r="G2650">
        <v>7</v>
      </c>
      <c r="I2650" t="str">
        <f t="shared" si="82"/>
        <v/>
      </c>
      <c r="J2650" t="str">
        <f t="shared" si="83"/>
        <v/>
      </c>
    </row>
    <row r="2651" spans="1:12" hidden="1">
      <c r="A2651" t="s">
        <v>3780</v>
      </c>
      <c r="B2651" t="s">
        <v>3781</v>
      </c>
      <c r="C2651">
        <v>699</v>
      </c>
      <c r="D2651" t="s">
        <v>1696</v>
      </c>
      <c r="E2651">
        <v>529</v>
      </c>
      <c r="F2651">
        <v>699</v>
      </c>
      <c r="G2651">
        <v>1280</v>
      </c>
      <c r="H2651" t="s">
        <v>1697</v>
      </c>
      <c r="I2651">
        <f t="shared" si="82"/>
        <v>171</v>
      </c>
      <c r="J2651" t="str">
        <f t="shared" si="83"/>
        <v/>
      </c>
    </row>
    <row r="2652" spans="1:12" hidden="1">
      <c r="A2652" t="s">
        <v>3782</v>
      </c>
      <c r="B2652" t="s">
        <v>3783</v>
      </c>
      <c r="C2652">
        <v>1861</v>
      </c>
      <c r="D2652" t="s">
        <v>1694</v>
      </c>
      <c r="E2652">
        <v>399</v>
      </c>
      <c r="F2652">
        <v>554</v>
      </c>
      <c r="G2652">
        <v>737</v>
      </c>
      <c r="H2652" t="s">
        <v>1695</v>
      </c>
      <c r="I2652" t="str">
        <f t="shared" si="82"/>
        <v/>
      </c>
      <c r="J2652">
        <f t="shared" si="83"/>
        <v>156</v>
      </c>
    </row>
    <row r="2653" spans="1:12" hidden="1">
      <c r="A2653" t="s">
        <v>3782</v>
      </c>
      <c r="B2653" t="s">
        <v>3783</v>
      </c>
      <c r="C2653">
        <v>1861</v>
      </c>
      <c r="D2653" t="s">
        <v>1696</v>
      </c>
      <c r="E2653">
        <v>698</v>
      </c>
      <c r="F2653">
        <v>886</v>
      </c>
      <c r="G2653">
        <v>1280</v>
      </c>
      <c r="H2653" t="s">
        <v>1697</v>
      </c>
      <c r="I2653">
        <f t="shared" si="82"/>
        <v>189</v>
      </c>
      <c r="J2653" t="str">
        <f t="shared" si="83"/>
        <v/>
      </c>
    </row>
    <row r="2654" spans="1:12" hidden="1">
      <c r="A2654" t="s">
        <v>3784</v>
      </c>
      <c r="B2654" t="s">
        <v>3785</v>
      </c>
      <c r="C2654">
        <v>705</v>
      </c>
      <c r="D2654" t="s">
        <v>1694</v>
      </c>
      <c r="E2654">
        <v>285</v>
      </c>
      <c r="F2654">
        <v>448</v>
      </c>
      <c r="G2654">
        <v>737</v>
      </c>
      <c r="H2654" t="s">
        <v>1695</v>
      </c>
      <c r="I2654" t="str">
        <f t="shared" si="82"/>
        <v/>
      </c>
      <c r="J2654">
        <f t="shared" si="83"/>
        <v>164</v>
      </c>
    </row>
    <row r="2655" spans="1:12" hidden="1">
      <c r="A2655" t="s">
        <v>3784</v>
      </c>
      <c r="B2655" t="s">
        <v>3785</v>
      </c>
      <c r="C2655">
        <v>705</v>
      </c>
      <c r="D2655" t="s">
        <v>1696</v>
      </c>
      <c r="E2655">
        <v>558</v>
      </c>
      <c r="F2655">
        <v>705</v>
      </c>
      <c r="G2655">
        <v>1280</v>
      </c>
      <c r="H2655" t="s">
        <v>1697</v>
      </c>
      <c r="I2655">
        <f t="shared" si="82"/>
        <v>148</v>
      </c>
      <c r="J2655" t="str">
        <f t="shared" si="83"/>
        <v/>
      </c>
    </row>
    <row r="2656" spans="1:12" hidden="1">
      <c r="A2656" t="s">
        <v>3786</v>
      </c>
      <c r="B2656" t="s">
        <v>3787</v>
      </c>
      <c r="C2656">
        <v>1023</v>
      </c>
      <c r="D2656" t="s">
        <v>2218</v>
      </c>
      <c r="E2656">
        <v>18</v>
      </c>
      <c r="F2656">
        <v>514</v>
      </c>
      <c r="G2656">
        <v>36</v>
      </c>
      <c r="I2656" t="str">
        <f t="shared" si="82"/>
        <v/>
      </c>
      <c r="J2656" t="str">
        <f t="shared" si="83"/>
        <v/>
      </c>
    </row>
    <row r="2657" spans="1:12" hidden="1">
      <c r="A2657" t="s">
        <v>3786</v>
      </c>
      <c r="B2657" t="s">
        <v>3787</v>
      </c>
      <c r="C2657">
        <v>1023</v>
      </c>
      <c r="D2657" t="s">
        <v>1696</v>
      </c>
      <c r="E2657">
        <v>540</v>
      </c>
      <c r="F2657">
        <v>713</v>
      </c>
      <c r="G2657">
        <v>1280</v>
      </c>
      <c r="H2657" t="s">
        <v>1697</v>
      </c>
      <c r="I2657">
        <f t="shared" si="82"/>
        <v>174</v>
      </c>
      <c r="J2657" t="str">
        <f t="shared" si="83"/>
        <v/>
      </c>
    </row>
    <row r="2658" spans="1:12">
      <c r="A2658" t="s">
        <v>3786</v>
      </c>
      <c r="B2658" t="s">
        <v>3787</v>
      </c>
      <c r="C2658">
        <v>1023</v>
      </c>
      <c r="D2658" t="s">
        <v>1722</v>
      </c>
      <c r="E2658">
        <v>763</v>
      </c>
      <c r="F2658">
        <v>874</v>
      </c>
      <c r="G2658">
        <v>8137</v>
      </c>
      <c r="H2658" t="s">
        <v>1723</v>
      </c>
      <c r="I2658" t="str">
        <f t="shared" si="82"/>
        <v/>
      </c>
      <c r="J2658" t="str">
        <f t="shared" si="83"/>
        <v/>
      </c>
      <c r="L2658">
        <f>F2658-E2658+1</f>
        <v>112</v>
      </c>
    </row>
    <row r="2659" spans="1:12" hidden="1">
      <c r="A2659" t="s">
        <v>3788</v>
      </c>
      <c r="B2659" t="s">
        <v>3789</v>
      </c>
      <c r="C2659">
        <v>1015</v>
      </c>
      <c r="D2659" t="s">
        <v>1800</v>
      </c>
      <c r="E2659">
        <v>100</v>
      </c>
      <c r="F2659">
        <v>478</v>
      </c>
      <c r="G2659">
        <v>80</v>
      </c>
      <c r="I2659" t="str">
        <f t="shared" si="82"/>
        <v/>
      </c>
      <c r="J2659" t="str">
        <f t="shared" si="83"/>
        <v/>
      </c>
    </row>
    <row r="2660" spans="1:12" hidden="1">
      <c r="A2660" t="s">
        <v>3788</v>
      </c>
      <c r="B2660" t="s">
        <v>3789</v>
      </c>
      <c r="C2660">
        <v>1015</v>
      </c>
      <c r="D2660" t="s">
        <v>1696</v>
      </c>
      <c r="E2660">
        <v>481</v>
      </c>
      <c r="F2660">
        <v>672</v>
      </c>
      <c r="G2660">
        <v>1280</v>
      </c>
      <c r="H2660" t="s">
        <v>1697</v>
      </c>
      <c r="I2660">
        <f t="shared" si="82"/>
        <v>192</v>
      </c>
      <c r="J2660" t="str">
        <f t="shared" si="83"/>
        <v/>
      </c>
    </row>
    <row r="2661" spans="1:12" hidden="1">
      <c r="A2661" t="s">
        <v>3788</v>
      </c>
      <c r="B2661" t="s">
        <v>3789</v>
      </c>
      <c r="C2661">
        <v>1015</v>
      </c>
      <c r="D2661" t="s">
        <v>1801</v>
      </c>
      <c r="E2661">
        <v>680</v>
      </c>
      <c r="F2661">
        <v>854</v>
      </c>
      <c r="G2661">
        <v>98</v>
      </c>
      <c r="I2661" t="str">
        <f t="shared" si="82"/>
        <v/>
      </c>
      <c r="J2661" t="str">
        <f t="shared" si="83"/>
        <v/>
      </c>
    </row>
    <row r="2662" spans="1:12">
      <c r="A2662" t="s">
        <v>3790</v>
      </c>
      <c r="B2662" t="s">
        <v>3791</v>
      </c>
      <c r="C2662">
        <v>394</v>
      </c>
      <c r="D2662" t="s">
        <v>1722</v>
      </c>
      <c r="E2662">
        <v>260</v>
      </c>
      <c r="F2662">
        <v>375</v>
      </c>
      <c r="G2662">
        <v>8137</v>
      </c>
      <c r="H2662" t="s">
        <v>1723</v>
      </c>
      <c r="I2662" t="str">
        <f t="shared" si="82"/>
        <v/>
      </c>
      <c r="J2662" t="str">
        <f t="shared" si="83"/>
        <v/>
      </c>
      <c r="L2662">
        <f>F2662-E2662+1</f>
        <v>116</v>
      </c>
    </row>
    <row r="2663" spans="1:12" hidden="1">
      <c r="A2663" t="s">
        <v>3790</v>
      </c>
      <c r="B2663" t="s">
        <v>3791</v>
      </c>
      <c r="C2663">
        <v>394</v>
      </c>
      <c r="D2663" t="s">
        <v>1696</v>
      </c>
      <c r="E2663">
        <v>58</v>
      </c>
      <c r="F2663">
        <v>243</v>
      </c>
      <c r="G2663">
        <v>1280</v>
      </c>
      <c r="H2663" t="s">
        <v>1697</v>
      </c>
      <c r="I2663">
        <f t="shared" si="82"/>
        <v>186</v>
      </c>
      <c r="J2663" t="str">
        <f t="shared" si="83"/>
        <v/>
      </c>
    </row>
    <row r="2664" spans="1:12" hidden="1">
      <c r="A2664" t="s">
        <v>3792</v>
      </c>
      <c r="B2664" t="s">
        <v>3793</v>
      </c>
      <c r="C2664">
        <v>817</v>
      </c>
      <c r="D2664" t="s">
        <v>1694</v>
      </c>
      <c r="E2664">
        <v>364</v>
      </c>
      <c r="F2664">
        <v>527</v>
      </c>
      <c r="G2664">
        <v>737</v>
      </c>
      <c r="H2664" t="s">
        <v>1695</v>
      </c>
      <c r="I2664" t="str">
        <f t="shared" si="82"/>
        <v/>
      </c>
      <c r="J2664">
        <f t="shared" si="83"/>
        <v>164</v>
      </c>
    </row>
    <row r="2665" spans="1:12" hidden="1">
      <c r="A2665" t="s">
        <v>3792</v>
      </c>
      <c r="B2665" t="s">
        <v>3793</v>
      </c>
      <c r="C2665">
        <v>817</v>
      </c>
      <c r="D2665" t="s">
        <v>1696</v>
      </c>
      <c r="E2665">
        <v>636</v>
      </c>
      <c r="F2665">
        <v>817</v>
      </c>
      <c r="G2665">
        <v>1280</v>
      </c>
      <c r="H2665" t="s">
        <v>1697</v>
      </c>
      <c r="I2665">
        <f t="shared" si="82"/>
        <v>182</v>
      </c>
      <c r="J2665" t="str">
        <f t="shared" si="83"/>
        <v/>
      </c>
    </row>
    <row r="2666" spans="1:12" hidden="1">
      <c r="A2666" t="s">
        <v>3794</v>
      </c>
      <c r="B2666" t="s">
        <v>3795</v>
      </c>
      <c r="C2666">
        <v>1288</v>
      </c>
      <c r="D2666" t="s">
        <v>1694</v>
      </c>
      <c r="E2666">
        <v>160</v>
      </c>
      <c r="F2666">
        <v>318</v>
      </c>
      <c r="G2666">
        <v>737</v>
      </c>
      <c r="H2666" t="s">
        <v>1695</v>
      </c>
      <c r="I2666" t="str">
        <f t="shared" si="82"/>
        <v/>
      </c>
      <c r="J2666">
        <f t="shared" si="83"/>
        <v>159</v>
      </c>
    </row>
    <row r="2667" spans="1:12" hidden="1">
      <c r="A2667" t="s">
        <v>3794</v>
      </c>
      <c r="B2667" t="s">
        <v>3795</v>
      </c>
      <c r="C2667">
        <v>1288</v>
      </c>
      <c r="D2667" t="s">
        <v>1696</v>
      </c>
      <c r="E2667">
        <v>398</v>
      </c>
      <c r="F2667">
        <v>586</v>
      </c>
      <c r="G2667">
        <v>1280</v>
      </c>
      <c r="H2667" t="s">
        <v>1697</v>
      </c>
      <c r="I2667">
        <f t="shared" si="82"/>
        <v>189</v>
      </c>
      <c r="J2667" t="str">
        <f t="shared" si="83"/>
        <v/>
      </c>
    </row>
    <row r="2668" spans="1:12" hidden="1">
      <c r="A2668" t="s">
        <v>3796</v>
      </c>
      <c r="B2668" t="s">
        <v>3797</v>
      </c>
      <c r="C2668">
        <v>755</v>
      </c>
      <c r="D2668" t="s">
        <v>1696</v>
      </c>
      <c r="E2668">
        <v>1</v>
      </c>
      <c r="F2668">
        <v>52</v>
      </c>
      <c r="G2668">
        <v>1280</v>
      </c>
      <c r="H2668" t="s">
        <v>1697</v>
      </c>
      <c r="I2668">
        <f t="shared" si="82"/>
        <v>52</v>
      </c>
      <c r="J2668" t="str">
        <f t="shared" si="83"/>
        <v/>
      </c>
    </row>
    <row r="2669" spans="1:12" hidden="1">
      <c r="A2669" t="s">
        <v>3798</v>
      </c>
      <c r="B2669" t="s">
        <v>3799</v>
      </c>
      <c r="C2669">
        <v>1386</v>
      </c>
      <c r="D2669" t="s">
        <v>1694</v>
      </c>
      <c r="E2669">
        <v>254</v>
      </c>
      <c r="F2669">
        <v>420</v>
      </c>
      <c r="G2669">
        <v>737</v>
      </c>
      <c r="H2669" t="s">
        <v>1695</v>
      </c>
      <c r="I2669" t="str">
        <f t="shared" si="82"/>
        <v/>
      </c>
      <c r="J2669">
        <f t="shared" si="83"/>
        <v>167</v>
      </c>
    </row>
    <row r="2670" spans="1:12" hidden="1">
      <c r="A2670" t="s">
        <v>3798</v>
      </c>
      <c r="B2670" t="s">
        <v>3799</v>
      </c>
      <c r="C2670">
        <v>1386</v>
      </c>
      <c r="D2670" t="s">
        <v>1696</v>
      </c>
      <c r="E2670">
        <v>503</v>
      </c>
      <c r="F2670">
        <v>692</v>
      </c>
      <c r="G2670">
        <v>1280</v>
      </c>
      <c r="H2670" t="s">
        <v>1697</v>
      </c>
      <c r="I2670">
        <f t="shared" si="82"/>
        <v>190</v>
      </c>
      <c r="J2670" t="str">
        <f t="shared" si="83"/>
        <v/>
      </c>
    </row>
    <row r="2671" spans="1:12" hidden="1">
      <c r="A2671" t="s">
        <v>3800</v>
      </c>
      <c r="B2671" t="s">
        <v>3801</v>
      </c>
      <c r="C2671">
        <v>899</v>
      </c>
      <c r="D2671" t="s">
        <v>1696</v>
      </c>
      <c r="E2671">
        <v>295</v>
      </c>
      <c r="F2671">
        <v>472</v>
      </c>
      <c r="G2671">
        <v>1280</v>
      </c>
      <c r="H2671" t="s">
        <v>1697</v>
      </c>
      <c r="I2671">
        <f t="shared" si="82"/>
        <v>178</v>
      </c>
      <c r="J2671" t="str">
        <f t="shared" si="83"/>
        <v/>
      </c>
    </row>
    <row r="2672" spans="1:12" hidden="1">
      <c r="A2672" t="s">
        <v>3802</v>
      </c>
      <c r="B2672" t="s">
        <v>3803</v>
      </c>
      <c r="C2672">
        <v>1392</v>
      </c>
      <c r="D2672" t="s">
        <v>1737</v>
      </c>
      <c r="E2672">
        <v>113</v>
      </c>
      <c r="F2672">
        <v>165</v>
      </c>
      <c r="G2672">
        <v>58</v>
      </c>
      <c r="I2672" t="str">
        <f t="shared" si="82"/>
        <v/>
      </c>
      <c r="J2672" t="str">
        <f t="shared" si="83"/>
        <v/>
      </c>
    </row>
    <row r="2673" spans="1:10" hidden="1">
      <c r="A2673" t="s">
        <v>3802</v>
      </c>
      <c r="B2673" t="s">
        <v>3803</v>
      </c>
      <c r="C2673">
        <v>1392</v>
      </c>
      <c r="D2673" t="s">
        <v>1696</v>
      </c>
      <c r="E2673">
        <v>461</v>
      </c>
      <c r="F2673">
        <v>634</v>
      </c>
      <c r="G2673">
        <v>1280</v>
      </c>
      <c r="H2673" t="s">
        <v>1697</v>
      </c>
      <c r="I2673">
        <f t="shared" si="82"/>
        <v>174</v>
      </c>
      <c r="J2673" t="str">
        <f t="shared" si="83"/>
        <v/>
      </c>
    </row>
    <row r="2674" spans="1:10" hidden="1">
      <c r="A2674" t="s">
        <v>3804</v>
      </c>
      <c r="B2674" t="s">
        <v>3805</v>
      </c>
      <c r="C2674">
        <v>1642</v>
      </c>
      <c r="D2674" t="s">
        <v>1694</v>
      </c>
      <c r="E2674">
        <v>395</v>
      </c>
      <c r="F2674">
        <v>516</v>
      </c>
      <c r="G2674">
        <v>737</v>
      </c>
      <c r="H2674" t="s">
        <v>1695</v>
      </c>
      <c r="I2674" t="str">
        <f t="shared" si="82"/>
        <v/>
      </c>
      <c r="J2674">
        <f t="shared" si="83"/>
        <v>122</v>
      </c>
    </row>
    <row r="2675" spans="1:10" hidden="1">
      <c r="A2675" t="s">
        <v>3804</v>
      </c>
      <c r="B2675" t="s">
        <v>3805</v>
      </c>
      <c r="C2675">
        <v>1642</v>
      </c>
      <c r="D2675" t="s">
        <v>1696</v>
      </c>
      <c r="E2675">
        <v>662</v>
      </c>
      <c r="F2675">
        <v>850</v>
      </c>
      <c r="G2675">
        <v>1280</v>
      </c>
      <c r="H2675" t="s">
        <v>1697</v>
      </c>
      <c r="I2675">
        <f t="shared" si="82"/>
        <v>189</v>
      </c>
      <c r="J2675" t="str">
        <f t="shared" si="83"/>
        <v/>
      </c>
    </row>
    <row r="2676" spans="1:10" hidden="1">
      <c r="A2676" t="s">
        <v>3806</v>
      </c>
      <c r="B2676" t="s">
        <v>3807</v>
      </c>
      <c r="C2676">
        <v>1864</v>
      </c>
      <c r="D2676" t="s">
        <v>1698</v>
      </c>
      <c r="E2676">
        <v>1219</v>
      </c>
      <c r="F2676">
        <v>1304</v>
      </c>
      <c r="G2676">
        <v>393</v>
      </c>
      <c r="H2676" t="s">
        <v>1699</v>
      </c>
      <c r="I2676" t="str">
        <f t="shared" si="82"/>
        <v/>
      </c>
      <c r="J2676" t="str">
        <f t="shared" si="83"/>
        <v/>
      </c>
    </row>
    <row r="2677" spans="1:10" hidden="1">
      <c r="A2677" t="s">
        <v>3806</v>
      </c>
      <c r="B2677" t="s">
        <v>3807</v>
      </c>
      <c r="C2677">
        <v>1864</v>
      </c>
      <c r="D2677" t="s">
        <v>1694</v>
      </c>
      <c r="E2677">
        <v>344</v>
      </c>
      <c r="F2677">
        <v>522</v>
      </c>
      <c r="G2677">
        <v>737</v>
      </c>
      <c r="H2677" t="s">
        <v>1695</v>
      </c>
      <c r="I2677" t="str">
        <f t="shared" si="82"/>
        <v/>
      </c>
      <c r="J2677">
        <f t="shared" si="83"/>
        <v>179</v>
      </c>
    </row>
    <row r="2678" spans="1:10" hidden="1">
      <c r="A2678" t="s">
        <v>3806</v>
      </c>
      <c r="B2678" t="s">
        <v>3807</v>
      </c>
      <c r="C2678">
        <v>1864</v>
      </c>
      <c r="D2678" t="s">
        <v>1696</v>
      </c>
      <c r="E2678">
        <v>676</v>
      </c>
      <c r="F2678">
        <v>864</v>
      </c>
      <c r="G2678">
        <v>1280</v>
      </c>
      <c r="H2678" t="s">
        <v>1697</v>
      </c>
      <c r="I2678">
        <f t="shared" si="82"/>
        <v>189</v>
      </c>
      <c r="J2678" t="str">
        <f t="shared" si="83"/>
        <v/>
      </c>
    </row>
    <row r="2679" spans="1:10" hidden="1">
      <c r="A2679" t="s">
        <v>3808</v>
      </c>
      <c r="B2679" t="s">
        <v>3809</v>
      </c>
      <c r="C2679">
        <v>1772</v>
      </c>
      <c r="D2679" t="s">
        <v>1698</v>
      </c>
      <c r="E2679">
        <v>1220</v>
      </c>
      <c r="F2679">
        <v>1305</v>
      </c>
      <c r="G2679">
        <v>393</v>
      </c>
      <c r="H2679" t="s">
        <v>1699</v>
      </c>
      <c r="I2679" t="str">
        <f t="shared" si="82"/>
        <v/>
      </c>
      <c r="J2679" t="str">
        <f t="shared" si="83"/>
        <v/>
      </c>
    </row>
    <row r="2680" spans="1:10" hidden="1">
      <c r="A2680" t="s">
        <v>3808</v>
      </c>
      <c r="B2680" t="s">
        <v>3809</v>
      </c>
      <c r="C2680">
        <v>1772</v>
      </c>
      <c r="D2680" t="s">
        <v>1694</v>
      </c>
      <c r="E2680">
        <v>360</v>
      </c>
      <c r="F2680">
        <v>535</v>
      </c>
      <c r="G2680">
        <v>737</v>
      </c>
      <c r="H2680" t="s">
        <v>1695</v>
      </c>
      <c r="I2680" t="str">
        <f t="shared" si="82"/>
        <v/>
      </c>
      <c r="J2680">
        <f t="shared" si="83"/>
        <v>176</v>
      </c>
    </row>
    <row r="2681" spans="1:10" hidden="1">
      <c r="A2681" t="s">
        <v>3808</v>
      </c>
      <c r="B2681" t="s">
        <v>3809</v>
      </c>
      <c r="C2681">
        <v>1772</v>
      </c>
      <c r="D2681" t="s">
        <v>1696</v>
      </c>
      <c r="E2681">
        <v>676</v>
      </c>
      <c r="F2681">
        <v>862</v>
      </c>
      <c r="G2681">
        <v>1280</v>
      </c>
      <c r="H2681" t="s">
        <v>1697</v>
      </c>
      <c r="I2681">
        <f t="shared" si="82"/>
        <v>187</v>
      </c>
      <c r="J2681" t="str">
        <f t="shared" si="83"/>
        <v/>
      </c>
    </row>
    <row r="2682" spans="1:10" hidden="1">
      <c r="A2682" t="s">
        <v>3810</v>
      </c>
      <c r="B2682" t="s">
        <v>3811</v>
      </c>
      <c r="C2682">
        <v>1532</v>
      </c>
      <c r="D2682" t="s">
        <v>1694</v>
      </c>
      <c r="E2682">
        <v>336</v>
      </c>
      <c r="F2682">
        <v>467</v>
      </c>
      <c r="G2682">
        <v>737</v>
      </c>
      <c r="H2682" t="s">
        <v>1695</v>
      </c>
      <c r="I2682" t="str">
        <f t="shared" si="82"/>
        <v/>
      </c>
      <c r="J2682">
        <f t="shared" si="83"/>
        <v>132</v>
      </c>
    </row>
    <row r="2683" spans="1:10" hidden="1">
      <c r="A2683" t="s">
        <v>3810</v>
      </c>
      <c r="B2683" t="s">
        <v>3811</v>
      </c>
      <c r="C2683">
        <v>1532</v>
      </c>
      <c r="D2683" t="s">
        <v>1696</v>
      </c>
      <c r="E2683">
        <v>606</v>
      </c>
      <c r="F2683">
        <v>808</v>
      </c>
      <c r="G2683">
        <v>1280</v>
      </c>
      <c r="H2683" t="s">
        <v>1697</v>
      </c>
      <c r="I2683">
        <f t="shared" si="82"/>
        <v>203</v>
      </c>
      <c r="J2683" t="str">
        <f t="shared" si="83"/>
        <v/>
      </c>
    </row>
    <row r="2684" spans="1:10" hidden="1">
      <c r="A2684" t="s">
        <v>3812</v>
      </c>
      <c r="B2684" t="s">
        <v>3813</v>
      </c>
      <c r="C2684">
        <v>758</v>
      </c>
      <c r="D2684" t="s">
        <v>1696</v>
      </c>
      <c r="E2684">
        <v>26</v>
      </c>
      <c r="F2684">
        <v>198</v>
      </c>
      <c r="G2684">
        <v>1280</v>
      </c>
      <c r="H2684" t="s">
        <v>1697</v>
      </c>
      <c r="I2684">
        <f t="shared" si="82"/>
        <v>173</v>
      </c>
      <c r="J2684" t="str">
        <f t="shared" si="83"/>
        <v/>
      </c>
    </row>
    <row r="2685" spans="1:10" hidden="1">
      <c r="A2685" t="s">
        <v>3812</v>
      </c>
      <c r="B2685" t="s">
        <v>3813</v>
      </c>
      <c r="C2685">
        <v>758</v>
      </c>
      <c r="D2685" t="s">
        <v>1813</v>
      </c>
      <c r="E2685">
        <v>537</v>
      </c>
      <c r="F2685">
        <v>569</v>
      </c>
      <c r="G2685">
        <v>46</v>
      </c>
      <c r="I2685" t="str">
        <f t="shared" si="82"/>
        <v/>
      </c>
      <c r="J2685" t="str">
        <f t="shared" si="83"/>
        <v/>
      </c>
    </row>
    <row r="2686" spans="1:10" hidden="1">
      <c r="A2686" t="s">
        <v>3814</v>
      </c>
      <c r="B2686" t="s">
        <v>3815</v>
      </c>
      <c r="C2686">
        <v>1392</v>
      </c>
      <c r="D2686" t="s">
        <v>1737</v>
      </c>
      <c r="E2686">
        <v>113</v>
      </c>
      <c r="F2686">
        <v>165</v>
      </c>
      <c r="G2686">
        <v>58</v>
      </c>
      <c r="I2686" t="str">
        <f t="shared" si="82"/>
        <v/>
      </c>
      <c r="J2686" t="str">
        <f t="shared" si="83"/>
        <v/>
      </c>
    </row>
    <row r="2687" spans="1:10" hidden="1">
      <c r="A2687" t="s">
        <v>3814</v>
      </c>
      <c r="B2687" t="s">
        <v>3815</v>
      </c>
      <c r="C2687">
        <v>1392</v>
      </c>
      <c r="D2687" t="s">
        <v>1696</v>
      </c>
      <c r="E2687">
        <v>461</v>
      </c>
      <c r="F2687">
        <v>634</v>
      </c>
      <c r="G2687">
        <v>1280</v>
      </c>
      <c r="H2687" t="s">
        <v>1697</v>
      </c>
      <c r="I2687">
        <f t="shared" si="82"/>
        <v>174</v>
      </c>
      <c r="J2687" t="str">
        <f t="shared" si="83"/>
        <v/>
      </c>
    </row>
    <row r="2688" spans="1:10" hidden="1">
      <c r="A2688" t="s">
        <v>3816</v>
      </c>
      <c r="B2688" t="s">
        <v>3817</v>
      </c>
      <c r="C2688">
        <v>1520</v>
      </c>
      <c r="D2688" t="s">
        <v>1732</v>
      </c>
      <c r="E2688">
        <v>74</v>
      </c>
      <c r="F2688">
        <v>108</v>
      </c>
      <c r="G2688">
        <v>59</v>
      </c>
      <c r="I2688" t="str">
        <f t="shared" si="82"/>
        <v/>
      </c>
      <c r="J2688" t="str">
        <f t="shared" si="83"/>
        <v/>
      </c>
    </row>
    <row r="2689" spans="1:10" hidden="1">
      <c r="A2689" t="s">
        <v>3816</v>
      </c>
      <c r="B2689" t="s">
        <v>3817</v>
      </c>
      <c r="C2689">
        <v>1520</v>
      </c>
      <c r="D2689" t="s">
        <v>1732</v>
      </c>
      <c r="E2689">
        <v>293</v>
      </c>
      <c r="F2689">
        <v>328</v>
      </c>
      <c r="G2689">
        <v>59</v>
      </c>
      <c r="I2689" t="str">
        <f t="shared" si="82"/>
        <v/>
      </c>
      <c r="J2689" t="str">
        <f t="shared" si="83"/>
        <v/>
      </c>
    </row>
    <row r="2690" spans="1:10" hidden="1">
      <c r="A2690" t="s">
        <v>3816</v>
      </c>
      <c r="B2690" t="s">
        <v>3817</v>
      </c>
      <c r="C2690">
        <v>1520</v>
      </c>
      <c r="D2690" t="s">
        <v>1696</v>
      </c>
      <c r="E2690">
        <v>758</v>
      </c>
      <c r="F2690">
        <v>934</v>
      </c>
      <c r="G2690">
        <v>1280</v>
      </c>
      <c r="H2690" t="s">
        <v>1697</v>
      </c>
      <c r="I2690">
        <f t="shared" si="82"/>
        <v>177</v>
      </c>
      <c r="J2690" t="str">
        <f t="shared" si="83"/>
        <v/>
      </c>
    </row>
    <row r="2691" spans="1:10" hidden="1">
      <c r="A2691" t="s">
        <v>3818</v>
      </c>
      <c r="B2691" t="s">
        <v>3819</v>
      </c>
      <c r="C2691">
        <v>1470</v>
      </c>
      <c r="D2691" t="s">
        <v>1698</v>
      </c>
      <c r="E2691">
        <v>1280</v>
      </c>
      <c r="F2691">
        <v>1365</v>
      </c>
      <c r="G2691">
        <v>393</v>
      </c>
      <c r="H2691" t="s">
        <v>1699</v>
      </c>
      <c r="I2691" t="str">
        <f t="shared" ref="I2691:I2754" si="84">IF(D2691=$D$3, F2691-E2691+1, "")</f>
        <v/>
      </c>
      <c r="J2691" t="str">
        <f t="shared" ref="J2691:J2754" si="85">IF(D2691=$D$2, F2691-E2691+1, "")</f>
        <v/>
      </c>
    </row>
    <row r="2692" spans="1:10" hidden="1">
      <c r="A2692" t="s">
        <v>3818</v>
      </c>
      <c r="B2692" t="s">
        <v>3819</v>
      </c>
      <c r="C2692">
        <v>1470</v>
      </c>
      <c r="D2692" t="s">
        <v>1694</v>
      </c>
      <c r="E2692">
        <v>405</v>
      </c>
      <c r="F2692">
        <v>583</v>
      </c>
      <c r="G2692">
        <v>737</v>
      </c>
      <c r="H2692" t="s">
        <v>1695</v>
      </c>
      <c r="I2692" t="str">
        <f t="shared" si="84"/>
        <v/>
      </c>
      <c r="J2692">
        <f t="shared" si="85"/>
        <v>179</v>
      </c>
    </row>
    <row r="2693" spans="1:10" hidden="1">
      <c r="A2693" t="s">
        <v>3818</v>
      </c>
      <c r="B2693" t="s">
        <v>3819</v>
      </c>
      <c r="C2693">
        <v>1470</v>
      </c>
      <c r="D2693" t="s">
        <v>1696</v>
      </c>
      <c r="E2693">
        <v>737</v>
      </c>
      <c r="F2693">
        <v>925</v>
      </c>
      <c r="G2693">
        <v>1280</v>
      </c>
      <c r="H2693" t="s">
        <v>1697</v>
      </c>
      <c r="I2693">
        <f t="shared" si="84"/>
        <v>189</v>
      </c>
      <c r="J2693" t="str">
        <f t="shared" si="85"/>
        <v/>
      </c>
    </row>
    <row r="2694" spans="1:10" hidden="1">
      <c r="A2694" t="s">
        <v>3820</v>
      </c>
      <c r="B2694" t="s">
        <v>3821</v>
      </c>
      <c r="C2694">
        <v>1646</v>
      </c>
      <c r="D2694" t="s">
        <v>1694</v>
      </c>
      <c r="E2694">
        <v>395</v>
      </c>
      <c r="F2694">
        <v>516</v>
      </c>
      <c r="G2694">
        <v>737</v>
      </c>
      <c r="H2694" t="s">
        <v>1695</v>
      </c>
      <c r="I2694" t="str">
        <f t="shared" si="84"/>
        <v/>
      </c>
      <c r="J2694">
        <f t="shared" si="85"/>
        <v>122</v>
      </c>
    </row>
    <row r="2695" spans="1:10" hidden="1">
      <c r="A2695" t="s">
        <v>3820</v>
      </c>
      <c r="B2695" t="s">
        <v>3821</v>
      </c>
      <c r="C2695">
        <v>1646</v>
      </c>
      <c r="D2695" t="s">
        <v>1696</v>
      </c>
      <c r="E2695">
        <v>662</v>
      </c>
      <c r="F2695">
        <v>850</v>
      </c>
      <c r="G2695">
        <v>1280</v>
      </c>
      <c r="H2695" t="s">
        <v>1697</v>
      </c>
      <c r="I2695">
        <f t="shared" si="84"/>
        <v>189</v>
      </c>
      <c r="J2695" t="str">
        <f t="shared" si="85"/>
        <v/>
      </c>
    </row>
    <row r="2696" spans="1:10" hidden="1">
      <c r="A2696" t="s">
        <v>3822</v>
      </c>
      <c r="B2696" t="s">
        <v>3823</v>
      </c>
      <c r="C2696">
        <v>776</v>
      </c>
      <c r="D2696" t="s">
        <v>1696</v>
      </c>
      <c r="E2696">
        <v>4</v>
      </c>
      <c r="F2696">
        <v>169</v>
      </c>
      <c r="G2696">
        <v>1280</v>
      </c>
      <c r="H2696" t="s">
        <v>1697</v>
      </c>
      <c r="I2696">
        <f t="shared" si="84"/>
        <v>166</v>
      </c>
      <c r="J2696" t="str">
        <f t="shared" si="85"/>
        <v/>
      </c>
    </row>
    <row r="2697" spans="1:10" hidden="1">
      <c r="A2697" t="s">
        <v>3824</v>
      </c>
      <c r="B2697" t="s">
        <v>3825</v>
      </c>
      <c r="C2697">
        <v>1392</v>
      </c>
      <c r="D2697" t="s">
        <v>1737</v>
      </c>
      <c r="E2697">
        <v>113</v>
      </c>
      <c r="F2697">
        <v>165</v>
      </c>
      <c r="G2697">
        <v>58</v>
      </c>
      <c r="I2697" t="str">
        <f t="shared" si="84"/>
        <v/>
      </c>
      <c r="J2697" t="str">
        <f t="shared" si="85"/>
        <v/>
      </c>
    </row>
    <row r="2698" spans="1:10" hidden="1">
      <c r="A2698" t="s">
        <v>3824</v>
      </c>
      <c r="B2698" t="s">
        <v>3825</v>
      </c>
      <c r="C2698">
        <v>1392</v>
      </c>
      <c r="D2698" t="s">
        <v>1696</v>
      </c>
      <c r="E2698">
        <v>460</v>
      </c>
      <c r="F2698">
        <v>634</v>
      </c>
      <c r="G2698">
        <v>1280</v>
      </c>
      <c r="H2698" t="s">
        <v>1697</v>
      </c>
      <c r="I2698">
        <f t="shared" si="84"/>
        <v>175</v>
      </c>
      <c r="J2698" t="str">
        <f t="shared" si="85"/>
        <v/>
      </c>
    </row>
    <row r="2699" spans="1:10" hidden="1">
      <c r="A2699" t="s">
        <v>3826</v>
      </c>
      <c r="B2699" t="s">
        <v>3827</v>
      </c>
      <c r="C2699">
        <v>1935</v>
      </c>
      <c r="D2699" t="s">
        <v>1698</v>
      </c>
      <c r="E2699">
        <v>1290</v>
      </c>
      <c r="F2699">
        <v>1375</v>
      </c>
      <c r="G2699">
        <v>393</v>
      </c>
      <c r="H2699" t="s">
        <v>1699</v>
      </c>
      <c r="I2699" t="str">
        <f t="shared" si="84"/>
        <v/>
      </c>
      <c r="J2699" t="str">
        <f t="shared" si="85"/>
        <v/>
      </c>
    </row>
    <row r="2700" spans="1:10" hidden="1">
      <c r="A2700" t="s">
        <v>3826</v>
      </c>
      <c r="B2700" t="s">
        <v>3827</v>
      </c>
      <c r="C2700">
        <v>1935</v>
      </c>
      <c r="D2700" t="s">
        <v>1694</v>
      </c>
      <c r="E2700">
        <v>415</v>
      </c>
      <c r="F2700">
        <v>593</v>
      </c>
      <c r="G2700">
        <v>737</v>
      </c>
      <c r="H2700" t="s">
        <v>1695</v>
      </c>
      <c r="I2700" t="str">
        <f t="shared" si="84"/>
        <v/>
      </c>
      <c r="J2700">
        <f t="shared" si="85"/>
        <v>179</v>
      </c>
    </row>
    <row r="2701" spans="1:10" hidden="1">
      <c r="A2701" t="s">
        <v>3826</v>
      </c>
      <c r="B2701" t="s">
        <v>3827</v>
      </c>
      <c r="C2701">
        <v>1935</v>
      </c>
      <c r="D2701" t="s">
        <v>1696</v>
      </c>
      <c r="E2701">
        <v>747</v>
      </c>
      <c r="F2701">
        <v>935</v>
      </c>
      <c r="G2701">
        <v>1280</v>
      </c>
      <c r="H2701" t="s">
        <v>1697</v>
      </c>
      <c r="I2701">
        <f t="shared" si="84"/>
        <v>189</v>
      </c>
      <c r="J2701" t="str">
        <f t="shared" si="85"/>
        <v/>
      </c>
    </row>
    <row r="2702" spans="1:10" hidden="1">
      <c r="A2702" t="s">
        <v>3828</v>
      </c>
      <c r="B2702" t="s">
        <v>3829</v>
      </c>
      <c r="C2702">
        <v>1643</v>
      </c>
      <c r="D2702" t="s">
        <v>1694</v>
      </c>
      <c r="E2702">
        <v>396</v>
      </c>
      <c r="F2702">
        <v>517</v>
      </c>
      <c r="G2702">
        <v>737</v>
      </c>
      <c r="H2702" t="s">
        <v>1695</v>
      </c>
      <c r="I2702" t="str">
        <f t="shared" si="84"/>
        <v/>
      </c>
      <c r="J2702">
        <f t="shared" si="85"/>
        <v>122</v>
      </c>
    </row>
    <row r="2703" spans="1:10" hidden="1">
      <c r="A2703" t="s">
        <v>3828</v>
      </c>
      <c r="B2703" t="s">
        <v>3829</v>
      </c>
      <c r="C2703">
        <v>1643</v>
      </c>
      <c r="D2703" t="s">
        <v>1696</v>
      </c>
      <c r="E2703">
        <v>663</v>
      </c>
      <c r="F2703">
        <v>851</v>
      </c>
      <c r="G2703">
        <v>1280</v>
      </c>
      <c r="H2703" t="s">
        <v>1697</v>
      </c>
      <c r="I2703">
        <f t="shared" si="84"/>
        <v>189</v>
      </c>
      <c r="J2703" t="str">
        <f t="shared" si="85"/>
        <v/>
      </c>
    </row>
    <row r="2704" spans="1:10" hidden="1">
      <c r="A2704" t="s">
        <v>3830</v>
      </c>
      <c r="B2704" t="s">
        <v>3831</v>
      </c>
      <c r="C2704">
        <v>2011</v>
      </c>
      <c r="D2704" t="s">
        <v>1698</v>
      </c>
      <c r="E2704">
        <v>1348</v>
      </c>
      <c r="F2704">
        <v>1433</v>
      </c>
      <c r="G2704">
        <v>393</v>
      </c>
      <c r="H2704" t="s">
        <v>1699</v>
      </c>
      <c r="I2704" t="str">
        <f t="shared" si="84"/>
        <v/>
      </c>
      <c r="J2704" t="str">
        <f t="shared" si="85"/>
        <v/>
      </c>
    </row>
    <row r="2705" spans="1:12" hidden="1">
      <c r="A2705" t="s">
        <v>3830</v>
      </c>
      <c r="B2705" t="s">
        <v>3831</v>
      </c>
      <c r="C2705">
        <v>2011</v>
      </c>
      <c r="D2705" t="s">
        <v>1694</v>
      </c>
      <c r="E2705">
        <v>469</v>
      </c>
      <c r="F2705">
        <v>647</v>
      </c>
      <c r="G2705">
        <v>737</v>
      </c>
      <c r="H2705" t="s">
        <v>1695</v>
      </c>
      <c r="I2705" t="str">
        <f t="shared" si="84"/>
        <v/>
      </c>
      <c r="J2705">
        <f t="shared" si="85"/>
        <v>179</v>
      </c>
    </row>
    <row r="2706" spans="1:12" hidden="1">
      <c r="A2706" t="s">
        <v>3830</v>
      </c>
      <c r="B2706" t="s">
        <v>3831</v>
      </c>
      <c r="C2706">
        <v>2011</v>
      </c>
      <c r="D2706" t="s">
        <v>1696</v>
      </c>
      <c r="E2706">
        <v>799</v>
      </c>
      <c r="F2706">
        <v>987</v>
      </c>
      <c r="G2706">
        <v>1280</v>
      </c>
      <c r="H2706" t="s">
        <v>1697</v>
      </c>
      <c r="I2706">
        <f t="shared" si="84"/>
        <v>189</v>
      </c>
      <c r="J2706" t="str">
        <f t="shared" si="85"/>
        <v/>
      </c>
    </row>
    <row r="2707" spans="1:12" hidden="1">
      <c r="A2707" t="s">
        <v>3832</v>
      </c>
      <c r="B2707" t="s">
        <v>3833</v>
      </c>
      <c r="C2707">
        <v>938</v>
      </c>
      <c r="D2707" t="s">
        <v>1696</v>
      </c>
      <c r="E2707">
        <v>1</v>
      </c>
      <c r="F2707">
        <v>98</v>
      </c>
      <c r="G2707">
        <v>1280</v>
      </c>
      <c r="H2707" t="s">
        <v>1697</v>
      </c>
      <c r="I2707">
        <f t="shared" si="84"/>
        <v>98</v>
      </c>
      <c r="J2707" t="str">
        <f t="shared" si="85"/>
        <v/>
      </c>
    </row>
    <row r="2708" spans="1:12">
      <c r="A2708" t="s">
        <v>3832</v>
      </c>
      <c r="B2708" t="s">
        <v>3833</v>
      </c>
      <c r="C2708">
        <v>938</v>
      </c>
      <c r="D2708" t="s">
        <v>1722</v>
      </c>
      <c r="E2708">
        <v>221</v>
      </c>
      <c r="F2708">
        <v>348</v>
      </c>
      <c r="G2708">
        <v>8137</v>
      </c>
      <c r="H2708" t="s">
        <v>1723</v>
      </c>
      <c r="I2708" t="str">
        <f t="shared" si="84"/>
        <v/>
      </c>
      <c r="J2708" t="str">
        <f t="shared" si="85"/>
        <v/>
      </c>
      <c r="L2708">
        <f>F2708-E2708+1</f>
        <v>128</v>
      </c>
    </row>
    <row r="2709" spans="1:12" hidden="1">
      <c r="A2709" t="s">
        <v>3834</v>
      </c>
      <c r="B2709" t="s">
        <v>3835</v>
      </c>
      <c r="C2709">
        <v>1625</v>
      </c>
      <c r="D2709" t="s">
        <v>1694</v>
      </c>
      <c r="E2709">
        <v>392</v>
      </c>
      <c r="F2709">
        <v>511</v>
      </c>
      <c r="G2709">
        <v>737</v>
      </c>
      <c r="H2709" t="s">
        <v>1695</v>
      </c>
      <c r="I2709" t="str">
        <f t="shared" si="84"/>
        <v/>
      </c>
      <c r="J2709">
        <f t="shared" si="85"/>
        <v>120</v>
      </c>
    </row>
    <row r="2710" spans="1:12" hidden="1">
      <c r="A2710" t="s">
        <v>3834</v>
      </c>
      <c r="B2710" t="s">
        <v>3835</v>
      </c>
      <c r="C2710">
        <v>1625</v>
      </c>
      <c r="D2710" t="s">
        <v>1696</v>
      </c>
      <c r="E2710">
        <v>659</v>
      </c>
      <c r="F2710">
        <v>847</v>
      </c>
      <c r="G2710">
        <v>1280</v>
      </c>
      <c r="H2710" t="s">
        <v>1697</v>
      </c>
      <c r="I2710">
        <f t="shared" si="84"/>
        <v>189</v>
      </c>
      <c r="J2710" t="str">
        <f t="shared" si="85"/>
        <v/>
      </c>
    </row>
    <row r="2711" spans="1:12" hidden="1">
      <c r="A2711" t="s">
        <v>3836</v>
      </c>
      <c r="B2711" t="s">
        <v>3837</v>
      </c>
      <c r="C2711">
        <v>1650</v>
      </c>
      <c r="D2711" t="s">
        <v>1733</v>
      </c>
      <c r="E2711">
        <v>411</v>
      </c>
      <c r="F2711">
        <v>580</v>
      </c>
      <c r="G2711">
        <v>47</v>
      </c>
      <c r="I2711" t="str">
        <f t="shared" si="84"/>
        <v/>
      </c>
      <c r="J2711" t="str">
        <f t="shared" si="85"/>
        <v/>
      </c>
    </row>
    <row r="2712" spans="1:12" hidden="1">
      <c r="A2712" t="s">
        <v>3836</v>
      </c>
      <c r="B2712" t="s">
        <v>3837</v>
      </c>
      <c r="C2712">
        <v>1650</v>
      </c>
      <c r="D2712" t="s">
        <v>1732</v>
      </c>
      <c r="E2712">
        <v>4</v>
      </c>
      <c r="F2712">
        <v>410</v>
      </c>
      <c r="G2712">
        <v>59</v>
      </c>
      <c r="I2712" t="str">
        <f t="shared" si="84"/>
        <v/>
      </c>
      <c r="J2712" t="str">
        <f t="shared" si="85"/>
        <v/>
      </c>
    </row>
    <row r="2713" spans="1:12" hidden="1">
      <c r="A2713" t="s">
        <v>3836</v>
      </c>
      <c r="B2713" t="s">
        <v>3837</v>
      </c>
      <c r="C2713">
        <v>1650</v>
      </c>
      <c r="D2713" t="s">
        <v>1920</v>
      </c>
      <c r="E2713">
        <v>582</v>
      </c>
      <c r="F2713">
        <v>682</v>
      </c>
      <c r="G2713">
        <v>15</v>
      </c>
      <c r="I2713" t="str">
        <f t="shared" si="84"/>
        <v/>
      </c>
      <c r="J2713" t="str">
        <f t="shared" si="85"/>
        <v/>
      </c>
    </row>
    <row r="2714" spans="1:12" hidden="1">
      <c r="A2714" t="s">
        <v>3836</v>
      </c>
      <c r="B2714" t="s">
        <v>3837</v>
      </c>
      <c r="C2714">
        <v>1650</v>
      </c>
      <c r="D2714" t="s">
        <v>1921</v>
      </c>
      <c r="E2714">
        <v>684</v>
      </c>
      <c r="F2714">
        <v>761</v>
      </c>
      <c r="G2714">
        <v>7</v>
      </c>
      <c r="I2714" t="str">
        <f t="shared" si="84"/>
        <v/>
      </c>
      <c r="J2714" t="str">
        <f t="shared" si="85"/>
        <v/>
      </c>
    </row>
    <row r="2715" spans="1:12" hidden="1">
      <c r="A2715" t="s">
        <v>3836</v>
      </c>
      <c r="B2715" t="s">
        <v>3837</v>
      </c>
      <c r="C2715">
        <v>1650</v>
      </c>
      <c r="D2715" t="s">
        <v>1922</v>
      </c>
      <c r="E2715">
        <v>763</v>
      </c>
      <c r="F2715">
        <v>800</v>
      </c>
      <c r="G2715">
        <v>11</v>
      </c>
      <c r="I2715" t="str">
        <f t="shared" si="84"/>
        <v/>
      </c>
      <c r="J2715" t="str">
        <f t="shared" si="85"/>
        <v/>
      </c>
    </row>
    <row r="2716" spans="1:12" hidden="1">
      <c r="A2716" t="s">
        <v>3836</v>
      </c>
      <c r="B2716" t="s">
        <v>3837</v>
      </c>
      <c r="C2716">
        <v>1650</v>
      </c>
      <c r="D2716" t="s">
        <v>1696</v>
      </c>
      <c r="E2716">
        <v>826</v>
      </c>
      <c r="F2716">
        <v>1016</v>
      </c>
      <c r="G2716">
        <v>1280</v>
      </c>
      <c r="H2716" t="s">
        <v>1697</v>
      </c>
      <c r="I2716">
        <f t="shared" si="84"/>
        <v>191</v>
      </c>
      <c r="J2716" t="str">
        <f t="shared" si="85"/>
        <v/>
      </c>
    </row>
    <row r="2717" spans="1:12" hidden="1">
      <c r="A2717" t="s">
        <v>3838</v>
      </c>
      <c r="B2717" t="s">
        <v>3839</v>
      </c>
      <c r="C2717">
        <v>442</v>
      </c>
      <c r="D2717" t="s">
        <v>1696</v>
      </c>
      <c r="E2717">
        <v>108</v>
      </c>
      <c r="F2717">
        <v>211</v>
      </c>
      <c r="G2717">
        <v>1280</v>
      </c>
      <c r="H2717" t="s">
        <v>1697</v>
      </c>
      <c r="I2717">
        <f t="shared" si="84"/>
        <v>104</v>
      </c>
      <c r="J2717" t="str">
        <f t="shared" si="85"/>
        <v/>
      </c>
    </row>
    <row r="2718" spans="1:12">
      <c r="A2718" t="s">
        <v>3838</v>
      </c>
      <c r="B2718" t="s">
        <v>3839</v>
      </c>
      <c r="C2718">
        <v>442</v>
      </c>
      <c r="D2718" t="s">
        <v>1722</v>
      </c>
      <c r="E2718">
        <v>155</v>
      </c>
      <c r="F2718">
        <v>296</v>
      </c>
      <c r="G2718">
        <v>8137</v>
      </c>
      <c r="H2718" t="s">
        <v>1723</v>
      </c>
      <c r="I2718" t="str">
        <f t="shared" si="84"/>
        <v/>
      </c>
      <c r="J2718" t="str">
        <f t="shared" si="85"/>
        <v/>
      </c>
      <c r="L2718">
        <f>F2718-E2718+1</f>
        <v>142</v>
      </c>
    </row>
    <row r="2719" spans="1:12" hidden="1">
      <c r="A2719" t="s">
        <v>3840</v>
      </c>
      <c r="B2719" t="s">
        <v>3841</v>
      </c>
      <c r="C2719">
        <v>790</v>
      </c>
      <c r="D2719" t="s">
        <v>1696</v>
      </c>
      <c r="E2719">
        <v>363</v>
      </c>
      <c r="F2719">
        <v>549</v>
      </c>
      <c r="G2719">
        <v>1280</v>
      </c>
      <c r="H2719" t="s">
        <v>1697</v>
      </c>
      <c r="I2719">
        <f t="shared" si="84"/>
        <v>187</v>
      </c>
      <c r="J2719" t="str">
        <f t="shared" si="85"/>
        <v/>
      </c>
    </row>
    <row r="2720" spans="1:12" hidden="1">
      <c r="A2720" t="s">
        <v>3842</v>
      </c>
      <c r="B2720" t="s">
        <v>3843</v>
      </c>
      <c r="C2720">
        <v>1953</v>
      </c>
      <c r="D2720" t="s">
        <v>3844</v>
      </c>
      <c r="E2720">
        <v>1703</v>
      </c>
      <c r="F2720">
        <v>1759</v>
      </c>
      <c r="G2720">
        <v>36</v>
      </c>
      <c r="I2720" t="str">
        <f t="shared" si="84"/>
        <v/>
      </c>
      <c r="J2720" t="str">
        <f t="shared" si="85"/>
        <v/>
      </c>
    </row>
    <row r="2721" spans="1:10" hidden="1">
      <c r="A2721" t="s">
        <v>3842</v>
      </c>
      <c r="B2721" t="s">
        <v>3843</v>
      </c>
      <c r="C2721">
        <v>1953</v>
      </c>
      <c r="D2721" t="s">
        <v>1694</v>
      </c>
      <c r="E2721">
        <v>335</v>
      </c>
      <c r="F2721">
        <v>487</v>
      </c>
      <c r="G2721">
        <v>737</v>
      </c>
      <c r="H2721" t="s">
        <v>1695</v>
      </c>
      <c r="I2721" t="str">
        <f t="shared" si="84"/>
        <v/>
      </c>
      <c r="J2721">
        <f t="shared" si="85"/>
        <v>153</v>
      </c>
    </row>
    <row r="2722" spans="1:10" hidden="1">
      <c r="A2722" t="s">
        <v>3842</v>
      </c>
      <c r="B2722" t="s">
        <v>3843</v>
      </c>
      <c r="C2722">
        <v>1953</v>
      </c>
      <c r="D2722" t="s">
        <v>1696</v>
      </c>
      <c r="E2722">
        <v>562</v>
      </c>
      <c r="F2722">
        <v>749</v>
      </c>
      <c r="G2722">
        <v>1280</v>
      </c>
      <c r="H2722" t="s">
        <v>1697</v>
      </c>
      <c r="I2722">
        <f t="shared" si="84"/>
        <v>188</v>
      </c>
      <c r="J2722" t="str">
        <f t="shared" si="85"/>
        <v/>
      </c>
    </row>
    <row r="2723" spans="1:10" hidden="1">
      <c r="A2723" t="s">
        <v>3845</v>
      </c>
      <c r="B2723" t="s">
        <v>3846</v>
      </c>
      <c r="C2723">
        <v>906</v>
      </c>
      <c r="D2723" t="s">
        <v>1696</v>
      </c>
      <c r="E2723">
        <v>573</v>
      </c>
      <c r="F2723">
        <v>758</v>
      </c>
      <c r="G2723">
        <v>1280</v>
      </c>
      <c r="H2723" t="s">
        <v>1697</v>
      </c>
      <c r="I2723">
        <f t="shared" si="84"/>
        <v>186</v>
      </c>
      <c r="J2723" t="str">
        <f t="shared" si="85"/>
        <v/>
      </c>
    </row>
    <row r="2724" spans="1:10" hidden="1">
      <c r="A2724" t="s">
        <v>3847</v>
      </c>
      <c r="B2724" t="s">
        <v>3848</v>
      </c>
      <c r="C2724">
        <v>318</v>
      </c>
      <c r="D2724" t="s">
        <v>1696</v>
      </c>
      <c r="E2724">
        <v>2</v>
      </c>
      <c r="F2724">
        <v>166</v>
      </c>
      <c r="G2724">
        <v>1280</v>
      </c>
      <c r="H2724" t="s">
        <v>1697</v>
      </c>
      <c r="I2724">
        <f t="shared" si="84"/>
        <v>165</v>
      </c>
      <c r="J2724" t="str">
        <f t="shared" si="85"/>
        <v/>
      </c>
    </row>
    <row r="2725" spans="1:10" hidden="1">
      <c r="A2725" t="s">
        <v>3849</v>
      </c>
      <c r="B2725" t="s">
        <v>3850</v>
      </c>
      <c r="C2725">
        <v>1852</v>
      </c>
      <c r="D2725" t="s">
        <v>1698</v>
      </c>
      <c r="E2725">
        <v>1103</v>
      </c>
      <c r="F2725">
        <v>1188</v>
      </c>
      <c r="G2725">
        <v>393</v>
      </c>
      <c r="H2725" t="s">
        <v>1699</v>
      </c>
      <c r="I2725" t="str">
        <f t="shared" si="84"/>
        <v/>
      </c>
      <c r="J2725" t="str">
        <f t="shared" si="85"/>
        <v/>
      </c>
    </row>
    <row r="2726" spans="1:10" hidden="1">
      <c r="A2726" t="s">
        <v>3849</v>
      </c>
      <c r="B2726" t="s">
        <v>3850</v>
      </c>
      <c r="C2726">
        <v>1852</v>
      </c>
      <c r="D2726" t="s">
        <v>1694</v>
      </c>
      <c r="E2726">
        <v>362</v>
      </c>
      <c r="F2726">
        <v>525</v>
      </c>
      <c r="G2726">
        <v>737</v>
      </c>
      <c r="H2726" t="s">
        <v>1695</v>
      </c>
      <c r="I2726" t="str">
        <f t="shared" si="84"/>
        <v/>
      </c>
      <c r="J2726">
        <f t="shared" si="85"/>
        <v>164</v>
      </c>
    </row>
    <row r="2727" spans="1:10" hidden="1">
      <c r="A2727" t="s">
        <v>3849</v>
      </c>
      <c r="B2727" t="s">
        <v>3850</v>
      </c>
      <c r="C2727">
        <v>1852</v>
      </c>
      <c r="D2727" t="s">
        <v>1696</v>
      </c>
      <c r="E2727">
        <v>622</v>
      </c>
      <c r="F2727">
        <v>811</v>
      </c>
      <c r="G2727">
        <v>1280</v>
      </c>
      <c r="H2727" t="s">
        <v>1697</v>
      </c>
      <c r="I2727">
        <f t="shared" si="84"/>
        <v>190</v>
      </c>
      <c r="J2727" t="str">
        <f t="shared" si="85"/>
        <v/>
      </c>
    </row>
    <row r="2728" spans="1:10" hidden="1">
      <c r="A2728" t="s">
        <v>3851</v>
      </c>
      <c r="B2728" t="s">
        <v>3852</v>
      </c>
      <c r="C2728">
        <v>333</v>
      </c>
      <c r="D2728" t="s">
        <v>1696</v>
      </c>
      <c r="E2728">
        <v>62</v>
      </c>
      <c r="F2728">
        <v>250</v>
      </c>
      <c r="G2728">
        <v>1280</v>
      </c>
      <c r="H2728" t="s">
        <v>1697</v>
      </c>
      <c r="I2728">
        <f t="shared" si="84"/>
        <v>189</v>
      </c>
      <c r="J2728" t="str">
        <f t="shared" si="85"/>
        <v/>
      </c>
    </row>
    <row r="2729" spans="1:10" hidden="1">
      <c r="A2729" t="s">
        <v>3853</v>
      </c>
      <c r="B2729" t="s">
        <v>3854</v>
      </c>
      <c r="C2729">
        <v>319</v>
      </c>
      <c r="D2729" t="s">
        <v>1696</v>
      </c>
      <c r="E2729">
        <v>133</v>
      </c>
      <c r="F2729">
        <v>313</v>
      </c>
      <c r="G2729">
        <v>1280</v>
      </c>
      <c r="H2729" t="s">
        <v>1697</v>
      </c>
      <c r="I2729">
        <f t="shared" si="84"/>
        <v>181</v>
      </c>
      <c r="J2729" t="str">
        <f t="shared" si="85"/>
        <v/>
      </c>
    </row>
    <row r="2730" spans="1:10" hidden="1">
      <c r="A2730" t="s">
        <v>3853</v>
      </c>
      <c r="B2730" t="s">
        <v>3854</v>
      </c>
      <c r="C2730">
        <v>319</v>
      </c>
      <c r="D2730" t="s">
        <v>2223</v>
      </c>
      <c r="E2730">
        <v>1</v>
      </c>
      <c r="F2730">
        <v>50</v>
      </c>
      <c r="G2730">
        <v>13</v>
      </c>
      <c r="I2730" t="str">
        <f t="shared" si="84"/>
        <v/>
      </c>
      <c r="J2730" t="str">
        <f t="shared" si="85"/>
        <v/>
      </c>
    </row>
    <row r="2731" spans="1:10" hidden="1">
      <c r="A2731" t="s">
        <v>3853</v>
      </c>
      <c r="B2731" t="s">
        <v>3854</v>
      </c>
      <c r="C2731">
        <v>319</v>
      </c>
      <c r="D2731" t="s">
        <v>2185</v>
      </c>
      <c r="E2731">
        <v>71</v>
      </c>
      <c r="F2731">
        <v>114</v>
      </c>
      <c r="G2731">
        <v>5368</v>
      </c>
      <c r="H2731" t="s">
        <v>2186</v>
      </c>
      <c r="I2731" t="str">
        <f t="shared" si="84"/>
        <v/>
      </c>
      <c r="J2731" t="str">
        <f t="shared" si="85"/>
        <v/>
      </c>
    </row>
    <row r="2732" spans="1:10" hidden="1">
      <c r="A2732" t="s">
        <v>3855</v>
      </c>
      <c r="B2732" t="s">
        <v>3856</v>
      </c>
      <c r="C2732">
        <v>319</v>
      </c>
      <c r="D2732" t="s">
        <v>1696</v>
      </c>
      <c r="E2732">
        <v>133</v>
      </c>
      <c r="F2732">
        <v>313</v>
      </c>
      <c r="G2732">
        <v>1280</v>
      </c>
      <c r="H2732" t="s">
        <v>1697</v>
      </c>
      <c r="I2732">
        <f t="shared" si="84"/>
        <v>181</v>
      </c>
      <c r="J2732" t="str">
        <f t="shared" si="85"/>
        <v/>
      </c>
    </row>
    <row r="2733" spans="1:10" hidden="1">
      <c r="A2733" t="s">
        <v>3855</v>
      </c>
      <c r="B2733" t="s">
        <v>3856</v>
      </c>
      <c r="C2733">
        <v>319</v>
      </c>
      <c r="D2733" t="s">
        <v>2223</v>
      </c>
      <c r="E2733">
        <v>1</v>
      </c>
      <c r="F2733">
        <v>50</v>
      </c>
      <c r="G2733">
        <v>13</v>
      </c>
      <c r="I2733" t="str">
        <f t="shared" si="84"/>
        <v/>
      </c>
      <c r="J2733" t="str">
        <f t="shared" si="85"/>
        <v/>
      </c>
    </row>
    <row r="2734" spans="1:10" hidden="1">
      <c r="A2734" t="s">
        <v>3857</v>
      </c>
      <c r="B2734" t="s">
        <v>3858</v>
      </c>
      <c r="C2734">
        <v>319</v>
      </c>
      <c r="D2734" t="s">
        <v>1696</v>
      </c>
      <c r="E2734">
        <v>133</v>
      </c>
      <c r="F2734">
        <v>313</v>
      </c>
      <c r="G2734">
        <v>1280</v>
      </c>
      <c r="H2734" t="s">
        <v>1697</v>
      </c>
      <c r="I2734">
        <f t="shared" si="84"/>
        <v>181</v>
      </c>
      <c r="J2734" t="str">
        <f t="shared" si="85"/>
        <v/>
      </c>
    </row>
    <row r="2735" spans="1:10" hidden="1">
      <c r="A2735" t="s">
        <v>3857</v>
      </c>
      <c r="B2735" t="s">
        <v>3858</v>
      </c>
      <c r="C2735">
        <v>319</v>
      </c>
      <c r="D2735" t="s">
        <v>2223</v>
      </c>
      <c r="E2735">
        <v>1</v>
      </c>
      <c r="F2735">
        <v>50</v>
      </c>
      <c r="G2735">
        <v>13</v>
      </c>
      <c r="I2735" t="str">
        <f t="shared" si="84"/>
        <v/>
      </c>
      <c r="J2735" t="str">
        <f t="shared" si="85"/>
        <v/>
      </c>
    </row>
    <row r="2736" spans="1:10" hidden="1">
      <c r="A2736" t="s">
        <v>3857</v>
      </c>
      <c r="B2736" t="s">
        <v>3858</v>
      </c>
      <c r="C2736">
        <v>319</v>
      </c>
      <c r="D2736" t="s">
        <v>2185</v>
      </c>
      <c r="E2736">
        <v>71</v>
      </c>
      <c r="F2736">
        <v>114</v>
      </c>
      <c r="G2736">
        <v>5368</v>
      </c>
      <c r="H2736" t="s">
        <v>2186</v>
      </c>
      <c r="I2736" t="str">
        <f t="shared" si="84"/>
        <v/>
      </c>
      <c r="J2736" t="str">
        <f t="shared" si="85"/>
        <v/>
      </c>
    </row>
    <row r="2737" spans="1:12" hidden="1">
      <c r="A2737" t="s">
        <v>3859</v>
      </c>
      <c r="B2737" t="s">
        <v>3860</v>
      </c>
      <c r="C2737">
        <v>1856</v>
      </c>
      <c r="D2737" t="s">
        <v>1694</v>
      </c>
      <c r="E2737">
        <v>395</v>
      </c>
      <c r="F2737">
        <v>550</v>
      </c>
      <c r="G2737">
        <v>737</v>
      </c>
      <c r="H2737" t="s">
        <v>1695</v>
      </c>
      <c r="I2737" t="str">
        <f t="shared" si="84"/>
        <v/>
      </c>
      <c r="J2737">
        <f t="shared" si="85"/>
        <v>156</v>
      </c>
    </row>
    <row r="2738" spans="1:12" hidden="1">
      <c r="A2738" t="s">
        <v>3859</v>
      </c>
      <c r="B2738" t="s">
        <v>3860</v>
      </c>
      <c r="C2738">
        <v>1856</v>
      </c>
      <c r="D2738" t="s">
        <v>1696</v>
      </c>
      <c r="E2738">
        <v>694</v>
      </c>
      <c r="F2738">
        <v>882</v>
      </c>
      <c r="G2738">
        <v>1280</v>
      </c>
      <c r="H2738" t="s">
        <v>1697</v>
      </c>
      <c r="I2738">
        <f t="shared" si="84"/>
        <v>189</v>
      </c>
      <c r="J2738" t="str">
        <f t="shared" si="85"/>
        <v/>
      </c>
    </row>
    <row r="2739" spans="1:12" hidden="1">
      <c r="A2739" t="s">
        <v>3861</v>
      </c>
      <c r="B2739" t="s">
        <v>3862</v>
      </c>
      <c r="C2739">
        <v>1859</v>
      </c>
      <c r="D2739" t="s">
        <v>1694</v>
      </c>
      <c r="E2739">
        <v>397</v>
      </c>
      <c r="F2739">
        <v>552</v>
      </c>
      <c r="G2739">
        <v>737</v>
      </c>
      <c r="H2739" t="s">
        <v>1695</v>
      </c>
      <c r="I2739" t="str">
        <f t="shared" si="84"/>
        <v/>
      </c>
      <c r="J2739">
        <f t="shared" si="85"/>
        <v>156</v>
      </c>
    </row>
    <row r="2740" spans="1:12" hidden="1">
      <c r="A2740" t="s">
        <v>3861</v>
      </c>
      <c r="B2740" t="s">
        <v>3862</v>
      </c>
      <c r="C2740">
        <v>1859</v>
      </c>
      <c r="D2740" t="s">
        <v>1696</v>
      </c>
      <c r="E2740">
        <v>696</v>
      </c>
      <c r="F2740">
        <v>884</v>
      </c>
      <c r="G2740">
        <v>1280</v>
      </c>
      <c r="H2740" t="s">
        <v>1697</v>
      </c>
      <c r="I2740">
        <f t="shared" si="84"/>
        <v>189</v>
      </c>
      <c r="J2740" t="str">
        <f t="shared" si="85"/>
        <v/>
      </c>
    </row>
    <row r="2741" spans="1:12" hidden="1">
      <c r="A2741" t="s">
        <v>3863</v>
      </c>
      <c r="B2741" t="s">
        <v>3864</v>
      </c>
      <c r="C2741">
        <v>1408</v>
      </c>
      <c r="D2741" t="s">
        <v>1694</v>
      </c>
      <c r="E2741">
        <v>314</v>
      </c>
      <c r="F2741">
        <v>476</v>
      </c>
      <c r="G2741">
        <v>737</v>
      </c>
      <c r="H2741" t="s">
        <v>1695</v>
      </c>
      <c r="I2741" t="str">
        <f t="shared" si="84"/>
        <v/>
      </c>
      <c r="J2741">
        <f t="shared" si="85"/>
        <v>163</v>
      </c>
    </row>
    <row r="2742" spans="1:12" hidden="1">
      <c r="A2742" t="s">
        <v>3863</v>
      </c>
      <c r="B2742" t="s">
        <v>3864</v>
      </c>
      <c r="C2742">
        <v>1408</v>
      </c>
      <c r="D2742" t="s">
        <v>1696</v>
      </c>
      <c r="E2742">
        <v>537</v>
      </c>
      <c r="F2742">
        <v>748</v>
      </c>
      <c r="G2742">
        <v>1280</v>
      </c>
      <c r="H2742" t="s">
        <v>1697</v>
      </c>
      <c r="I2742">
        <f t="shared" si="84"/>
        <v>212</v>
      </c>
      <c r="J2742" t="str">
        <f t="shared" si="85"/>
        <v/>
      </c>
    </row>
    <row r="2743" spans="1:12" hidden="1">
      <c r="A2743" t="s">
        <v>3865</v>
      </c>
      <c r="B2743" t="s">
        <v>3866</v>
      </c>
      <c r="C2743">
        <v>1459</v>
      </c>
      <c r="D2743" t="s">
        <v>1694</v>
      </c>
      <c r="E2743">
        <v>325</v>
      </c>
      <c r="F2743">
        <v>494</v>
      </c>
      <c r="G2743">
        <v>737</v>
      </c>
      <c r="H2743" t="s">
        <v>1695</v>
      </c>
      <c r="I2743" t="str">
        <f t="shared" si="84"/>
        <v/>
      </c>
      <c r="J2743">
        <f t="shared" si="85"/>
        <v>170</v>
      </c>
    </row>
    <row r="2744" spans="1:12" hidden="1">
      <c r="A2744" t="s">
        <v>3865</v>
      </c>
      <c r="B2744" t="s">
        <v>3866</v>
      </c>
      <c r="C2744">
        <v>1459</v>
      </c>
      <c r="D2744" t="s">
        <v>1696</v>
      </c>
      <c r="E2744">
        <v>555</v>
      </c>
      <c r="F2744">
        <v>756</v>
      </c>
      <c r="G2744">
        <v>1280</v>
      </c>
      <c r="H2744" t="s">
        <v>1697</v>
      </c>
      <c r="I2744">
        <f t="shared" si="84"/>
        <v>202</v>
      </c>
      <c r="J2744" t="str">
        <f t="shared" si="85"/>
        <v/>
      </c>
    </row>
    <row r="2745" spans="1:12" hidden="1">
      <c r="A2745" t="s">
        <v>3867</v>
      </c>
      <c r="B2745" t="s">
        <v>3868</v>
      </c>
      <c r="C2745">
        <v>393</v>
      </c>
      <c r="D2745" t="s">
        <v>2076</v>
      </c>
      <c r="E2745">
        <v>1</v>
      </c>
      <c r="F2745">
        <v>49</v>
      </c>
      <c r="G2745">
        <v>4</v>
      </c>
      <c r="I2745" t="str">
        <f t="shared" si="84"/>
        <v/>
      </c>
      <c r="J2745" t="str">
        <f t="shared" si="85"/>
        <v/>
      </c>
    </row>
    <row r="2746" spans="1:12">
      <c r="A2746" t="s">
        <v>3867</v>
      </c>
      <c r="B2746" t="s">
        <v>3868</v>
      </c>
      <c r="C2746">
        <v>393</v>
      </c>
      <c r="D2746" t="s">
        <v>1722</v>
      </c>
      <c r="E2746">
        <v>262</v>
      </c>
      <c r="F2746">
        <v>380</v>
      </c>
      <c r="G2746">
        <v>8137</v>
      </c>
      <c r="H2746" t="s">
        <v>1723</v>
      </c>
      <c r="I2746" t="str">
        <f t="shared" si="84"/>
        <v/>
      </c>
      <c r="J2746" t="str">
        <f t="shared" si="85"/>
        <v/>
      </c>
      <c r="L2746">
        <f>F2746-E2746+1</f>
        <v>119</v>
      </c>
    </row>
    <row r="2747" spans="1:12" hidden="1">
      <c r="A2747" t="s">
        <v>3867</v>
      </c>
      <c r="B2747" t="s">
        <v>3868</v>
      </c>
      <c r="C2747">
        <v>393</v>
      </c>
      <c r="D2747" t="s">
        <v>1696</v>
      </c>
      <c r="E2747">
        <v>57</v>
      </c>
      <c r="F2747">
        <v>241</v>
      </c>
      <c r="G2747">
        <v>1280</v>
      </c>
      <c r="H2747" t="s">
        <v>1697</v>
      </c>
      <c r="I2747">
        <f t="shared" si="84"/>
        <v>185</v>
      </c>
      <c r="J2747" t="str">
        <f t="shared" si="85"/>
        <v/>
      </c>
    </row>
    <row r="2748" spans="1:12" hidden="1">
      <c r="A2748" t="s">
        <v>3869</v>
      </c>
      <c r="B2748" t="s">
        <v>3870</v>
      </c>
      <c r="C2748">
        <v>963</v>
      </c>
      <c r="D2748" t="s">
        <v>1800</v>
      </c>
      <c r="E2748">
        <v>1</v>
      </c>
      <c r="F2748">
        <v>518</v>
      </c>
      <c r="G2748">
        <v>80</v>
      </c>
      <c r="I2748" t="str">
        <f t="shared" si="84"/>
        <v/>
      </c>
      <c r="J2748" t="str">
        <f t="shared" si="85"/>
        <v/>
      </c>
    </row>
    <row r="2749" spans="1:12" hidden="1">
      <c r="A2749" t="s">
        <v>3869</v>
      </c>
      <c r="B2749" t="s">
        <v>3870</v>
      </c>
      <c r="C2749">
        <v>963</v>
      </c>
      <c r="D2749" t="s">
        <v>1696</v>
      </c>
      <c r="E2749">
        <v>521</v>
      </c>
      <c r="F2749">
        <v>712</v>
      </c>
      <c r="G2749">
        <v>1280</v>
      </c>
      <c r="H2749" t="s">
        <v>1697</v>
      </c>
      <c r="I2749">
        <f t="shared" si="84"/>
        <v>192</v>
      </c>
      <c r="J2749" t="str">
        <f t="shared" si="85"/>
        <v/>
      </c>
    </row>
    <row r="2750" spans="1:12" hidden="1">
      <c r="A2750" t="s">
        <v>3869</v>
      </c>
      <c r="B2750" t="s">
        <v>3870</v>
      </c>
      <c r="C2750">
        <v>963</v>
      </c>
      <c r="D2750" t="s">
        <v>1801</v>
      </c>
      <c r="E2750">
        <v>720</v>
      </c>
      <c r="F2750">
        <v>961</v>
      </c>
      <c r="G2750">
        <v>98</v>
      </c>
      <c r="I2750" t="str">
        <f t="shared" si="84"/>
        <v/>
      </c>
      <c r="J2750" t="str">
        <f t="shared" si="85"/>
        <v/>
      </c>
    </row>
    <row r="2751" spans="1:12" hidden="1">
      <c r="A2751" t="s">
        <v>3871</v>
      </c>
      <c r="B2751" t="s">
        <v>3872</v>
      </c>
      <c r="C2751">
        <v>961</v>
      </c>
      <c r="D2751" t="s">
        <v>1800</v>
      </c>
      <c r="E2751">
        <v>1</v>
      </c>
      <c r="F2751">
        <v>516</v>
      </c>
      <c r="G2751">
        <v>80</v>
      </c>
      <c r="I2751" t="str">
        <f t="shared" si="84"/>
        <v/>
      </c>
      <c r="J2751" t="str">
        <f t="shared" si="85"/>
        <v/>
      </c>
    </row>
    <row r="2752" spans="1:12" hidden="1">
      <c r="A2752" t="s">
        <v>3871</v>
      </c>
      <c r="B2752" t="s">
        <v>3872</v>
      </c>
      <c r="C2752">
        <v>961</v>
      </c>
      <c r="D2752" t="s">
        <v>1696</v>
      </c>
      <c r="E2752">
        <v>519</v>
      </c>
      <c r="F2752">
        <v>710</v>
      </c>
      <c r="G2752">
        <v>1280</v>
      </c>
      <c r="H2752" t="s">
        <v>1697</v>
      </c>
      <c r="I2752">
        <f t="shared" si="84"/>
        <v>192</v>
      </c>
      <c r="J2752" t="str">
        <f t="shared" si="85"/>
        <v/>
      </c>
    </row>
    <row r="2753" spans="1:10" hidden="1">
      <c r="A2753" t="s">
        <v>3871</v>
      </c>
      <c r="B2753" t="s">
        <v>3872</v>
      </c>
      <c r="C2753">
        <v>961</v>
      </c>
      <c r="D2753" t="s">
        <v>1801</v>
      </c>
      <c r="E2753">
        <v>718</v>
      </c>
      <c r="F2753">
        <v>959</v>
      </c>
      <c r="G2753">
        <v>98</v>
      </c>
      <c r="I2753" t="str">
        <f t="shared" si="84"/>
        <v/>
      </c>
      <c r="J2753" t="str">
        <f t="shared" si="85"/>
        <v/>
      </c>
    </row>
    <row r="2754" spans="1:10" hidden="1">
      <c r="A2754" t="s">
        <v>3873</v>
      </c>
      <c r="B2754" t="s">
        <v>3874</v>
      </c>
      <c r="C2754">
        <v>1478</v>
      </c>
      <c r="D2754" t="s">
        <v>1820</v>
      </c>
      <c r="E2754">
        <v>1361</v>
      </c>
      <c r="F2754">
        <v>1476</v>
      </c>
      <c r="G2754">
        <v>9</v>
      </c>
      <c r="I2754" t="str">
        <f t="shared" si="84"/>
        <v/>
      </c>
      <c r="J2754" t="str">
        <f t="shared" si="85"/>
        <v/>
      </c>
    </row>
    <row r="2755" spans="1:10" hidden="1">
      <c r="A2755" t="s">
        <v>3873</v>
      </c>
      <c r="B2755" t="s">
        <v>3874</v>
      </c>
      <c r="C2755">
        <v>1478</v>
      </c>
      <c r="D2755" t="s">
        <v>1821</v>
      </c>
      <c r="E2755">
        <v>1</v>
      </c>
      <c r="F2755">
        <v>69</v>
      </c>
      <c r="G2755">
        <v>10</v>
      </c>
      <c r="I2755" t="str">
        <f t="shared" ref="I2755:I2818" si="86">IF(D2755=$D$3, F2755-E2755+1, "")</f>
        <v/>
      </c>
      <c r="J2755" t="str">
        <f t="shared" ref="J2755:J2818" si="87">IF(D2755=$D$2, F2755-E2755+1, "")</f>
        <v/>
      </c>
    </row>
    <row r="2756" spans="1:10" hidden="1">
      <c r="A2756" t="s">
        <v>3873</v>
      </c>
      <c r="B2756" t="s">
        <v>3874</v>
      </c>
      <c r="C2756">
        <v>1478</v>
      </c>
      <c r="D2756" t="s">
        <v>1800</v>
      </c>
      <c r="E2756">
        <v>237</v>
      </c>
      <c r="F2756">
        <v>737</v>
      </c>
      <c r="G2756">
        <v>80</v>
      </c>
      <c r="I2756" t="str">
        <f t="shared" si="86"/>
        <v/>
      </c>
      <c r="J2756" t="str">
        <f t="shared" si="87"/>
        <v/>
      </c>
    </row>
    <row r="2757" spans="1:10" hidden="1">
      <c r="A2757" t="s">
        <v>3873</v>
      </c>
      <c r="B2757" t="s">
        <v>3874</v>
      </c>
      <c r="C2757">
        <v>1478</v>
      </c>
      <c r="D2757" t="s">
        <v>1822</v>
      </c>
      <c r="E2757">
        <v>71</v>
      </c>
      <c r="F2757">
        <v>233</v>
      </c>
      <c r="G2757">
        <v>11</v>
      </c>
      <c r="I2757" t="str">
        <f t="shared" si="86"/>
        <v/>
      </c>
      <c r="J2757" t="str">
        <f t="shared" si="87"/>
        <v/>
      </c>
    </row>
    <row r="2758" spans="1:10" hidden="1">
      <c r="A2758" t="s">
        <v>3873</v>
      </c>
      <c r="B2758" t="s">
        <v>3874</v>
      </c>
      <c r="C2758">
        <v>1478</v>
      </c>
      <c r="D2758" t="s">
        <v>1696</v>
      </c>
      <c r="E2758">
        <v>740</v>
      </c>
      <c r="F2758">
        <v>931</v>
      </c>
      <c r="G2758">
        <v>1280</v>
      </c>
      <c r="H2758" t="s">
        <v>1697</v>
      </c>
      <c r="I2758">
        <f t="shared" si="86"/>
        <v>192</v>
      </c>
      <c r="J2758" t="str">
        <f t="shared" si="87"/>
        <v/>
      </c>
    </row>
    <row r="2759" spans="1:10" hidden="1">
      <c r="A2759" t="s">
        <v>3873</v>
      </c>
      <c r="B2759" t="s">
        <v>3874</v>
      </c>
      <c r="C2759">
        <v>1478</v>
      </c>
      <c r="D2759" t="s">
        <v>1801</v>
      </c>
      <c r="E2759">
        <v>939</v>
      </c>
      <c r="F2759">
        <v>1219</v>
      </c>
      <c r="G2759">
        <v>98</v>
      </c>
      <c r="I2759" t="str">
        <f t="shared" si="86"/>
        <v/>
      </c>
      <c r="J2759" t="str">
        <f t="shared" si="87"/>
        <v/>
      </c>
    </row>
    <row r="2760" spans="1:10" hidden="1">
      <c r="A2760" t="s">
        <v>3875</v>
      </c>
      <c r="B2760" t="s">
        <v>3876</v>
      </c>
      <c r="C2760">
        <v>1478</v>
      </c>
      <c r="D2760" t="s">
        <v>1820</v>
      </c>
      <c r="E2760">
        <v>1361</v>
      </c>
      <c r="F2760">
        <v>1476</v>
      </c>
      <c r="G2760">
        <v>9</v>
      </c>
      <c r="I2760" t="str">
        <f t="shared" si="86"/>
        <v/>
      </c>
      <c r="J2760" t="str">
        <f t="shared" si="87"/>
        <v/>
      </c>
    </row>
    <row r="2761" spans="1:10" hidden="1">
      <c r="A2761" t="s">
        <v>3875</v>
      </c>
      <c r="B2761" t="s">
        <v>3876</v>
      </c>
      <c r="C2761">
        <v>1478</v>
      </c>
      <c r="D2761" t="s">
        <v>1821</v>
      </c>
      <c r="E2761">
        <v>1</v>
      </c>
      <c r="F2761">
        <v>69</v>
      </c>
      <c r="G2761">
        <v>10</v>
      </c>
      <c r="I2761" t="str">
        <f t="shared" si="86"/>
        <v/>
      </c>
      <c r="J2761" t="str">
        <f t="shared" si="87"/>
        <v/>
      </c>
    </row>
    <row r="2762" spans="1:10" hidden="1">
      <c r="A2762" t="s">
        <v>3875</v>
      </c>
      <c r="B2762" t="s">
        <v>3876</v>
      </c>
      <c r="C2762">
        <v>1478</v>
      </c>
      <c r="D2762" t="s">
        <v>1800</v>
      </c>
      <c r="E2762">
        <v>237</v>
      </c>
      <c r="F2762">
        <v>737</v>
      </c>
      <c r="G2762">
        <v>80</v>
      </c>
      <c r="I2762" t="str">
        <f t="shared" si="86"/>
        <v/>
      </c>
      <c r="J2762" t="str">
        <f t="shared" si="87"/>
        <v/>
      </c>
    </row>
    <row r="2763" spans="1:10" hidden="1">
      <c r="A2763" t="s">
        <v>3875</v>
      </c>
      <c r="B2763" t="s">
        <v>3876</v>
      </c>
      <c r="C2763">
        <v>1478</v>
      </c>
      <c r="D2763" t="s">
        <v>1822</v>
      </c>
      <c r="E2763">
        <v>71</v>
      </c>
      <c r="F2763">
        <v>234</v>
      </c>
      <c r="G2763">
        <v>11</v>
      </c>
      <c r="I2763" t="str">
        <f t="shared" si="86"/>
        <v/>
      </c>
      <c r="J2763" t="str">
        <f t="shared" si="87"/>
        <v/>
      </c>
    </row>
    <row r="2764" spans="1:10" hidden="1">
      <c r="A2764" t="s">
        <v>3875</v>
      </c>
      <c r="B2764" t="s">
        <v>3876</v>
      </c>
      <c r="C2764">
        <v>1478</v>
      </c>
      <c r="D2764" t="s">
        <v>1696</v>
      </c>
      <c r="E2764">
        <v>740</v>
      </c>
      <c r="F2764">
        <v>931</v>
      </c>
      <c r="G2764">
        <v>1280</v>
      </c>
      <c r="H2764" t="s">
        <v>1697</v>
      </c>
      <c r="I2764">
        <f t="shared" si="86"/>
        <v>192</v>
      </c>
      <c r="J2764" t="str">
        <f t="shared" si="87"/>
        <v/>
      </c>
    </row>
    <row r="2765" spans="1:10" hidden="1">
      <c r="A2765" t="s">
        <v>3875</v>
      </c>
      <c r="B2765" t="s">
        <v>3876</v>
      </c>
      <c r="C2765">
        <v>1478</v>
      </c>
      <c r="D2765" t="s">
        <v>1801</v>
      </c>
      <c r="E2765">
        <v>939</v>
      </c>
      <c r="F2765">
        <v>1219</v>
      </c>
      <c r="G2765">
        <v>98</v>
      </c>
      <c r="I2765" t="str">
        <f t="shared" si="86"/>
        <v/>
      </c>
      <c r="J2765" t="str">
        <f t="shared" si="87"/>
        <v/>
      </c>
    </row>
    <row r="2766" spans="1:10" hidden="1">
      <c r="A2766" t="s">
        <v>3877</v>
      </c>
      <c r="B2766" t="s">
        <v>3878</v>
      </c>
      <c r="C2766">
        <v>1182</v>
      </c>
      <c r="D2766" t="s">
        <v>1800</v>
      </c>
      <c r="E2766">
        <v>281</v>
      </c>
      <c r="F2766">
        <v>645</v>
      </c>
      <c r="G2766">
        <v>80</v>
      </c>
      <c r="I2766" t="str">
        <f t="shared" si="86"/>
        <v/>
      </c>
      <c r="J2766" t="str">
        <f t="shared" si="87"/>
        <v/>
      </c>
    </row>
    <row r="2767" spans="1:10" hidden="1">
      <c r="A2767" t="s">
        <v>3877</v>
      </c>
      <c r="B2767" t="s">
        <v>3878</v>
      </c>
      <c r="C2767">
        <v>1182</v>
      </c>
      <c r="D2767" t="s">
        <v>1696</v>
      </c>
      <c r="E2767">
        <v>648</v>
      </c>
      <c r="F2767">
        <v>839</v>
      </c>
      <c r="G2767">
        <v>1280</v>
      </c>
      <c r="H2767" t="s">
        <v>1697</v>
      </c>
      <c r="I2767">
        <f t="shared" si="86"/>
        <v>192</v>
      </c>
      <c r="J2767" t="str">
        <f t="shared" si="87"/>
        <v/>
      </c>
    </row>
    <row r="2768" spans="1:10" hidden="1">
      <c r="A2768" t="s">
        <v>3877</v>
      </c>
      <c r="B2768" t="s">
        <v>3878</v>
      </c>
      <c r="C2768">
        <v>1182</v>
      </c>
      <c r="D2768" t="s">
        <v>1801</v>
      </c>
      <c r="E2768">
        <v>847</v>
      </c>
      <c r="F2768">
        <v>1039</v>
      </c>
      <c r="G2768">
        <v>98</v>
      </c>
      <c r="I2768" t="str">
        <f t="shared" si="86"/>
        <v/>
      </c>
      <c r="J2768" t="str">
        <f t="shared" si="87"/>
        <v/>
      </c>
    </row>
    <row r="2769" spans="1:12" hidden="1">
      <c r="A2769" t="s">
        <v>3879</v>
      </c>
      <c r="B2769" t="s">
        <v>3880</v>
      </c>
      <c r="C2769">
        <v>1195</v>
      </c>
      <c r="D2769" t="s">
        <v>1997</v>
      </c>
      <c r="E2769">
        <v>1021</v>
      </c>
      <c r="F2769">
        <v>1194</v>
      </c>
      <c r="G2769">
        <v>3</v>
      </c>
      <c r="I2769" t="str">
        <f t="shared" si="86"/>
        <v/>
      </c>
      <c r="J2769" t="str">
        <f t="shared" si="87"/>
        <v/>
      </c>
    </row>
    <row r="2770" spans="1:12" hidden="1">
      <c r="A2770" t="s">
        <v>3879</v>
      </c>
      <c r="B2770" t="s">
        <v>3880</v>
      </c>
      <c r="C2770">
        <v>1195</v>
      </c>
      <c r="D2770" t="s">
        <v>1799</v>
      </c>
      <c r="E2770">
        <v>1</v>
      </c>
      <c r="F2770">
        <v>299</v>
      </c>
      <c r="G2770">
        <v>9</v>
      </c>
      <c r="I2770" t="str">
        <f t="shared" si="86"/>
        <v/>
      </c>
      <c r="J2770" t="str">
        <f t="shared" si="87"/>
        <v/>
      </c>
    </row>
    <row r="2771" spans="1:12" hidden="1">
      <c r="A2771" t="s">
        <v>3879</v>
      </c>
      <c r="B2771" t="s">
        <v>3880</v>
      </c>
      <c r="C2771">
        <v>1195</v>
      </c>
      <c r="D2771" t="s">
        <v>1800</v>
      </c>
      <c r="E2771">
        <v>301</v>
      </c>
      <c r="F2771">
        <v>429</v>
      </c>
      <c r="G2771">
        <v>80</v>
      </c>
      <c r="I2771" t="str">
        <f t="shared" si="86"/>
        <v/>
      </c>
      <c r="J2771" t="str">
        <f t="shared" si="87"/>
        <v/>
      </c>
    </row>
    <row r="2772" spans="1:12" hidden="1">
      <c r="A2772" t="s">
        <v>3879</v>
      </c>
      <c r="B2772" t="s">
        <v>3880</v>
      </c>
      <c r="C2772">
        <v>1195</v>
      </c>
      <c r="D2772" t="s">
        <v>1800</v>
      </c>
      <c r="E2772">
        <v>431</v>
      </c>
      <c r="F2772">
        <v>649</v>
      </c>
      <c r="G2772">
        <v>80</v>
      </c>
      <c r="I2772" t="str">
        <f t="shared" si="86"/>
        <v/>
      </c>
      <c r="J2772" t="str">
        <f t="shared" si="87"/>
        <v/>
      </c>
    </row>
    <row r="2773" spans="1:12" hidden="1">
      <c r="A2773" t="s">
        <v>3879</v>
      </c>
      <c r="B2773" t="s">
        <v>3880</v>
      </c>
      <c r="C2773">
        <v>1195</v>
      </c>
      <c r="D2773" t="s">
        <v>1696</v>
      </c>
      <c r="E2773">
        <v>652</v>
      </c>
      <c r="F2773">
        <v>843</v>
      </c>
      <c r="G2773">
        <v>1280</v>
      </c>
      <c r="H2773" t="s">
        <v>1697</v>
      </c>
      <c r="I2773">
        <f t="shared" si="86"/>
        <v>192</v>
      </c>
      <c r="J2773" t="str">
        <f t="shared" si="87"/>
        <v/>
      </c>
    </row>
    <row r="2774" spans="1:12" hidden="1">
      <c r="A2774" t="s">
        <v>3879</v>
      </c>
      <c r="B2774" t="s">
        <v>3880</v>
      </c>
      <c r="C2774">
        <v>1195</v>
      </c>
      <c r="D2774" t="s">
        <v>1801</v>
      </c>
      <c r="E2774">
        <v>851</v>
      </c>
      <c r="F2774">
        <v>1019</v>
      </c>
      <c r="G2774">
        <v>98</v>
      </c>
      <c r="I2774" t="str">
        <f t="shared" si="86"/>
        <v/>
      </c>
      <c r="J2774" t="str">
        <f t="shared" si="87"/>
        <v/>
      </c>
    </row>
    <row r="2775" spans="1:12" hidden="1">
      <c r="A2775" t="s">
        <v>3881</v>
      </c>
      <c r="B2775" t="s">
        <v>3882</v>
      </c>
      <c r="C2775">
        <v>1194</v>
      </c>
      <c r="D2775" t="s">
        <v>3677</v>
      </c>
      <c r="E2775">
        <v>1062</v>
      </c>
      <c r="F2775">
        <v>1097</v>
      </c>
      <c r="G2775">
        <v>172</v>
      </c>
      <c r="I2775" t="str">
        <f t="shared" si="86"/>
        <v/>
      </c>
      <c r="J2775" t="str">
        <f t="shared" si="87"/>
        <v/>
      </c>
    </row>
    <row r="2776" spans="1:12" hidden="1">
      <c r="A2776" t="s">
        <v>3881</v>
      </c>
      <c r="B2776" t="s">
        <v>3882</v>
      </c>
      <c r="C2776">
        <v>1194</v>
      </c>
      <c r="D2776" t="s">
        <v>1800</v>
      </c>
      <c r="E2776">
        <v>277</v>
      </c>
      <c r="F2776">
        <v>647</v>
      </c>
      <c r="G2776">
        <v>80</v>
      </c>
      <c r="I2776" t="str">
        <f t="shared" si="86"/>
        <v/>
      </c>
      <c r="J2776" t="str">
        <f t="shared" si="87"/>
        <v/>
      </c>
    </row>
    <row r="2777" spans="1:12" hidden="1">
      <c r="A2777" t="s">
        <v>3881</v>
      </c>
      <c r="B2777" t="s">
        <v>3882</v>
      </c>
      <c r="C2777">
        <v>1194</v>
      </c>
      <c r="D2777" t="s">
        <v>1696</v>
      </c>
      <c r="E2777">
        <v>650</v>
      </c>
      <c r="F2777">
        <v>841</v>
      </c>
      <c r="G2777">
        <v>1280</v>
      </c>
      <c r="H2777" t="s">
        <v>1697</v>
      </c>
      <c r="I2777">
        <f t="shared" si="86"/>
        <v>192</v>
      </c>
      <c r="J2777" t="str">
        <f t="shared" si="87"/>
        <v/>
      </c>
    </row>
    <row r="2778" spans="1:12" hidden="1">
      <c r="A2778" t="s">
        <v>3881</v>
      </c>
      <c r="B2778" t="s">
        <v>3882</v>
      </c>
      <c r="C2778">
        <v>1194</v>
      </c>
      <c r="D2778" t="s">
        <v>1801</v>
      </c>
      <c r="E2778">
        <v>849</v>
      </c>
      <c r="F2778">
        <v>1041</v>
      </c>
      <c r="G2778">
        <v>98</v>
      </c>
      <c r="I2778" t="str">
        <f t="shared" si="86"/>
        <v/>
      </c>
      <c r="J2778" t="str">
        <f t="shared" si="87"/>
        <v/>
      </c>
    </row>
    <row r="2779" spans="1:12">
      <c r="A2779" t="s">
        <v>3883</v>
      </c>
      <c r="B2779" t="s">
        <v>3884</v>
      </c>
      <c r="C2779">
        <v>1318</v>
      </c>
      <c r="D2779" t="s">
        <v>1722</v>
      </c>
      <c r="E2779">
        <v>1045</v>
      </c>
      <c r="F2779">
        <v>1157</v>
      </c>
      <c r="G2779">
        <v>8137</v>
      </c>
      <c r="H2779" t="s">
        <v>1723</v>
      </c>
      <c r="I2779" t="str">
        <f t="shared" si="86"/>
        <v/>
      </c>
      <c r="J2779" t="str">
        <f t="shared" si="87"/>
        <v/>
      </c>
      <c r="L2779">
        <f>F2779-E2779+1</f>
        <v>113</v>
      </c>
    </row>
    <row r="2780" spans="1:12" hidden="1">
      <c r="A2780" t="s">
        <v>3883</v>
      </c>
      <c r="B2780" t="s">
        <v>3884</v>
      </c>
      <c r="C2780">
        <v>1318</v>
      </c>
      <c r="D2780" t="s">
        <v>1696</v>
      </c>
      <c r="E2780">
        <v>693</v>
      </c>
      <c r="F2780">
        <v>869</v>
      </c>
      <c r="G2780">
        <v>1280</v>
      </c>
      <c r="H2780" t="s">
        <v>1697</v>
      </c>
      <c r="I2780">
        <f t="shared" si="86"/>
        <v>177</v>
      </c>
      <c r="J2780" t="str">
        <f t="shared" si="87"/>
        <v/>
      </c>
    </row>
    <row r="2781" spans="1:12" hidden="1">
      <c r="A2781" t="s">
        <v>3885</v>
      </c>
      <c r="B2781" t="s">
        <v>3886</v>
      </c>
      <c r="C2781">
        <v>1711</v>
      </c>
      <c r="D2781" t="s">
        <v>1698</v>
      </c>
      <c r="E2781">
        <v>1114</v>
      </c>
      <c r="F2781">
        <v>1199</v>
      </c>
      <c r="G2781">
        <v>393</v>
      </c>
      <c r="H2781" t="s">
        <v>1699</v>
      </c>
      <c r="I2781" t="str">
        <f t="shared" si="86"/>
        <v/>
      </c>
      <c r="J2781" t="str">
        <f t="shared" si="87"/>
        <v/>
      </c>
    </row>
    <row r="2782" spans="1:12" hidden="1">
      <c r="A2782" t="s">
        <v>3885</v>
      </c>
      <c r="B2782" t="s">
        <v>3886</v>
      </c>
      <c r="C2782">
        <v>1711</v>
      </c>
      <c r="D2782" t="s">
        <v>1694</v>
      </c>
      <c r="E2782">
        <v>289</v>
      </c>
      <c r="F2782">
        <v>452</v>
      </c>
      <c r="G2782">
        <v>737</v>
      </c>
      <c r="H2782" t="s">
        <v>1695</v>
      </c>
      <c r="I2782" t="str">
        <f t="shared" si="86"/>
        <v/>
      </c>
      <c r="J2782">
        <f t="shared" si="87"/>
        <v>164</v>
      </c>
    </row>
    <row r="2783" spans="1:12" hidden="1">
      <c r="A2783" t="s">
        <v>3885</v>
      </c>
      <c r="B2783" t="s">
        <v>3886</v>
      </c>
      <c r="C2783">
        <v>1711</v>
      </c>
      <c r="D2783" t="s">
        <v>1696</v>
      </c>
      <c r="E2783">
        <v>559</v>
      </c>
      <c r="F2783">
        <v>749</v>
      </c>
      <c r="G2783">
        <v>1280</v>
      </c>
      <c r="H2783" t="s">
        <v>1697</v>
      </c>
      <c r="I2783">
        <f t="shared" si="86"/>
        <v>191</v>
      </c>
      <c r="J2783" t="str">
        <f t="shared" si="87"/>
        <v/>
      </c>
    </row>
    <row r="2784" spans="1:12" hidden="1">
      <c r="A2784" t="s">
        <v>3887</v>
      </c>
      <c r="B2784" t="s">
        <v>3888</v>
      </c>
      <c r="C2784">
        <v>1024</v>
      </c>
      <c r="D2784" t="s">
        <v>2492</v>
      </c>
      <c r="E2784">
        <v>1</v>
      </c>
      <c r="F2784">
        <v>224</v>
      </c>
      <c r="G2784">
        <v>7</v>
      </c>
      <c r="I2784" t="str">
        <f t="shared" si="86"/>
        <v/>
      </c>
      <c r="J2784" t="str">
        <f t="shared" si="87"/>
        <v/>
      </c>
    </row>
    <row r="2785" spans="1:12" hidden="1">
      <c r="A2785" t="s">
        <v>3887</v>
      </c>
      <c r="B2785" t="s">
        <v>3888</v>
      </c>
      <c r="C2785">
        <v>1024</v>
      </c>
      <c r="D2785" t="s">
        <v>2218</v>
      </c>
      <c r="E2785">
        <v>382</v>
      </c>
      <c r="F2785">
        <v>515</v>
      </c>
      <c r="G2785">
        <v>36</v>
      </c>
      <c r="I2785" t="str">
        <f t="shared" si="86"/>
        <v/>
      </c>
      <c r="J2785" t="str">
        <f t="shared" si="87"/>
        <v/>
      </c>
    </row>
    <row r="2786" spans="1:12" hidden="1">
      <c r="A2786" t="s">
        <v>3887</v>
      </c>
      <c r="B2786" t="s">
        <v>3888</v>
      </c>
      <c r="C2786">
        <v>1024</v>
      </c>
      <c r="D2786" t="s">
        <v>1696</v>
      </c>
      <c r="E2786">
        <v>529</v>
      </c>
      <c r="F2786">
        <v>708</v>
      </c>
      <c r="G2786">
        <v>1280</v>
      </c>
      <c r="H2786" t="s">
        <v>1697</v>
      </c>
      <c r="I2786">
        <f t="shared" si="86"/>
        <v>180</v>
      </c>
      <c r="J2786" t="str">
        <f t="shared" si="87"/>
        <v/>
      </c>
    </row>
    <row r="2787" spans="1:12">
      <c r="A2787" t="s">
        <v>3887</v>
      </c>
      <c r="B2787" t="s">
        <v>3888</v>
      </c>
      <c r="C2787">
        <v>1024</v>
      </c>
      <c r="D2787" t="s">
        <v>1722</v>
      </c>
      <c r="E2787">
        <v>757</v>
      </c>
      <c r="F2787">
        <v>869</v>
      </c>
      <c r="G2787">
        <v>8137</v>
      </c>
      <c r="H2787" t="s">
        <v>1723</v>
      </c>
      <c r="I2787" t="str">
        <f t="shared" si="86"/>
        <v/>
      </c>
      <c r="J2787" t="str">
        <f t="shared" si="87"/>
        <v/>
      </c>
      <c r="L2787">
        <f>F2787-E2787+1</f>
        <v>113</v>
      </c>
    </row>
    <row r="2788" spans="1:12" hidden="1">
      <c r="A2788" t="s">
        <v>3889</v>
      </c>
      <c r="B2788" t="s">
        <v>3890</v>
      </c>
      <c r="C2788">
        <v>1024</v>
      </c>
      <c r="D2788" t="s">
        <v>2492</v>
      </c>
      <c r="E2788">
        <v>1</v>
      </c>
      <c r="F2788">
        <v>224</v>
      </c>
      <c r="G2788">
        <v>7</v>
      </c>
      <c r="I2788" t="str">
        <f t="shared" si="86"/>
        <v/>
      </c>
      <c r="J2788" t="str">
        <f t="shared" si="87"/>
        <v/>
      </c>
    </row>
    <row r="2789" spans="1:12" hidden="1">
      <c r="A2789" t="s">
        <v>3889</v>
      </c>
      <c r="B2789" t="s">
        <v>3890</v>
      </c>
      <c r="C2789">
        <v>1024</v>
      </c>
      <c r="D2789" t="s">
        <v>2218</v>
      </c>
      <c r="E2789">
        <v>380</v>
      </c>
      <c r="F2789">
        <v>515</v>
      </c>
      <c r="G2789">
        <v>36</v>
      </c>
      <c r="I2789" t="str">
        <f t="shared" si="86"/>
        <v/>
      </c>
      <c r="J2789" t="str">
        <f t="shared" si="87"/>
        <v/>
      </c>
    </row>
    <row r="2790" spans="1:12" hidden="1">
      <c r="A2790" t="s">
        <v>3889</v>
      </c>
      <c r="B2790" t="s">
        <v>3890</v>
      </c>
      <c r="C2790">
        <v>1024</v>
      </c>
      <c r="D2790" t="s">
        <v>1696</v>
      </c>
      <c r="E2790">
        <v>528</v>
      </c>
      <c r="F2790">
        <v>708</v>
      </c>
      <c r="G2790">
        <v>1280</v>
      </c>
      <c r="H2790" t="s">
        <v>1697</v>
      </c>
      <c r="I2790">
        <f t="shared" si="86"/>
        <v>181</v>
      </c>
      <c r="J2790" t="str">
        <f t="shared" si="87"/>
        <v/>
      </c>
    </row>
    <row r="2791" spans="1:12">
      <c r="A2791" t="s">
        <v>3889</v>
      </c>
      <c r="B2791" t="s">
        <v>3890</v>
      </c>
      <c r="C2791">
        <v>1024</v>
      </c>
      <c r="D2791" t="s">
        <v>1722</v>
      </c>
      <c r="E2791">
        <v>757</v>
      </c>
      <c r="F2791">
        <v>869</v>
      </c>
      <c r="G2791">
        <v>8137</v>
      </c>
      <c r="H2791" t="s">
        <v>1723</v>
      </c>
      <c r="I2791" t="str">
        <f t="shared" si="86"/>
        <v/>
      </c>
      <c r="J2791" t="str">
        <f t="shared" si="87"/>
        <v/>
      </c>
      <c r="L2791">
        <f>F2791-E2791+1</f>
        <v>113</v>
      </c>
    </row>
    <row r="2792" spans="1:12" hidden="1">
      <c r="A2792" t="s">
        <v>3891</v>
      </c>
      <c r="B2792" t="s">
        <v>3892</v>
      </c>
      <c r="C2792">
        <v>649</v>
      </c>
      <c r="D2792" t="s">
        <v>1696</v>
      </c>
      <c r="E2792">
        <v>153</v>
      </c>
      <c r="F2792">
        <v>333</v>
      </c>
      <c r="G2792">
        <v>1280</v>
      </c>
      <c r="H2792" t="s">
        <v>1697</v>
      </c>
      <c r="I2792">
        <f t="shared" si="86"/>
        <v>181</v>
      </c>
      <c r="J2792" t="str">
        <f t="shared" si="87"/>
        <v/>
      </c>
    </row>
    <row r="2793" spans="1:12">
      <c r="A2793" t="s">
        <v>3891</v>
      </c>
      <c r="B2793" t="s">
        <v>3892</v>
      </c>
      <c r="C2793">
        <v>649</v>
      </c>
      <c r="D2793" t="s">
        <v>1722</v>
      </c>
      <c r="E2793">
        <v>382</v>
      </c>
      <c r="F2793">
        <v>494</v>
      </c>
      <c r="G2793">
        <v>8137</v>
      </c>
      <c r="H2793" t="s">
        <v>1723</v>
      </c>
      <c r="I2793" t="str">
        <f t="shared" si="86"/>
        <v/>
      </c>
      <c r="J2793" t="str">
        <f t="shared" si="87"/>
        <v/>
      </c>
      <c r="L2793">
        <f>F2793-E2793+1</f>
        <v>113</v>
      </c>
    </row>
    <row r="2794" spans="1:12" hidden="1">
      <c r="A2794" t="s">
        <v>3891</v>
      </c>
      <c r="B2794" t="s">
        <v>3892</v>
      </c>
      <c r="C2794">
        <v>649</v>
      </c>
      <c r="D2794" t="s">
        <v>2218</v>
      </c>
      <c r="E2794">
        <v>5</v>
      </c>
      <c r="F2794">
        <v>140</v>
      </c>
      <c r="G2794">
        <v>36</v>
      </c>
      <c r="I2794" t="str">
        <f t="shared" si="86"/>
        <v/>
      </c>
      <c r="J2794" t="str">
        <f t="shared" si="87"/>
        <v/>
      </c>
    </row>
    <row r="2795" spans="1:12" hidden="1">
      <c r="A2795" t="s">
        <v>3893</v>
      </c>
      <c r="B2795" t="s">
        <v>3894</v>
      </c>
      <c r="C2795">
        <v>771</v>
      </c>
      <c r="D2795" t="s">
        <v>2218</v>
      </c>
      <c r="E2795">
        <v>120</v>
      </c>
      <c r="F2795">
        <v>270</v>
      </c>
      <c r="G2795">
        <v>36</v>
      </c>
      <c r="I2795" t="str">
        <f t="shared" si="86"/>
        <v/>
      </c>
      <c r="J2795" t="str">
        <f t="shared" si="87"/>
        <v/>
      </c>
    </row>
    <row r="2796" spans="1:12" hidden="1">
      <c r="A2796" t="s">
        <v>3893</v>
      </c>
      <c r="B2796" t="s">
        <v>3894</v>
      </c>
      <c r="C2796">
        <v>771</v>
      </c>
      <c r="D2796" t="s">
        <v>1696</v>
      </c>
      <c r="E2796">
        <v>277</v>
      </c>
      <c r="F2796">
        <v>464</v>
      </c>
      <c r="G2796">
        <v>1280</v>
      </c>
      <c r="H2796" t="s">
        <v>1697</v>
      </c>
      <c r="I2796">
        <f t="shared" si="86"/>
        <v>188</v>
      </c>
      <c r="J2796" t="str">
        <f t="shared" si="87"/>
        <v/>
      </c>
    </row>
    <row r="2797" spans="1:12">
      <c r="A2797" t="s">
        <v>3893</v>
      </c>
      <c r="B2797" t="s">
        <v>3894</v>
      </c>
      <c r="C2797">
        <v>771</v>
      </c>
      <c r="D2797" t="s">
        <v>1722</v>
      </c>
      <c r="E2797">
        <v>513</v>
      </c>
      <c r="F2797">
        <v>625</v>
      </c>
      <c r="G2797">
        <v>8137</v>
      </c>
      <c r="H2797" t="s">
        <v>1723</v>
      </c>
      <c r="I2797" t="str">
        <f t="shared" si="86"/>
        <v/>
      </c>
      <c r="J2797" t="str">
        <f t="shared" si="87"/>
        <v/>
      </c>
      <c r="L2797">
        <f>F2797-E2797+1</f>
        <v>113</v>
      </c>
    </row>
    <row r="2798" spans="1:12" hidden="1">
      <c r="A2798" t="s">
        <v>3895</v>
      </c>
      <c r="B2798" t="s">
        <v>3896</v>
      </c>
      <c r="C2798">
        <v>770</v>
      </c>
      <c r="D2798" t="s">
        <v>2218</v>
      </c>
      <c r="E2798">
        <v>117</v>
      </c>
      <c r="F2798">
        <v>267</v>
      </c>
      <c r="G2798">
        <v>36</v>
      </c>
      <c r="I2798" t="str">
        <f t="shared" si="86"/>
        <v/>
      </c>
      <c r="J2798" t="str">
        <f t="shared" si="87"/>
        <v/>
      </c>
    </row>
    <row r="2799" spans="1:12" hidden="1">
      <c r="A2799" t="s">
        <v>3895</v>
      </c>
      <c r="B2799" t="s">
        <v>3896</v>
      </c>
      <c r="C2799">
        <v>770</v>
      </c>
      <c r="D2799" t="s">
        <v>1696</v>
      </c>
      <c r="E2799">
        <v>270</v>
      </c>
      <c r="F2799">
        <v>461</v>
      </c>
      <c r="G2799">
        <v>1280</v>
      </c>
      <c r="H2799" t="s">
        <v>1697</v>
      </c>
      <c r="I2799">
        <f t="shared" si="86"/>
        <v>192</v>
      </c>
      <c r="J2799" t="str">
        <f t="shared" si="87"/>
        <v/>
      </c>
    </row>
    <row r="2800" spans="1:12">
      <c r="A2800" t="s">
        <v>3895</v>
      </c>
      <c r="B2800" t="s">
        <v>3896</v>
      </c>
      <c r="C2800">
        <v>770</v>
      </c>
      <c r="D2800" t="s">
        <v>1722</v>
      </c>
      <c r="E2800">
        <v>510</v>
      </c>
      <c r="F2800">
        <v>622</v>
      </c>
      <c r="G2800">
        <v>8137</v>
      </c>
      <c r="H2800" t="s">
        <v>1723</v>
      </c>
      <c r="I2800" t="str">
        <f t="shared" si="86"/>
        <v/>
      </c>
      <c r="J2800" t="str">
        <f t="shared" si="87"/>
        <v/>
      </c>
      <c r="L2800">
        <f>F2800-E2800+1</f>
        <v>113</v>
      </c>
    </row>
    <row r="2801" spans="1:12" hidden="1">
      <c r="A2801" t="s">
        <v>3897</v>
      </c>
      <c r="B2801" t="s">
        <v>3898</v>
      </c>
      <c r="C2801">
        <v>1048</v>
      </c>
      <c r="D2801" t="s">
        <v>1696</v>
      </c>
      <c r="E2801">
        <v>549</v>
      </c>
      <c r="F2801">
        <v>736</v>
      </c>
      <c r="G2801">
        <v>1280</v>
      </c>
      <c r="H2801" t="s">
        <v>1697</v>
      </c>
      <c r="I2801">
        <f t="shared" si="86"/>
        <v>188</v>
      </c>
      <c r="J2801" t="str">
        <f t="shared" si="87"/>
        <v/>
      </c>
    </row>
    <row r="2802" spans="1:12">
      <c r="A2802" t="s">
        <v>3897</v>
      </c>
      <c r="B2802" t="s">
        <v>3898</v>
      </c>
      <c r="C2802">
        <v>1048</v>
      </c>
      <c r="D2802" t="s">
        <v>1722</v>
      </c>
      <c r="E2802">
        <v>786</v>
      </c>
      <c r="F2802">
        <v>897</v>
      </c>
      <c r="G2802">
        <v>8137</v>
      </c>
      <c r="H2802" t="s">
        <v>1723</v>
      </c>
      <c r="I2802" t="str">
        <f t="shared" si="86"/>
        <v/>
      </c>
      <c r="J2802" t="str">
        <f t="shared" si="87"/>
        <v/>
      </c>
      <c r="L2802">
        <f>F2802-E2802+1</f>
        <v>112</v>
      </c>
    </row>
    <row r="2803" spans="1:12" hidden="1">
      <c r="A2803" t="s">
        <v>3897</v>
      </c>
      <c r="B2803" t="s">
        <v>3898</v>
      </c>
      <c r="C2803">
        <v>1048</v>
      </c>
      <c r="D2803" t="s">
        <v>2218</v>
      </c>
      <c r="E2803">
        <v>8</v>
      </c>
      <c r="F2803">
        <v>544</v>
      </c>
      <c r="G2803">
        <v>36</v>
      </c>
      <c r="I2803" t="str">
        <f t="shared" si="86"/>
        <v/>
      </c>
      <c r="J2803" t="str">
        <f t="shared" si="87"/>
        <v/>
      </c>
    </row>
    <row r="2804" spans="1:12" hidden="1">
      <c r="A2804" t="s">
        <v>3899</v>
      </c>
      <c r="B2804" t="s">
        <v>3900</v>
      </c>
      <c r="C2804">
        <v>1037</v>
      </c>
      <c r="D2804" t="s">
        <v>1696</v>
      </c>
      <c r="E2804">
        <v>538</v>
      </c>
      <c r="F2804">
        <v>725</v>
      </c>
      <c r="G2804">
        <v>1280</v>
      </c>
      <c r="H2804" t="s">
        <v>1697</v>
      </c>
      <c r="I2804">
        <f t="shared" si="86"/>
        <v>188</v>
      </c>
      <c r="J2804" t="str">
        <f t="shared" si="87"/>
        <v/>
      </c>
    </row>
    <row r="2805" spans="1:12">
      <c r="A2805" t="s">
        <v>3899</v>
      </c>
      <c r="B2805" t="s">
        <v>3900</v>
      </c>
      <c r="C2805">
        <v>1037</v>
      </c>
      <c r="D2805" t="s">
        <v>1722</v>
      </c>
      <c r="E2805">
        <v>775</v>
      </c>
      <c r="F2805">
        <v>886</v>
      </c>
      <c r="G2805">
        <v>8137</v>
      </c>
      <c r="H2805" t="s">
        <v>1723</v>
      </c>
      <c r="I2805" t="str">
        <f t="shared" si="86"/>
        <v/>
      </c>
      <c r="J2805" t="str">
        <f t="shared" si="87"/>
        <v/>
      </c>
      <c r="L2805">
        <f>F2805-E2805+1</f>
        <v>112</v>
      </c>
    </row>
    <row r="2806" spans="1:12" hidden="1">
      <c r="A2806" t="s">
        <v>3899</v>
      </c>
      <c r="B2806" t="s">
        <v>3900</v>
      </c>
      <c r="C2806">
        <v>1037</v>
      </c>
      <c r="D2806" t="s">
        <v>2218</v>
      </c>
      <c r="E2806">
        <v>8</v>
      </c>
      <c r="F2806">
        <v>531</v>
      </c>
      <c r="G2806">
        <v>36</v>
      </c>
      <c r="I2806" t="str">
        <f t="shared" si="86"/>
        <v/>
      </c>
      <c r="J2806" t="str">
        <f t="shared" si="87"/>
        <v/>
      </c>
    </row>
    <row r="2807" spans="1:12" hidden="1">
      <c r="A2807" t="s">
        <v>3901</v>
      </c>
      <c r="B2807" t="s">
        <v>3902</v>
      </c>
      <c r="C2807">
        <v>1056</v>
      </c>
      <c r="D2807" t="s">
        <v>3298</v>
      </c>
      <c r="E2807">
        <v>1</v>
      </c>
      <c r="F2807">
        <v>139</v>
      </c>
      <c r="G2807">
        <v>3</v>
      </c>
      <c r="I2807" t="str">
        <f t="shared" si="86"/>
        <v/>
      </c>
      <c r="J2807" t="str">
        <f t="shared" si="87"/>
        <v/>
      </c>
    </row>
    <row r="2808" spans="1:12" hidden="1">
      <c r="A2808" t="s">
        <v>3901</v>
      </c>
      <c r="B2808" t="s">
        <v>3902</v>
      </c>
      <c r="C2808">
        <v>1056</v>
      </c>
      <c r="D2808" t="s">
        <v>2971</v>
      </c>
      <c r="E2808">
        <v>141</v>
      </c>
      <c r="F2808">
        <v>339</v>
      </c>
      <c r="G2808">
        <v>6</v>
      </c>
      <c r="I2808" t="str">
        <f t="shared" si="86"/>
        <v/>
      </c>
      <c r="J2808" t="str">
        <f t="shared" si="87"/>
        <v/>
      </c>
    </row>
    <row r="2809" spans="1:12" hidden="1">
      <c r="A2809" t="s">
        <v>3901</v>
      </c>
      <c r="B2809" t="s">
        <v>3902</v>
      </c>
      <c r="C2809">
        <v>1056</v>
      </c>
      <c r="D2809" t="s">
        <v>2972</v>
      </c>
      <c r="E2809">
        <v>411</v>
      </c>
      <c r="F2809">
        <v>553</v>
      </c>
      <c r="G2809">
        <v>7</v>
      </c>
      <c r="I2809" t="str">
        <f t="shared" si="86"/>
        <v/>
      </c>
      <c r="J2809" t="str">
        <f t="shared" si="87"/>
        <v/>
      </c>
    </row>
    <row r="2810" spans="1:12" hidden="1">
      <c r="A2810" t="s">
        <v>3901</v>
      </c>
      <c r="B2810" t="s">
        <v>3902</v>
      </c>
      <c r="C2810">
        <v>1056</v>
      </c>
      <c r="D2810" t="s">
        <v>1696</v>
      </c>
      <c r="E2810">
        <v>558</v>
      </c>
      <c r="F2810">
        <v>738</v>
      </c>
      <c r="G2810">
        <v>1280</v>
      </c>
      <c r="H2810" t="s">
        <v>1697</v>
      </c>
      <c r="I2810">
        <f t="shared" si="86"/>
        <v>181</v>
      </c>
      <c r="J2810" t="str">
        <f t="shared" si="87"/>
        <v/>
      </c>
    </row>
    <row r="2811" spans="1:12">
      <c r="A2811" t="s">
        <v>3901</v>
      </c>
      <c r="B2811" t="s">
        <v>3902</v>
      </c>
      <c r="C2811">
        <v>1056</v>
      </c>
      <c r="D2811" t="s">
        <v>1722</v>
      </c>
      <c r="E2811">
        <v>777</v>
      </c>
      <c r="F2811">
        <v>892</v>
      </c>
      <c r="G2811">
        <v>8137</v>
      </c>
      <c r="H2811" t="s">
        <v>1723</v>
      </c>
      <c r="I2811" t="str">
        <f t="shared" si="86"/>
        <v/>
      </c>
      <c r="J2811" t="str">
        <f t="shared" si="87"/>
        <v/>
      </c>
      <c r="L2811">
        <f>F2811-E2811+1</f>
        <v>116</v>
      </c>
    </row>
    <row r="2812" spans="1:12" hidden="1">
      <c r="A2812" t="s">
        <v>3903</v>
      </c>
      <c r="B2812" t="s">
        <v>3904</v>
      </c>
      <c r="C2812">
        <v>1005</v>
      </c>
      <c r="D2812" t="s">
        <v>1696</v>
      </c>
      <c r="E2812">
        <v>499</v>
      </c>
      <c r="F2812">
        <v>688</v>
      </c>
      <c r="G2812">
        <v>1280</v>
      </c>
      <c r="H2812" t="s">
        <v>1697</v>
      </c>
      <c r="I2812">
        <f t="shared" si="86"/>
        <v>190</v>
      </c>
      <c r="J2812" t="str">
        <f t="shared" si="87"/>
        <v/>
      </c>
    </row>
    <row r="2813" spans="1:12" hidden="1">
      <c r="A2813" t="s">
        <v>3903</v>
      </c>
      <c r="B2813" t="s">
        <v>3904</v>
      </c>
      <c r="C2813">
        <v>1005</v>
      </c>
      <c r="D2813" t="s">
        <v>2971</v>
      </c>
      <c r="E2813">
        <v>96</v>
      </c>
      <c r="F2813">
        <v>159</v>
      </c>
      <c r="G2813">
        <v>6</v>
      </c>
      <c r="I2813" t="str">
        <f t="shared" si="86"/>
        <v/>
      </c>
      <c r="J2813" t="str">
        <f t="shared" si="87"/>
        <v/>
      </c>
    </row>
    <row r="2814" spans="1:12" hidden="1">
      <c r="A2814" t="s">
        <v>3905</v>
      </c>
      <c r="B2814" t="s">
        <v>3906</v>
      </c>
      <c r="C2814">
        <v>1034</v>
      </c>
      <c r="D2814" t="s">
        <v>1694</v>
      </c>
      <c r="E2814">
        <v>171</v>
      </c>
      <c r="F2814">
        <v>340</v>
      </c>
      <c r="G2814">
        <v>737</v>
      </c>
      <c r="H2814" t="s">
        <v>1695</v>
      </c>
      <c r="I2814" t="str">
        <f t="shared" si="86"/>
        <v/>
      </c>
      <c r="J2814">
        <f t="shared" si="87"/>
        <v>170</v>
      </c>
    </row>
    <row r="2815" spans="1:12" hidden="1">
      <c r="A2815" t="s">
        <v>3905</v>
      </c>
      <c r="B2815" t="s">
        <v>3906</v>
      </c>
      <c r="C2815">
        <v>1034</v>
      </c>
      <c r="D2815" t="s">
        <v>1696</v>
      </c>
      <c r="E2815">
        <v>459</v>
      </c>
      <c r="F2815">
        <v>663</v>
      </c>
      <c r="G2815">
        <v>1280</v>
      </c>
      <c r="H2815" t="s">
        <v>1697</v>
      </c>
      <c r="I2815">
        <f t="shared" si="86"/>
        <v>205</v>
      </c>
      <c r="J2815" t="str">
        <f t="shared" si="87"/>
        <v/>
      </c>
    </row>
    <row r="2816" spans="1:12" hidden="1">
      <c r="A2816" t="s">
        <v>3907</v>
      </c>
      <c r="B2816" t="s">
        <v>3908</v>
      </c>
      <c r="C2816">
        <v>1190</v>
      </c>
      <c r="D2816" t="s">
        <v>1694</v>
      </c>
      <c r="E2816">
        <v>209</v>
      </c>
      <c r="F2816">
        <v>366</v>
      </c>
      <c r="G2816">
        <v>737</v>
      </c>
      <c r="H2816" t="s">
        <v>1695</v>
      </c>
      <c r="I2816" t="str">
        <f t="shared" si="86"/>
        <v/>
      </c>
      <c r="J2816">
        <f t="shared" si="87"/>
        <v>158</v>
      </c>
    </row>
    <row r="2817" spans="1:12" hidden="1">
      <c r="A2817" t="s">
        <v>3907</v>
      </c>
      <c r="B2817" t="s">
        <v>3908</v>
      </c>
      <c r="C2817">
        <v>1190</v>
      </c>
      <c r="D2817" t="s">
        <v>1696</v>
      </c>
      <c r="E2817">
        <v>445</v>
      </c>
      <c r="F2817">
        <v>633</v>
      </c>
      <c r="G2817">
        <v>1280</v>
      </c>
      <c r="H2817" t="s">
        <v>1697</v>
      </c>
      <c r="I2817">
        <f t="shared" si="86"/>
        <v>189</v>
      </c>
      <c r="J2817" t="str">
        <f t="shared" si="87"/>
        <v/>
      </c>
    </row>
    <row r="2818" spans="1:12" hidden="1">
      <c r="A2818" t="s">
        <v>3909</v>
      </c>
      <c r="B2818" t="s">
        <v>3910</v>
      </c>
      <c r="C2818">
        <v>1743</v>
      </c>
      <c r="D2818" t="s">
        <v>1698</v>
      </c>
      <c r="E2818">
        <v>1164</v>
      </c>
      <c r="F2818">
        <v>1249</v>
      </c>
      <c r="G2818">
        <v>393</v>
      </c>
      <c r="H2818" t="s">
        <v>1699</v>
      </c>
      <c r="I2818" t="str">
        <f t="shared" si="86"/>
        <v/>
      </c>
      <c r="J2818" t="str">
        <f t="shared" si="87"/>
        <v/>
      </c>
    </row>
    <row r="2819" spans="1:12" hidden="1">
      <c r="A2819" t="s">
        <v>3909</v>
      </c>
      <c r="B2819" t="s">
        <v>3910</v>
      </c>
      <c r="C2819">
        <v>1743</v>
      </c>
      <c r="D2819" t="s">
        <v>1694</v>
      </c>
      <c r="E2819">
        <v>351</v>
      </c>
      <c r="F2819">
        <v>515</v>
      </c>
      <c r="G2819">
        <v>737</v>
      </c>
      <c r="H2819" t="s">
        <v>1695</v>
      </c>
      <c r="I2819" t="str">
        <f t="shared" ref="I2819:I2882" si="88">IF(D2819=$D$3, F2819-E2819+1, "")</f>
        <v/>
      </c>
      <c r="J2819">
        <f t="shared" ref="J2819:J2882" si="89">IF(D2819=$D$2, F2819-E2819+1, "")</f>
        <v>165</v>
      </c>
    </row>
    <row r="2820" spans="1:12" hidden="1">
      <c r="A2820" t="s">
        <v>3909</v>
      </c>
      <c r="B2820" t="s">
        <v>3910</v>
      </c>
      <c r="C2820">
        <v>1743</v>
      </c>
      <c r="D2820" t="s">
        <v>1696</v>
      </c>
      <c r="E2820">
        <v>610</v>
      </c>
      <c r="F2820">
        <v>795</v>
      </c>
      <c r="G2820">
        <v>1280</v>
      </c>
      <c r="H2820" t="s">
        <v>1697</v>
      </c>
      <c r="I2820">
        <f t="shared" si="88"/>
        <v>186</v>
      </c>
      <c r="J2820" t="str">
        <f t="shared" si="89"/>
        <v/>
      </c>
    </row>
    <row r="2821" spans="1:12" hidden="1">
      <c r="A2821" t="s">
        <v>3911</v>
      </c>
      <c r="B2821" t="s">
        <v>3912</v>
      </c>
      <c r="C2821">
        <v>1409</v>
      </c>
      <c r="D2821" t="s">
        <v>1694</v>
      </c>
      <c r="E2821">
        <v>257</v>
      </c>
      <c r="F2821">
        <v>423</v>
      </c>
      <c r="G2821">
        <v>737</v>
      </c>
      <c r="H2821" t="s">
        <v>1695</v>
      </c>
      <c r="I2821" t="str">
        <f t="shared" si="88"/>
        <v/>
      </c>
      <c r="J2821">
        <f t="shared" si="89"/>
        <v>167</v>
      </c>
    </row>
    <row r="2822" spans="1:12" hidden="1">
      <c r="A2822" t="s">
        <v>3911</v>
      </c>
      <c r="B2822" t="s">
        <v>3912</v>
      </c>
      <c r="C2822">
        <v>1409</v>
      </c>
      <c r="D2822" t="s">
        <v>1696</v>
      </c>
      <c r="E2822">
        <v>510</v>
      </c>
      <c r="F2822">
        <v>698</v>
      </c>
      <c r="G2822">
        <v>1280</v>
      </c>
      <c r="H2822" t="s">
        <v>1697</v>
      </c>
      <c r="I2822">
        <f t="shared" si="88"/>
        <v>189</v>
      </c>
      <c r="J2822" t="str">
        <f t="shared" si="89"/>
        <v/>
      </c>
    </row>
    <row r="2823" spans="1:12" hidden="1">
      <c r="A2823" t="s">
        <v>3913</v>
      </c>
      <c r="B2823" t="s">
        <v>3914</v>
      </c>
      <c r="C2823">
        <v>385</v>
      </c>
      <c r="D2823" t="s">
        <v>3684</v>
      </c>
      <c r="E2823">
        <v>1</v>
      </c>
      <c r="F2823">
        <v>39</v>
      </c>
      <c r="G2823">
        <v>2</v>
      </c>
      <c r="I2823" t="str">
        <f t="shared" si="88"/>
        <v/>
      </c>
      <c r="J2823" t="str">
        <f t="shared" si="89"/>
        <v/>
      </c>
    </row>
    <row r="2824" spans="1:12">
      <c r="A2824" t="s">
        <v>3913</v>
      </c>
      <c r="B2824" t="s">
        <v>3914</v>
      </c>
      <c r="C2824">
        <v>385</v>
      </c>
      <c r="D2824" t="s">
        <v>1722</v>
      </c>
      <c r="E2824">
        <v>252</v>
      </c>
      <c r="F2824">
        <v>367</v>
      </c>
      <c r="G2824">
        <v>8137</v>
      </c>
      <c r="H2824" t="s">
        <v>1723</v>
      </c>
      <c r="I2824" t="str">
        <f t="shared" si="88"/>
        <v/>
      </c>
      <c r="J2824" t="str">
        <f t="shared" si="89"/>
        <v/>
      </c>
      <c r="L2824">
        <f>F2824-E2824+1</f>
        <v>116</v>
      </c>
    </row>
    <row r="2825" spans="1:12" hidden="1">
      <c r="A2825" t="s">
        <v>3913</v>
      </c>
      <c r="B2825" t="s">
        <v>3914</v>
      </c>
      <c r="C2825">
        <v>385</v>
      </c>
      <c r="D2825" t="s">
        <v>1696</v>
      </c>
      <c r="E2825">
        <v>49</v>
      </c>
      <c r="F2825">
        <v>235</v>
      </c>
      <c r="G2825">
        <v>1280</v>
      </c>
      <c r="H2825" t="s">
        <v>1697</v>
      </c>
      <c r="I2825">
        <f t="shared" si="88"/>
        <v>187</v>
      </c>
      <c r="J2825" t="str">
        <f t="shared" si="89"/>
        <v/>
      </c>
    </row>
    <row r="2826" spans="1:12">
      <c r="A2826" t="s">
        <v>3915</v>
      </c>
      <c r="B2826" t="s">
        <v>3916</v>
      </c>
      <c r="C2826">
        <v>399</v>
      </c>
      <c r="D2826" t="s">
        <v>1722</v>
      </c>
      <c r="E2826">
        <v>263</v>
      </c>
      <c r="F2826">
        <v>378</v>
      </c>
      <c r="G2826">
        <v>8137</v>
      </c>
      <c r="H2826" t="s">
        <v>1723</v>
      </c>
      <c r="I2826" t="str">
        <f t="shared" si="88"/>
        <v/>
      </c>
      <c r="J2826" t="str">
        <f t="shared" si="89"/>
        <v/>
      </c>
      <c r="L2826">
        <f>F2826-E2826+1</f>
        <v>116</v>
      </c>
    </row>
    <row r="2827" spans="1:12" hidden="1">
      <c r="A2827" t="s">
        <v>3915</v>
      </c>
      <c r="B2827" t="s">
        <v>3916</v>
      </c>
      <c r="C2827">
        <v>399</v>
      </c>
      <c r="D2827" t="s">
        <v>1696</v>
      </c>
      <c r="E2827">
        <v>59</v>
      </c>
      <c r="F2827">
        <v>246</v>
      </c>
      <c r="G2827">
        <v>1280</v>
      </c>
      <c r="H2827" t="s">
        <v>1697</v>
      </c>
      <c r="I2827">
        <f t="shared" si="88"/>
        <v>188</v>
      </c>
      <c r="J2827" t="str">
        <f t="shared" si="89"/>
        <v/>
      </c>
    </row>
    <row r="2828" spans="1:12" hidden="1">
      <c r="A2828" t="s">
        <v>3917</v>
      </c>
      <c r="B2828" t="s">
        <v>3918</v>
      </c>
      <c r="C2828">
        <v>1362</v>
      </c>
      <c r="D2828" t="s">
        <v>1737</v>
      </c>
      <c r="E2828">
        <v>1</v>
      </c>
      <c r="F2828">
        <v>54</v>
      </c>
      <c r="G2828">
        <v>58</v>
      </c>
      <c r="I2828" t="str">
        <f t="shared" si="88"/>
        <v/>
      </c>
      <c r="J2828" t="str">
        <f t="shared" si="89"/>
        <v/>
      </c>
    </row>
    <row r="2829" spans="1:12" hidden="1">
      <c r="A2829" t="s">
        <v>3917</v>
      </c>
      <c r="B2829" t="s">
        <v>3918</v>
      </c>
      <c r="C2829">
        <v>1362</v>
      </c>
      <c r="D2829" t="s">
        <v>1696</v>
      </c>
      <c r="E2829">
        <v>418</v>
      </c>
      <c r="F2829">
        <v>591</v>
      </c>
      <c r="G2829">
        <v>1280</v>
      </c>
      <c r="H2829" t="s">
        <v>1697</v>
      </c>
      <c r="I2829">
        <f t="shared" si="88"/>
        <v>174</v>
      </c>
      <c r="J2829" t="str">
        <f t="shared" si="89"/>
        <v/>
      </c>
    </row>
    <row r="2830" spans="1:12" hidden="1">
      <c r="A2830" t="s">
        <v>3917</v>
      </c>
      <c r="B2830" t="s">
        <v>3918</v>
      </c>
      <c r="C2830">
        <v>1362</v>
      </c>
      <c r="D2830" t="s">
        <v>1737</v>
      </c>
      <c r="E2830">
        <v>99</v>
      </c>
      <c r="F2830">
        <v>367</v>
      </c>
      <c r="G2830">
        <v>58</v>
      </c>
      <c r="I2830" t="str">
        <f t="shared" si="88"/>
        <v/>
      </c>
      <c r="J2830" t="str">
        <f t="shared" si="89"/>
        <v/>
      </c>
    </row>
    <row r="2831" spans="1:12" hidden="1">
      <c r="A2831" t="s">
        <v>3919</v>
      </c>
      <c r="B2831" t="s">
        <v>3920</v>
      </c>
      <c r="C2831">
        <v>1446</v>
      </c>
      <c r="D2831" t="s">
        <v>1732</v>
      </c>
      <c r="E2831">
        <v>13</v>
      </c>
      <c r="F2831">
        <v>365</v>
      </c>
      <c r="G2831">
        <v>59</v>
      </c>
      <c r="I2831" t="str">
        <f t="shared" si="88"/>
        <v/>
      </c>
      <c r="J2831" t="str">
        <f t="shared" si="89"/>
        <v/>
      </c>
    </row>
    <row r="2832" spans="1:12" hidden="1">
      <c r="A2832" t="s">
        <v>3919</v>
      </c>
      <c r="B2832" t="s">
        <v>3920</v>
      </c>
      <c r="C2832">
        <v>1446</v>
      </c>
      <c r="D2832" t="s">
        <v>1733</v>
      </c>
      <c r="E2832">
        <v>366</v>
      </c>
      <c r="F2832">
        <v>495</v>
      </c>
      <c r="G2832">
        <v>47</v>
      </c>
      <c r="I2832" t="str">
        <f t="shared" si="88"/>
        <v/>
      </c>
      <c r="J2832" t="str">
        <f t="shared" si="89"/>
        <v/>
      </c>
    </row>
    <row r="2833" spans="1:12" hidden="1">
      <c r="A2833" t="s">
        <v>3919</v>
      </c>
      <c r="B2833" t="s">
        <v>3920</v>
      </c>
      <c r="C2833">
        <v>1446</v>
      </c>
      <c r="D2833" t="s">
        <v>1920</v>
      </c>
      <c r="E2833">
        <v>618</v>
      </c>
      <c r="F2833">
        <v>679</v>
      </c>
      <c r="G2833">
        <v>15</v>
      </c>
      <c r="I2833" t="str">
        <f t="shared" si="88"/>
        <v/>
      </c>
      <c r="J2833" t="str">
        <f t="shared" si="89"/>
        <v/>
      </c>
    </row>
    <row r="2834" spans="1:12" hidden="1">
      <c r="A2834" t="s">
        <v>3919</v>
      </c>
      <c r="B2834" t="s">
        <v>3920</v>
      </c>
      <c r="C2834">
        <v>1446</v>
      </c>
      <c r="D2834" t="s">
        <v>1696</v>
      </c>
      <c r="E2834">
        <v>692</v>
      </c>
      <c r="F2834">
        <v>880</v>
      </c>
      <c r="G2834">
        <v>1280</v>
      </c>
      <c r="H2834" t="s">
        <v>1697</v>
      </c>
      <c r="I2834">
        <f t="shared" si="88"/>
        <v>189</v>
      </c>
      <c r="J2834" t="str">
        <f t="shared" si="89"/>
        <v/>
      </c>
    </row>
    <row r="2835" spans="1:12" hidden="1">
      <c r="A2835" t="s">
        <v>3921</v>
      </c>
      <c r="B2835" t="s">
        <v>3922</v>
      </c>
      <c r="C2835">
        <v>1972</v>
      </c>
      <c r="D2835" t="s">
        <v>1698</v>
      </c>
      <c r="E2835">
        <v>1325</v>
      </c>
      <c r="F2835">
        <v>1410</v>
      </c>
      <c r="G2835">
        <v>393</v>
      </c>
      <c r="H2835" t="s">
        <v>1699</v>
      </c>
      <c r="I2835" t="str">
        <f t="shared" si="88"/>
        <v/>
      </c>
      <c r="J2835" t="str">
        <f t="shared" si="89"/>
        <v/>
      </c>
    </row>
    <row r="2836" spans="1:12" hidden="1">
      <c r="A2836" t="s">
        <v>3921</v>
      </c>
      <c r="B2836" t="s">
        <v>3922</v>
      </c>
      <c r="C2836">
        <v>1972</v>
      </c>
      <c r="D2836" t="s">
        <v>1694</v>
      </c>
      <c r="E2836">
        <v>451</v>
      </c>
      <c r="F2836">
        <v>629</v>
      </c>
      <c r="G2836">
        <v>737</v>
      </c>
      <c r="H2836" t="s">
        <v>1695</v>
      </c>
      <c r="I2836" t="str">
        <f t="shared" si="88"/>
        <v/>
      </c>
      <c r="J2836">
        <f t="shared" si="89"/>
        <v>179</v>
      </c>
    </row>
    <row r="2837" spans="1:12" hidden="1">
      <c r="A2837" t="s">
        <v>3921</v>
      </c>
      <c r="B2837" t="s">
        <v>3922</v>
      </c>
      <c r="C2837">
        <v>1972</v>
      </c>
      <c r="D2837" t="s">
        <v>1696</v>
      </c>
      <c r="E2837">
        <v>780</v>
      </c>
      <c r="F2837">
        <v>967</v>
      </c>
      <c r="G2837">
        <v>1280</v>
      </c>
      <c r="H2837" t="s">
        <v>1697</v>
      </c>
      <c r="I2837">
        <f t="shared" si="88"/>
        <v>188</v>
      </c>
      <c r="J2837" t="str">
        <f t="shared" si="89"/>
        <v/>
      </c>
    </row>
    <row r="2838" spans="1:12" hidden="1">
      <c r="A2838" t="s">
        <v>3923</v>
      </c>
      <c r="B2838" t="s">
        <v>3924</v>
      </c>
      <c r="C2838">
        <v>1578</v>
      </c>
      <c r="D2838" t="s">
        <v>1694</v>
      </c>
      <c r="E2838">
        <v>346</v>
      </c>
      <c r="F2838">
        <v>465</v>
      </c>
      <c r="G2838">
        <v>737</v>
      </c>
      <c r="H2838" t="s">
        <v>1695</v>
      </c>
      <c r="I2838" t="str">
        <f t="shared" si="88"/>
        <v/>
      </c>
      <c r="J2838">
        <f t="shared" si="89"/>
        <v>120</v>
      </c>
    </row>
    <row r="2839" spans="1:12" hidden="1">
      <c r="A2839" t="s">
        <v>3923</v>
      </c>
      <c r="B2839" t="s">
        <v>3924</v>
      </c>
      <c r="C2839">
        <v>1578</v>
      </c>
      <c r="D2839" t="s">
        <v>1696</v>
      </c>
      <c r="E2839">
        <v>613</v>
      </c>
      <c r="F2839">
        <v>801</v>
      </c>
      <c r="G2839">
        <v>1280</v>
      </c>
      <c r="H2839" t="s">
        <v>1697</v>
      </c>
      <c r="I2839">
        <f t="shared" si="88"/>
        <v>189</v>
      </c>
      <c r="J2839" t="str">
        <f t="shared" si="89"/>
        <v/>
      </c>
    </row>
    <row r="2840" spans="1:12" hidden="1">
      <c r="A2840" t="s">
        <v>3925</v>
      </c>
      <c r="B2840" t="s">
        <v>3926</v>
      </c>
      <c r="C2840">
        <v>996</v>
      </c>
      <c r="D2840" t="s">
        <v>1696</v>
      </c>
      <c r="E2840">
        <v>107</v>
      </c>
      <c r="F2840">
        <v>294</v>
      </c>
      <c r="G2840">
        <v>1280</v>
      </c>
      <c r="H2840" t="s">
        <v>1697</v>
      </c>
      <c r="I2840">
        <f t="shared" si="88"/>
        <v>188</v>
      </c>
      <c r="J2840" t="str">
        <f t="shared" si="89"/>
        <v/>
      </c>
    </row>
    <row r="2841" spans="1:12" hidden="1">
      <c r="A2841" t="s">
        <v>3927</v>
      </c>
      <c r="B2841" t="s">
        <v>3928</v>
      </c>
      <c r="C2841">
        <v>727</v>
      </c>
      <c r="D2841" t="s">
        <v>2245</v>
      </c>
      <c r="E2841">
        <v>1</v>
      </c>
      <c r="F2841">
        <v>355</v>
      </c>
      <c r="G2841">
        <v>13</v>
      </c>
      <c r="I2841" t="str">
        <f t="shared" si="88"/>
        <v/>
      </c>
      <c r="J2841" t="str">
        <f t="shared" si="89"/>
        <v/>
      </c>
    </row>
    <row r="2842" spans="1:12" hidden="1">
      <c r="A2842" t="s">
        <v>3927</v>
      </c>
      <c r="B2842" t="s">
        <v>3928</v>
      </c>
      <c r="C2842">
        <v>727</v>
      </c>
      <c r="D2842" t="s">
        <v>3346</v>
      </c>
      <c r="E2842">
        <v>368</v>
      </c>
      <c r="F2842">
        <v>390</v>
      </c>
      <c r="G2842">
        <v>4</v>
      </c>
      <c r="I2842" t="str">
        <f t="shared" si="88"/>
        <v/>
      </c>
      <c r="J2842" t="str">
        <f t="shared" si="89"/>
        <v/>
      </c>
    </row>
    <row r="2843" spans="1:12" hidden="1">
      <c r="A2843" t="s">
        <v>3927</v>
      </c>
      <c r="B2843" t="s">
        <v>3928</v>
      </c>
      <c r="C2843">
        <v>727</v>
      </c>
      <c r="D2843" t="s">
        <v>1696</v>
      </c>
      <c r="E2843">
        <v>391</v>
      </c>
      <c r="F2843">
        <v>577</v>
      </c>
      <c r="G2843">
        <v>1280</v>
      </c>
      <c r="H2843" t="s">
        <v>1697</v>
      </c>
      <c r="I2843">
        <f t="shared" si="88"/>
        <v>187</v>
      </c>
      <c r="J2843" t="str">
        <f t="shared" si="89"/>
        <v/>
      </c>
    </row>
    <row r="2844" spans="1:12">
      <c r="A2844" t="s">
        <v>3927</v>
      </c>
      <c r="B2844" t="s">
        <v>3928</v>
      </c>
      <c r="C2844">
        <v>727</v>
      </c>
      <c r="D2844" t="s">
        <v>1722</v>
      </c>
      <c r="E2844">
        <v>594</v>
      </c>
      <c r="F2844">
        <v>708</v>
      </c>
      <c r="G2844">
        <v>8137</v>
      </c>
      <c r="H2844" t="s">
        <v>1723</v>
      </c>
      <c r="I2844" t="str">
        <f t="shared" si="88"/>
        <v/>
      </c>
      <c r="J2844" t="str">
        <f t="shared" si="89"/>
        <v/>
      </c>
      <c r="L2844">
        <f>F2844-E2844+1</f>
        <v>115</v>
      </c>
    </row>
    <row r="2845" spans="1:12" hidden="1">
      <c r="A2845" t="s">
        <v>3929</v>
      </c>
      <c r="B2845" t="s">
        <v>3930</v>
      </c>
      <c r="C2845">
        <v>674</v>
      </c>
      <c r="D2845" t="s">
        <v>1696</v>
      </c>
      <c r="E2845">
        <v>7</v>
      </c>
      <c r="F2845">
        <v>52</v>
      </c>
      <c r="G2845">
        <v>1280</v>
      </c>
      <c r="H2845" t="s">
        <v>1697</v>
      </c>
      <c r="I2845">
        <f t="shared" si="88"/>
        <v>46</v>
      </c>
      <c r="J2845" t="str">
        <f t="shared" si="89"/>
        <v/>
      </c>
    </row>
    <row r="2846" spans="1:12" hidden="1">
      <c r="A2846" t="s">
        <v>3931</v>
      </c>
      <c r="B2846" t="s">
        <v>3932</v>
      </c>
      <c r="C2846">
        <v>1523</v>
      </c>
      <c r="D2846" t="s">
        <v>1733</v>
      </c>
      <c r="E2846">
        <v>371</v>
      </c>
      <c r="F2846">
        <v>561</v>
      </c>
      <c r="G2846">
        <v>47</v>
      </c>
      <c r="I2846" t="str">
        <f t="shared" si="88"/>
        <v/>
      </c>
      <c r="J2846" t="str">
        <f t="shared" si="89"/>
        <v/>
      </c>
    </row>
    <row r="2847" spans="1:12" hidden="1">
      <c r="A2847" t="s">
        <v>3931</v>
      </c>
      <c r="B2847" t="s">
        <v>3932</v>
      </c>
      <c r="C2847">
        <v>1523</v>
      </c>
      <c r="D2847" t="s">
        <v>1732</v>
      </c>
      <c r="E2847">
        <v>5</v>
      </c>
      <c r="F2847">
        <v>370</v>
      </c>
      <c r="G2847">
        <v>59</v>
      </c>
      <c r="I2847" t="str">
        <f t="shared" si="88"/>
        <v/>
      </c>
      <c r="J2847" t="str">
        <f t="shared" si="89"/>
        <v/>
      </c>
    </row>
    <row r="2848" spans="1:12" hidden="1">
      <c r="A2848" t="s">
        <v>3931</v>
      </c>
      <c r="B2848" t="s">
        <v>3932</v>
      </c>
      <c r="C2848">
        <v>1523</v>
      </c>
      <c r="D2848" t="s">
        <v>2209</v>
      </c>
      <c r="E2848">
        <v>579</v>
      </c>
      <c r="F2848">
        <v>627</v>
      </c>
      <c r="G2848">
        <v>3</v>
      </c>
      <c r="I2848" t="str">
        <f t="shared" si="88"/>
        <v/>
      </c>
      <c r="J2848" t="str">
        <f t="shared" si="89"/>
        <v/>
      </c>
    </row>
    <row r="2849" spans="1:12" hidden="1">
      <c r="A2849" t="s">
        <v>3931</v>
      </c>
      <c r="B2849" t="s">
        <v>3932</v>
      </c>
      <c r="C2849">
        <v>1523</v>
      </c>
      <c r="D2849" t="s">
        <v>1922</v>
      </c>
      <c r="E2849">
        <v>698</v>
      </c>
      <c r="F2849">
        <v>743</v>
      </c>
      <c r="G2849">
        <v>11</v>
      </c>
      <c r="I2849" t="str">
        <f t="shared" si="88"/>
        <v/>
      </c>
      <c r="J2849" t="str">
        <f t="shared" si="89"/>
        <v/>
      </c>
    </row>
    <row r="2850" spans="1:12" hidden="1">
      <c r="A2850" t="s">
        <v>3931</v>
      </c>
      <c r="B2850" t="s">
        <v>3932</v>
      </c>
      <c r="C2850">
        <v>1523</v>
      </c>
      <c r="D2850" t="s">
        <v>1696</v>
      </c>
      <c r="E2850">
        <v>745</v>
      </c>
      <c r="F2850">
        <v>922</v>
      </c>
      <c r="G2850">
        <v>1280</v>
      </c>
      <c r="H2850" t="s">
        <v>1697</v>
      </c>
      <c r="I2850">
        <f t="shared" si="88"/>
        <v>178</v>
      </c>
      <c r="J2850" t="str">
        <f t="shared" si="89"/>
        <v/>
      </c>
    </row>
    <row r="2851" spans="1:12" hidden="1">
      <c r="A2851" t="s">
        <v>3933</v>
      </c>
      <c r="B2851" t="s">
        <v>3934</v>
      </c>
      <c r="C2851">
        <v>1366</v>
      </c>
      <c r="D2851" t="s">
        <v>1737</v>
      </c>
      <c r="E2851">
        <v>1</v>
      </c>
      <c r="F2851">
        <v>404</v>
      </c>
      <c r="G2851">
        <v>58</v>
      </c>
      <c r="I2851" t="str">
        <f t="shared" si="88"/>
        <v/>
      </c>
      <c r="J2851" t="str">
        <f t="shared" si="89"/>
        <v/>
      </c>
    </row>
    <row r="2852" spans="1:12" hidden="1">
      <c r="A2852" t="s">
        <v>3933</v>
      </c>
      <c r="B2852" t="s">
        <v>3934</v>
      </c>
      <c r="C2852">
        <v>1366</v>
      </c>
      <c r="D2852" t="s">
        <v>1696</v>
      </c>
      <c r="E2852">
        <v>405</v>
      </c>
      <c r="F2852">
        <v>574</v>
      </c>
      <c r="G2852">
        <v>1280</v>
      </c>
      <c r="H2852" t="s">
        <v>1697</v>
      </c>
      <c r="I2852">
        <f t="shared" si="88"/>
        <v>170</v>
      </c>
      <c r="J2852" t="str">
        <f t="shared" si="89"/>
        <v/>
      </c>
    </row>
    <row r="2853" spans="1:12">
      <c r="A2853" t="s">
        <v>3933</v>
      </c>
      <c r="B2853" t="s">
        <v>3934</v>
      </c>
      <c r="C2853">
        <v>1366</v>
      </c>
      <c r="D2853" t="s">
        <v>1722</v>
      </c>
      <c r="E2853">
        <v>686</v>
      </c>
      <c r="F2853">
        <v>811</v>
      </c>
      <c r="G2853">
        <v>8137</v>
      </c>
      <c r="H2853" t="s">
        <v>1723</v>
      </c>
      <c r="I2853" t="str">
        <f t="shared" si="88"/>
        <v/>
      </c>
      <c r="J2853" t="str">
        <f t="shared" si="89"/>
        <v/>
      </c>
      <c r="L2853">
        <f>F2853-E2853+1</f>
        <v>126</v>
      </c>
    </row>
    <row r="2854" spans="1:12" hidden="1">
      <c r="A2854" t="s">
        <v>3935</v>
      </c>
      <c r="B2854" t="s">
        <v>3936</v>
      </c>
      <c r="C2854">
        <v>1577</v>
      </c>
      <c r="D2854" t="s">
        <v>1694</v>
      </c>
      <c r="E2854">
        <v>361</v>
      </c>
      <c r="F2854">
        <v>477</v>
      </c>
      <c r="G2854">
        <v>737</v>
      </c>
      <c r="H2854" t="s">
        <v>1695</v>
      </c>
      <c r="I2854" t="str">
        <f t="shared" si="88"/>
        <v/>
      </c>
      <c r="J2854">
        <f t="shared" si="89"/>
        <v>117</v>
      </c>
    </row>
    <row r="2855" spans="1:12" hidden="1">
      <c r="A2855" t="s">
        <v>3935</v>
      </c>
      <c r="B2855" t="s">
        <v>3936</v>
      </c>
      <c r="C2855">
        <v>1577</v>
      </c>
      <c r="D2855" t="s">
        <v>1696</v>
      </c>
      <c r="E2855">
        <v>627</v>
      </c>
      <c r="F2855">
        <v>815</v>
      </c>
      <c r="G2855">
        <v>1280</v>
      </c>
      <c r="H2855" t="s">
        <v>1697</v>
      </c>
      <c r="I2855">
        <f t="shared" si="88"/>
        <v>189</v>
      </c>
      <c r="J2855" t="str">
        <f t="shared" si="89"/>
        <v/>
      </c>
    </row>
    <row r="2856" spans="1:12" hidden="1">
      <c r="A2856" t="s">
        <v>3937</v>
      </c>
      <c r="B2856" t="s">
        <v>3938</v>
      </c>
      <c r="C2856">
        <v>1914</v>
      </c>
      <c r="D2856" t="s">
        <v>1698</v>
      </c>
      <c r="E2856">
        <v>1239</v>
      </c>
      <c r="F2856">
        <v>1324</v>
      </c>
      <c r="G2856">
        <v>393</v>
      </c>
      <c r="H2856" t="s">
        <v>1699</v>
      </c>
      <c r="I2856" t="str">
        <f t="shared" si="88"/>
        <v/>
      </c>
      <c r="J2856" t="str">
        <f t="shared" si="89"/>
        <v/>
      </c>
    </row>
    <row r="2857" spans="1:12" hidden="1">
      <c r="A2857" t="s">
        <v>3937</v>
      </c>
      <c r="B2857" t="s">
        <v>3938</v>
      </c>
      <c r="C2857">
        <v>1914</v>
      </c>
      <c r="D2857" t="s">
        <v>1694</v>
      </c>
      <c r="E2857">
        <v>440</v>
      </c>
      <c r="F2857">
        <v>616</v>
      </c>
      <c r="G2857">
        <v>737</v>
      </c>
      <c r="H2857" t="s">
        <v>1695</v>
      </c>
      <c r="I2857" t="str">
        <f t="shared" si="88"/>
        <v/>
      </c>
      <c r="J2857">
        <f t="shared" si="89"/>
        <v>177</v>
      </c>
    </row>
    <row r="2858" spans="1:12" hidden="1">
      <c r="A2858" t="s">
        <v>3937</v>
      </c>
      <c r="B2858" t="s">
        <v>3938</v>
      </c>
      <c r="C2858">
        <v>1914</v>
      </c>
      <c r="D2858" t="s">
        <v>1696</v>
      </c>
      <c r="E2858">
        <v>761</v>
      </c>
      <c r="F2858">
        <v>845</v>
      </c>
      <c r="G2858">
        <v>1280</v>
      </c>
      <c r="H2858" t="s">
        <v>1697</v>
      </c>
      <c r="I2858">
        <f t="shared" si="88"/>
        <v>85</v>
      </c>
      <c r="J2858" t="str">
        <f t="shared" si="89"/>
        <v/>
      </c>
    </row>
    <row r="2859" spans="1:12" hidden="1">
      <c r="A2859" t="s">
        <v>3937</v>
      </c>
      <c r="B2859" t="s">
        <v>3938</v>
      </c>
      <c r="C2859">
        <v>1914</v>
      </c>
      <c r="D2859" t="s">
        <v>1696</v>
      </c>
      <c r="E2859">
        <v>843</v>
      </c>
      <c r="F2859">
        <v>931</v>
      </c>
      <c r="G2859">
        <v>1280</v>
      </c>
      <c r="H2859" t="s">
        <v>1697</v>
      </c>
      <c r="I2859">
        <f t="shared" si="88"/>
        <v>89</v>
      </c>
      <c r="J2859" t="str">
        <f t="shared" si="89"/>
        <v/>
      </c>
    </row>
    <row r="2860" spans="1:12" hidden="1">
      <c r="A2860" t="s">
        <v>3939</v>
      </c>
      <c r="B2860" t="s">
        <v>3940</v>
      </c>
      <c r="C2860">
        <v>1789</v>
      </c>
      <c r="D2860" t="s">
        <v>1698</v>
      </c>
      <c r="E2860">
        <v>1177</v>
      </c>
      <c r="F2860">
        <v>1262</v>
      </c>
      <c r="G2860">
        <v>393</v>
      </c>
      <c r="H2860" t="s">
        <v>1699</v>
      </c>
      <c r="I2860" t="str">
        <f t="shared" si="88"/>
        <v/>
      </c>
      <c r="J2860" t="str">
        <f t="shared" si="89"/>
        <v/>
      </c>
    </row>
    <row r="2861" spans="1:12" hidden="1">
      <c r="A2861" t="s">
        <v>3939</v>
      </c>
      <c r="B2861" t="s">
        <v>3940</v>
      </c>
      <c r="C2861">
        <v>1789</v>
      </c>
      <c r="D2861" t="s">
        <v>1694</v>
      </c>
      <c r="E2861">
        <v>363</v>
      </c>
      <c r="F2861">
        <v>526</v>
      </c>
      <c r="G2861">
        <v>737</v>
      </c>
      <c r="H2861" t="s">
        <v>1695</v>
      </c>
      <c r="I2861" t="str">
        <f t="shared" si="88"/>
        <v/>
      </c>
      <c r="J2861">
        <f t="shared" si="89"/>
        <v>164</v>
      </c>
    </row>
    <row r="2862" spans="1:12" hidden="1">
      <c r="A2862" t="s">
        <v>3939</v>
      </c>
      <c r="B2862" t="s">
        <v>3940</v>
      </c>
      <c r="C2862">
        <v>1789</v>
      </c>
      <c r="D2862" t="s">
        <v>1696</v>
      </c>
      <c r="E2862">
        <v>635</v>
      </c>
      <c r="F2862">
        <v>820</v>
      </c>
      <c r="G2862">
        <v>1280</v>
      </c>
      <c r="H2862" t="s">
        <v>1697</v>
      </c>
      <c r="I2862">
        <f t="shared" si="88"/>
        <v>186</v>
      </c>
      <c r="J2862" t="str">
        <f t="shared" si="89"/>
        <v/>
      </c>
    </row>
    <row r="2863" spans="1:12" hidden="1">
      <c r="A2863" t="s">
        <v>3941</v>
      </c>
      <c r="B2863" t="s">
        <v>3942</v>
      </c>
      <c r="C2863">
        <v>1855</v>
      </c>
      <c r="D2863" t="s">
        <v>1694</v>
      </c>
      <c r="E2863">
        <v>397</v>
      </c>
      <c r="F2863">
        <v>552</v>
      </c>
      <c r="G2863">
        <v>737</v>
      </c>
      <c r="H2863" t="s">
        <v>1695</v>
      </c>
      <c r="I2863" t="str">
        <f t="shared" si="88"/>
        <v/>
      </c>
      <c r="J2863">
        <f t="shared" si="89"/>
        <v>156</v>
      </c>
    </row>
    <row r="2864" spans="1:12" hidden="1">
      <c r="A2864" t="s">
        <v>3941</v>
      </c>
      <c r="B2864" t="s">
        <v>3942</v>
      </c>
      <c r="C2864">
        <v>1855</v>
      </c>
      <c r="D2864" t="s">
        <v>1696</v>
      </c>
      <c r="E2864">
        <v>696</v>
      </c>
      <c r="F2864">
        <v>884</v>
      </c>
      <c r="G2864">
        <v>1280</v>
      </c>
      <c r="H2864" t="s">
        <v>1697</v>
      </c>
      <c r="I2864">
        <f t="shared" si="88"/>
        <v>189</v>
      </c>
      <c r="J2864" t="str">
        <f t="shared" si="89"/>
        <v/>
      </c>
    </row>
    <row r="2865" spans="1:12" hidden="1">
      <c r="A2865" t="s">
        <v>3943</v>
      </c>
      <c r="B2865" t="s">
        <v>3944</v>
      </c>
      <c r="C2865">
        <v>1855</v>
      </c>
      <c r="D2865" t="s">
        <v>1694</v>
      </c>
      <c r="E2865">
        <v>397</v>
      </c>
      <c r="F2865">
        <v>552</v>
      </c>
      <c r="G2865">
        <v>737</v>
      </c>
      <c r="H2865" t="s">
        <v>1695</v>
      </c>
      <c r="I2865" t="str">
        <f t="shared" si="88"/>
        <v/>
      </c>
      <c r="J2865">
        <f t="shared" si="89"/>
        <v>156</v>
      </c>
    </row>
    <row r="2866" spans="1:12" hidden="1">
      <c r="A2866" t="s">
        <v>3943</v>
      </c>
      <c r="B2866" t="s">
        <v>3944</v>
      </c>
      <c r="C2866">
        <v>1855</v>
      </c>
      <c r="D2866" t="s">
        <v>1696</v>
      </c>
      <c r="E2866">
        <v>696</v>
      </c>
      <c r="F2866">
        <v>884</v>
      </c>
      <c r="G2866">
        <v>1280</v>
      </c>
      <c r="H2866" t="s">
        <v>1697</v>
      </c>
      <c r="I2866">
        <f t="shared" si="88"/>
        <v>189</v>
      </c>
      <c r="J2866" t="str">
        <f t="shared" si="89"/>
        <v/>
      </c>
    </row>
    <row r="2867" spans="1:12" hidden="1">
      <c r="A2867" t="s">
        <v>3945</v>
      </c>
      <c r="B2867" t="s">
        <v>3946</v>
      </c>
      <c r="C2867">
        <v>266</v>
      </c>
      <c r="D2867" t="s">
        <v>1696</v>
      </c>
      <c r="E2867">
        <v>1</v>
      </c>
      <c r="F2867">
        <v>109</v>
      </c>
      <c r="G2867">
        <v>1280</v>
      </c>
      <c r="H2867" t="s">
        <v>1697</v>
      </c>
      <c r="I2867">
        <f t="shared" si="88"/>
        <v>109</v>
      </c>
      <c r="J2867" t="str">
        <f t="shared" si="89"/>
        <v/>
      </c>
    </row>
    <row r="2868" spans="1:12">
      <c r="A2868" t="s">
        <v>3945</v>
      </c>
      <c r="B2868" t="s">
        <v>3946</v>
      </c>
      <c r="C2868">
        <v>266</v>
      </c>
      <c r="D2868" t="s">
        <v>1722</v>
      </c>
      <c r="E2868">
        <v>126</v>
      </c>
      <c r="F2868">
        <v>242</v>
      </c>
      <c r="G2868">
        <v>8137</v>
      </c>
      <c r="H2868" t="s">
        <v>1723</v>
      </c>
      <c r="I2868" t="str">
        <f t="shared" si="88"/>
        <v/>
      </c>
      <c r="J2868" t="str">
        <f t="shared" si="89"/>
        <v/>
      </c>
      <c r="L2868">
        <f>F2868-E2868+1</f>
        <v>117</v>
      </c>
    </row>
    <row r="2869" spans="1:12" hidden="1">
      <c r="A2869" t="s">
        <v>3947</v>
      </c>
      <c r="B2869" t="s">
        <v>3948</v>
      </c>
      <c r="C2869">
        <v>1630</v>
      </c>
      <c r="D2869" t="s">
        <v>1698</v>
      </c>
      <c r="E2869">
        <v>1035</v>
      </c>
      <c r="F2869">
        <v>1120</v>
      </c>
      <c r="G2869">
        <v>393</v>
      </c>
      <c r="H2869" t="s">
        <v>1699</v>
      </c>
      <c r="I2869" t="str">
        <f t="shared" si="88"/>
        <v/>
      </c>
      <c r="J2869" t="str">
        <f t="shared" si="89"/>
        <v/>
      </c>
    </row>
    <row r="2870" spans="1:12" hidden="1">
      <c r="A2870" t="s">
        <v>3947</v>
      </c>
      <c r="B2870" t="s">
        <v>3948</v>
      </c>
      <c r="C2870">
        <v>1630</v>
      </c>
      <c r="D2870" t="s">
        <v>1694</v>
      </c>
      <c r="E2870">
        <v>276</v>
      </c>
      <c r="F2870">
        <v>439</v>
      </c>
      <c r="G2870">
        <v>737</v>
      </c>
      <c r="H2870" t="s">
        <v>1695</v>
      </c>
      <c r="I2870" t="str">
        <f t="shared" si="88"/>
        <v/>
      </c>
      <c r="J2870">
        <f t="shared" si="89"/>
        <v>164</v>
      </c>
    </row>
    <row r="2871" spans="1:12" hidden="1">
      <c r="A2871" t="s">
        <v>3947</v>
      </c>
      <c r="B2871" t="s">
        <v>3948</v>
      </c>
      <c r="C2871">
        <v>1630</v>
      </c>
      <c r="D2871" t="s">
        <v>1696</v>
      </c>
      <c r="E2871">
        <v>542</v>
      </c>
      <c r="F2871">
        <v>729</v>
      </c>
      <c r="G2871">
        <v>1280</v>
      </c>
      <c r="H2871" t="s">
        <v>1697</v>
      </c>
      <c r="I2871">
        <f t="shared" si="88"/>
        <v>188</v>
      </c>
      <c r="J2871" t="str">
        <f t="shared" si="89"/>
        <v/>
      </c>
    </row>
    <row r="2872" spans="1:12" hidden="1">
      <c r="A2872" t="s">
        <v>3949</v>
      </c>
      <c r="B2872" t="s">
        <v>3950</v>
      </c>
      <c r="C2872">
        <v>1905</v>
      </c>
      <c r="D2872" t="s">
        <v>1694</v>
      </c>
      <c r="E2872">
        <v>358</v>
      </c>
      <c r="F2872">
        <v>515</v>
      </c>
      <c r="G2872">
        <v>737</v>
      </c>
      <c r="H2872" t="s">
        <v>1695</v>
      </c>
      <c r="I2872" t="str">
        <f t="shared" si="88"/>
        <v/>
      </c>
      <c r="J2872">
        <f t="shared" si="89"/>
        <v>158</v>
      </c>
    </row>
    <row r="2873" spans="1:12" hidden="1">
      <c r="A2873" t="s">
        <v>3949</v>
      </c>
      <c r="B2873" t="s">
        <v>3950</v>
      </c>
      <c r="C2873">
        <v>1905</v>
      </c>
      <c r="D2873" t="s">
        <v>1696</v>
      </c>
      <c r="E2873">
        <v>648</v>
      </c>
      <c r="F2873">
        <v>838</v>
      </c>
      <c r="G2873">
        <v>1280</v>
      </c>
      <c r="H2873" t="s">
        <v>1697</v>
      </c>
      <c r="I2873">
        <f t="shared" si="88"/>
        <v>191</v>
      </c>
      <c r="J2873" t="str">
        <f t="shared" si="89"/>
        <v/>
      </c>
    </row>
    <row r="2874" spans="1:12">
      <c r="A2874" t="s">
        <v>3951</v>
      </c>
      <c r="B2874" t="s">
        <v>3952</v>
      </c>
      <c r="C2874">
        <v>1379</v>
      </c>
      <c r="D2874" t="s">
        <v>1722</v>
      </c>
      <c r="E2874">
        <v>1069</v>
      </c>
      <c r="F2874">
        <v>1180</v>
      </c>
      <c r="G2874">
        <v>8137</v>
      </c>
      <c r="H2874" t="s">
        <v>1723</v>
      </c>
      <c r="I2874" t="str">
        <f t="shared" si="88"/>
        <v/>
      </c>
      <c r="J2874" t="str">
        <f t="shared" si="89"/>
        <v/>
      </c>
      <c r="L2874">
        <f>F2874-E2874+1</f>
        <v>112</v>
      </c>
    </row>
    <row r="2875" spans="1:12" hidden="1">
      <c r="A2875" t="s">
        <v>3951</v>
      </c>
      <c r="B2875" t="s">
        <v>3952</v>
      </c>
      <c r="C2875">
        <v>1379</v>
      </c>
      <c r="D2875" t="s">
        <v>2161</v>
      </c>
      <c r="E2875">
        <v>1281</v>
      </c>
      <c r="F2875">
        <v>1378</v>
      </c>
      <c r="G2875">
        <v>2</v>
      </c>
      <c r="I2875" t="str">
        <f t="shared" si="88"/>
        <v/>
      </c>
      <c r="J2875" t="str">
        <f t="shared" si="89"/>
        <v/>
      </c>
    </row>
    <row r="2876" spans="1:12" hidden="1">
      <c r="A2876" t="s">
        <v>3951</v>
      </c>
      <c r="B2876" t="s">
        <v>3952</v>
      </c>
      <c r="C2876">
        <v>1379</v>
      </c>
      <c r="D2876" t="s">
        <v>1696</v>
      </c>
      <c r="E2876">
        <v>183</v>
      </c>
      <c r="F2876">
        <v>354</v>
      </c>
      <c r="G2876">
        <v>1280</v>
      </c>
      <c r="H2876" t="s">
        <v>1697</v>
      </c>
      <c r="I2876">
        <f t="shared" si="88"/>
        <v>172</v>
      </c>
      <c r="J2876" t="str">
        <f t="shared" si="89"/>
        <v/>
      </c>
    </row>
    <row r="2877" spans="1:12">
      <c r="A2877" t="s">
        <v>3951</v>
      </c>
      <c r="B2877" t="s">
        <v>3952</v>
      </c>
      <c r="C2877">
        <v>1379</v>
      </c>
      <c r="D2877" t="s">
        <v>1722</v>
      </c>
      <c r="E2877">
        <v>410</v>
      </c>
      <c r="F2877">
        <v>521</v>
      </c>
      <c r="G2877">
        <v>8137</v>
      </c>
      <c r="H2877" t="s">
        <v>1723</v>
      </c>
      <c r="I2877" t="str">
        <f t="shared" si="88"/>
        <v/>
      </c>
      <c r="J2877" t="str">
        <f t="shared" si="89"/>
        <v/>
      </c>
      <c r="L2877">
        <f>F2877-E2877+1</f>
        <v>112</v>
      </c>
    </row>
    <row r="2878" spans="1:12" hidden="1">
      <c r="A2878" t="s">
        <v>3951</v>
      </c>
      <c r="B2878" t="s">
        <v>3952</v>
      </c>
      <c r="C2878">
        <v>1379</v>
      </c>
      <c r="D2878" t="s">
        <v>2013</v>
      </c>
      <c r="E2878">
        <v>551</v>
      </c>
      <c r="F2878">
        <v>839</v>
      </c>
      <c r="G2878">
        <v>31</v>
      </c>
      <c r="I2878" t="str">
        <f t="shared" si="88"/>
        <v/>
      </c>
      <c r="J2878" t="str">
        <f t="shared" si="89"/>
        <v/>
      </c>
    </row>
    <row r="2879" spans="1:12" hidden="1">
      <c r="A2879" t="s">
        <v>3951</v>
      </c>
      <c r="B2879" t="s">
        <v>3952</v>
      </c>
      <c r="C2879">
        <v>1379</v>
      </c>
      <c r="D2879" t="s">
        <v>1696</v>
      </c>
      <c r="E2879">
        <v>842</v>
      </c>
      <c r="F2879">
        <v>1013</v>
      </c>
      <c r="G2879">
        <v>1280</v>
      </c>
      <c r="H2879" t="s">
        <v>1697</v>
      </c>
      <c r="I2879">
        <f t="shared" si="88"/>
        <v>172</v>
      </c>
      <c r="J2879" t="str">
        <f t="shared" si="89"/>
        <v/>
      </c>
    </row>
    <row r="2880" spans="1:12" hidden="1">
      <c r="A2880" t="s">
        <v>3953</v>
      </c>
      <c r="B2880" t="s">
        <v>3954</v>
      </c>
      <c r="C2880">
        <v>669</v>
      </c>
      <c r="D2880" t="s">
        <v>3346</v>
      </c>
      <c r="E2880">
        <v>1</v>
      </c>
      <c r="F2880">
        <v>329</v>
      </c>
      <c r="G2880">
        <v>4</v>
      </c>
      <c r="I2880" t="str">
        <f t="shared" si="88"/>
        <v/>
      </c>
      <c r="J2880" t="str">
        <f t="shared" si="89"/>
        <v/>
      </c>
    </row>
    <row r="2881" spans="1:12" hidden="1">
      <c r="A2881" t="s">
        <v>3953</v>
      </c>
      <c r="B2881" t="s">
        <v>3954</v>
      </c>
      <c r="C2881">
        <v>669</v>
      </c>
      <c r="D2881" t="s">
        <v>1696</v>
      </c>
      <c r="E2881">
        <v>331</v>
      </c>
      <c r="F2881">
        <v>519</v>
      </c>
      <c r="G2881">
        <v>1280</v>
      </c>
      <c r="H2881" t="s">
        <v>1697</v>
      </c>
      <c r="I2881">
        <f t="shared" si="88"/>
        <v>189</v>
      </c>
      <c r="J2881" t="str">
        <f t="shared" si="89"/>
        <v/>
      </c>
    </row>
    <row r="2882" spans="1:12">
      <c r="A2882" t="s">
        <v>3953</v>
      </c>
      <c r="B2882" t="s">
        <v>3954</v>
      </c>
      <c r="C2882">
        <v>669</v>
      </c>
      <c r="D2882" t="s">
        <v>1722</v>
      </c>
      <c r="E2882">
        <v>536</v>
      </c>
      <c r="F2882">
        <v>650</v>
      </c>
      <c r="G2882">
        <v>8137</v>
      </c>
      <c r="H2882" t="s">
        <v>1723</v>
      </c>
      <c r="I2882" t="str">
        <f t="shared" si="88"/>
        <v/>
      </c>
      <c r="J2882" t="str">
        <f t="shared" si="89"/>
        <v/>
      </c>
      <c r="L2882">
        <f>F2882-E2882+1</f>
        <v>115</v>
      </c>
    </row>
    <row r="2883" spans="1:12" hidden="1">
      <c r="A2883" t="s">
        <v>3955</v>
      </c>
      <c r="B2883" t="s">
        <v>3956</v>
      </c>
      <c r="C2883">
        <v>1243</v>
      </c>
      <c r="D2883" t="s">
        <v>1801</v>
      </c>
      <c r="E2883">
        <v>1001</v>
      </c>
      <c r="F2883">
        <v>1129</v>
      </c>
      <c r="G2883">
        <v>98</v>
      </c>
      <c r="I2883" t="str">
        <f t="shared" ref="I2883:I2946" si="90">IF(D2883=$D$3, F2883-E2883+1, "")</f>
        <v/>
      </c>
      <c r="J2883" t="str">
        <f t="shared" ref="J2883:J2946" si="91">IF(D2883=$D$2, F2883-E2883+1, "")</f>
        <v/>
      </c>
    </row>
    <row r="2884" spans="1:12" hidden="1">
      <c r="A2884" t="s">
        <v>3955</v>
      </c>
      <c r="B2884" t="s">
        <v>3956</v>
      </c>
      <c r="C2884">
        <v>1243</v>
      </c>
      <c r="D2884" t="s">
        <v>3105</v>
      </c>
      <c r="E2884">
        <v>1</v>
      </c>
      <c r="F2884">
        <v>189</v>
      </c>
      <c r="G2884">
        <v>4</v>
      </c>
      <c r="I2884" t="str">
        <f t="shared" si="90"/>
        <v/>
      </c>
      <c r="J2884" t="str">
        <f t="shared" si="91"/>
        <v/>
      </c>
    </row>
    <row r="2885" spans="1:12" hidden="1">
      <c r="A2885" t="s">
        <v>3955</v>
      </c>
      <c r="B2885" t="s">
        <v>3956</v>
      </c>
      <c r="C2885">
        <v>1243</v>
      </c>
      <c r="D2885" t="s">
        <v>1800</v>
      </c>
      <c r="E2885">
        <v>191</v>
      </c>
      <c r="F2885">
        <v>289</v>
      </c>
      <c r="G2885">
        <v>80</v>
      </c>
      <c r="I2885" t="str">
        <f t="shared" si="90"/>
        <v/>
      </c>
      <c r="J2885" t="str">
        <f t="shared" si="91"/>
        <v/>
      </c>
    </row>
    <row r="2886" spans="1:12" hidden="1">
      <c r="A2886" t="s">
        <v>3955</v>
      </c>
      <c r="B2886" t="s">
        <v>3956</v>
      </c>
      <c r="C2886">
        <v>1243</v>
      </c>
      <c r="D2886" t="s">
        <v>2155</v>
      </c>
      <c r="E2886">
        <v>291</v>
      </c>
      <c r="F2886">
        <v>573</v>
      </c>
      <c r="G2886">
        <v>31</v>
      </c>
      <c r="I2886" t="str">
        <f t="shared" si="90"/>
        <v/>
      </c>
      <c r="J2886" t="str">
        <f t="shared" si="91"/>
        <v/>
      </c>
    </row>
    <row r="2887" spans="1:12" hidden="1">
      <c r="A2887" t="s">
        <v>3955</v>
      </c>
      <c r="B2887" t="s">
        <v>3956</v>
      </c>
      <c r="C2887">
        <v>1243</v>
      </c>
      <c r="D2887" t="s">
        <v>2156</v>
      </c>
      <c r="E2887">
        <v>574</v>
      </c>
      <c r="F2887">
        <v>659</v>
      </c>
      <c r="G2887">
        <v>11</v>
      </c>
      <c r="I2887" t="str">
        <f t="shared" si="90"/>
        <v/>
      </c>
      <c r="J2887" t="str">
        <f t="shared" si="91"/>
        <v/>
      </c>
    </row>
    <row r="2888" spans="1:12" hidden="1">
      <c r="A2888" t="s">
        <v>3955</v>
      </c>
      <c r="B2888" t="s">
        <v>3956</v>
      </c>
      <c r="C2888">
        <v>1243</v>
      </c>
      <c r="D2888" t="s">
        <v>1696</v>
      </c>
      <c r="E2888">
        <v>671</v>
      </c>
      <c r="F2888">
        <v>862</v>
      </c>
      <c r="G2888">
        <v>1280</v>
      </c>
      <c r="H2888" t="s">
        <v>1697</v>
      </c>
      <c r="I2888">
        <f t="shared" si="90"/>
        <v>192</v>
      </c>
      <c r="J2888" t="str">
        <f t="shared" si="91"/>
        <v/>
      </c>
    </row>
    <row r="2889" spans="1:12" hidden="1">
      <c r="A2889" t="s">
        <v>3955</v>
      </c>
      <c r="B2889" t="s">
        <v>3956</v>
      </c>
      <c r="C2889">
        <v>1243</v>
      </c>
      <c r="D2889" t="s">
        <v>1801</v>
      </c>
      <c r="E2889">
        <v>881</v>
      </c>
      <c r="F2889">
        <v>999</v>
      </c>
      <c r="G2889">
        <v>98</v>
      </c>
      <c r="I2889" t="str">
        <f t="shared" si="90"/>
        <v/>
      </c>
      <c r="J2889" t="str">
        <f t="shared" si="91"/>
        <v/>
      </c>
    </row>
    <row r="2890" spans="1:12" hidden="1">
      <c r="A2890" t="s">
        <v>3957</v>
      </c>
      <c r="B2890" t="s">
        <v>3958</v>
      </c>
      <c r="C2890">
        <v>669</v>
      </c>
      <c r="D2890" t="s">
        <v>2000</v>
      </c>
      <c r="E2890">
        <v>231</v>
      </c>
      <c r="F2890">
        <v>668</v>
      </c>
      <c r="G2890">
        <v>22</v>
      </c>
      <c r="I2890" t="str">
        <f t="shared" si="90"/>
        <v/>
      </c>
      <c r="J2890" t="str">
        <f t="shared" si="91"/>
        <v/>
      </c>
    </row>
    <row r="2891" spans="1:12" hidden="1">
      <c r="A2891" t="s">
        <v>3957</v>
      </c>
      <c r="B2891" t="s">
        <v>3958</v>
      </c>
      <c r="C2891">
        <v>669</v>
      </c>
      <c r="D2891" t="s">
        <v>1696</v>
      </c>
      <c r="E2891">
        <v>3</v>
      </c>
      <c r="F2891">
        <v>197</v>
      </c>
      <c r="G2891">
        <v>1280</v>
      </c>
      <c r="H2891" t="s">
        <v>1697</v>
      </c>
      <c r="I2891">
        <f t="shared" si="90"/>
        <v>195</v>
      </c>
      <c r="J2891" t="str">
        <f t="shared" si="91"/>
        <v/>
      </c>
    </row>
    <row r="2892" spans="1:12" hidden="1">
      <c r="A2892" t="s">
        <v>3959</v>
      </c>
      <c r="B2892" t="s">
        <v>3960</v>
      </c>
      <c r="C2892">
        <v>323</v>
      </c>
      <c r="D2892" t="s">
        <v>1696</v>
      </c>
      <c r="E2892">
        <v>136</v>
      </c>
      <c r="F2892">
        <v>317</v>
      </c>
      <c r="G2892">
        <v>1280</v>
      </c>
      <c r="H2892" t="s">
        <v>1697</v>
      </c>
      <c r="I2892">
        <f t="shared" si="90"/>
        <v>182</v>
      </c>
      <c r="J2892" t="str">
        <f t="shared" si="91"/>
        <v/>
      </c>
    </row>
    <row r="2893" spans="1:12" hidden="1">
      <c r="A2893" t="s">
        <v>3959</v>
      </c>
      <c r="B2893" t="s">
        <v>3960</v>
      </c>
      <c r="C2893">
        <v>323</v>
      </c>
      <c r="D2893" t="s">
        <v>2185</v>
      </c>
      <c r="E2893">
        <v>75</v>
      </c>
      <c r="F2893">
        <v>118</v>
      </c>
      <c r="G2893">
        <v>5368</v>
      </c>
      <c r="H2893" t="s">
        <v>2186</v>
      </c>
      <c r="I2893" t="str">
        <f t="shared" si="90"/>
        <v/>
      </c>
      <c r="J2893" t="str">
        <f t="shared" si="91"/>
        <v/>
      </c>
    </row>
    <row r="2894" spans="1:12" hidden="1">
      <c r="A2894" t="s">
        <v>3961</v>
      </c>
      <c r="B2894" t="s">
        <v>3962</v>
      </c>
      <c r="C2894">
        <v>1333</v>
      </c>
      <c r="D2894" t="s">
        <v>1704</v>
      </c>
      <c r="E2894">
        <v>1</v>
      </c>
      <c r="F2894">
        <v>322</v>
      </c>
      <c r="G2894">
        <v>2</v>
      </c>
      <c r="I2894" t="str">
        <f t="shared" si="90"/>
        <v/>
      </c>
      <c r="J2894" t="str">
        <f t="shared" si="91"/>
        <v/>
      </c>
    </row>
    <row r="2895" spans="1:12" hidden="1">
      <c r="A2895" t="s">
        <v>3961</v>
      </c>
      <c r="B2895" t="s">
        <v>3962</v>
      </c>
      <c r="C2895">
        <v>1333</v>
      </c>
      <c r="D2895" t="s">
        <v>1696</v>
      </c>
      <c r="E2895">
        <v>323</v>
      </c>
      <c r="F2895">
        <v>545</v>
      </c>
      <c r="G2895">
        <v>1280</v>
      </c>
      <c r="H2895" t="s">
        <v>1697</v>
      </c>
      <c r="I2895">
        <f t="shared" si="90"/>
        <v>223</v>
      </c>
      <c r="J2895" t="str">
        <f t="shared" si="91"/>
        <v/>
      </c>
    </row>
    <row r="2896" spans="1:12" hidden="1">
      <c r="A2896" t="s">
        <v>3963</v>
      </c>
      <c r="B2896" t="s">
        <v>3964</v>
      </c>
      <c r="C2896">
        <v>1842</v>
      </c>
      <c r="D2896" t="s">
        <v>1698</v>
      </c>
      <c r="E2896">
        <v>1177</v>
      </c>
      <c r="F2896">
        <v>1264</v>
      </c>
      <c r="G2896">
        <v>393</v>
      </c>
      <c r="H2896" t="s">
        <v>1699</v>
      </c>
      <c r="I2896" t="str">
        <f t="shared" si="90"/>
        <v/>
      </c>
      <c r="J2896" t="str">
        <f t="shared" si="91"/>
        <v/>
      </c>
    </row>
    <row r="2897" spans="1:12" hidden="1">
      <c r="A2897" t="s">
        <v>3963</v>
      </c>
      <c r="B2897" t="s">
        <v>3964</v>
      </c>
      <c r="C2897">
        <v>1842</v>
      </c>
      <c r="D2897" t="s">
        <v>1694</v>
      </c>
      <c r="E2897">
        <v>425</v>
      </c>
      <c r="F2897">
        <v>585</v>
      </c>
      <c r="G2897">
        <v>737</v>
      </c>
      <c r="H2897" t="s">
        <v>1695</v>
      </c>
      <c r="I2897" t="str">
        <f t="shared" si="90"/>
        <v/>
      </c>
      <c r="J2897">
        <f t="shared" si="91"/>
        <v>161</v>
      </c>
    </row>
    <row r="2898" spans="1:12" hidden="1">
      <c r="A2898" t="s">
        <v>3963</v>
      </c>
      <c r="B2898" t="s">
        <v>3964</v>
      </c>
      <c r="C2898">
        <v>1842</v>
      </c>
      <c r="D2898" t="s">
        <v>1696</v>
      </c>
      <c r="E2898">
        <v>683</v>
      </c>
      <c r="F2898">
        <v>873</v>
      </c>
      <c r="G2898">
        <v>1280</v>
      </c>
      <c r="H2898" t="s">
        <v>1697</v>
      </c>
      <c r="I2898">
        <f t="shared" si="90"/>
        <v>191</v>
      </c>
      <c r="J2898" t="str">
        <f t="shared" si="91"/>
        <v/>
      </c>
    </row>
    <row r="2899" spans="1:12" hidden="1">
      <c r="A2899" t="s">
        <v>3965</v>
      </c>
      <c r="B2899" t="s">
        <v>3966</v>
      </c>
      <c r="C2899">
        <v>2113</v>
      </c>
      <c r="D2899" t="s">
        <v>1698</v>
      </c>
      <c r="E2899">
        <v>1177</v>
      </c>
      <c r="F2899">
        <v>1264</v>
      </c>
      <c r="G2899">
        <v>393</v>
      </c>
      <c r="H2899" t="s">
        <v>1699</v>
      </c>
      <c r="I2899" t="str">
        <f t="shared" si="90"/>
        <v/>
      </c>
      <c r="J2899" t="str">
        <f t="shared" si="91"/>
        <v/>
      </c>
    </row>
    <row r="2900" spans="1:12" hidden="1">
      <c r="A2900" t="s">
        <v>3965</v>
      </c>
      <c r="B2900" t="s">
        <v>3966</v>
      </c>
      <c r="C2900">
        <v>2113</v>
      </c>
      <c r="D2900" t="s">
        <v>1694</v>
      </c>
      <c r="E2900">
        <v>392</v>
      </c>
      <c r="F2900">
        <v>553</v>
      </c>
      <c r="G2900">
        <v>737</v>
      </c>
      <c r="H2900" t="s">
        <v>1695</v>
      </c>
      <c r="I2900" t="str">
        <f t="shared" si="90"/>
        <v/>
      </c>
      <c r="J2900">
        <f t="shared" si="91"/>
        <v>162</v>
      </c>
    </row>
    <row r="2901" spans="1:12" hidden="1">
      <c r="A2901" t="s">
        <v>3965</v>
      </c>
      <c r="B2901" t="s">
        <v>3966</v>
      </c>
      <c r="C2901">
        <v>2113</v>
      </c>
      <c r="D2901" t="s">
        <v>1696</v>
      </c>
      <c r="E2901">
        <v>712</v>
      </c>
      <c r="F2901">
        <v>924</v>
      </c>
      <c r="G2901">
        <v>1280</v>
      </c>
      <c r="H2901" t="s">
        <v>1697</v>
      </c>
      <c r="I2901">
        <f t="shared" si="90"/>
        <v>213</v>
      </c>
      <c r="J2901" t="str">
        <f t="shared" si="91"/>
        <v/>
      </c>
    </row>
    <row r="2902" spans="1:12" hidden="1">
      <c r="A2902" t="s">
        <v>3967</v>
      </c>
      <c r="B2902" t="s">
        <v>3968</v>
      </c>
      <c r="C2902">
        <v>2050</v>
      </c>
      <c r="D2902" t="s">
        <v>1698</v>
      </c>
      <c r="E2902">
        <v>1250</v>
      </c>
      <c r="F2902">
        <v>1339</v>
      </c>
      <c r="G2902">
        <v>393</v>
      </c>
      <c r="H2902" t="s">
        <v>1699</v>
      </c>
      <c r="I2902" t="str">
        <f t="shared" si="90"/>
        <v/>
      </c>
      <c r="J2902" t="str">
        <f t="shared" si="91"/>
        <v/>
      </c>
    </row>
    <row r="2903" spans="1:12" hidden="1">
      <c r="A2903" t="s">
        <v>3967</v>
      </c>
      <c r="B2903" t="s">
        <v>3968</v>
      </c>
      <c r="C2903">
        <v>2050</v>
      </c>
      <c r="D2903" t="s">
        <v>3969</v>
      </c>
      <c r="E2903">
        <v>1758</v>
      </c>
      <c r="F2903">
        <v>1896</v>
      </c>
      <c r="G2903">
        <v>2</v>
      </c>
      <c r="I2903" t="str">
        <f t="shared" si="90"/>
        <v/>
      </c>
      <c r="J2903" t="str">
        <f t="shared" si="91"/>
        <v/>
      </c>
    </row>
    <row r="2904" spans="1:12" hidden="1">
      <c r="A2904" t="s">
        <v>3967</v>
      </c>
      <c r="B2904" t="s">
        <v>3968</v>
      </c>
      <c r="C2904">
        <v>2050</v>
      </c>
      <c r="D2904" t="s">
        <v>3970</v>
      </c>
      <c r="E2904">
        <v>1898</v>
      </c>
      <c r="F2904">
        <v>2048</v>
      </c>
      <c r="G2904">
        <v>17</v>
      </c>
      <c r="I2904" t="str">
        <f t="shared" si="90"/>
        <v/>
      </c>
      <c r="J2904" t="str">
        <f t="shared" si="91"/>
        <v/>
      </c>
    </row>
    <row r="2905" spans="1:12" hidden="1">
      <c r="A2905" t="s">
        <v>3967</v>
      </c>
      <c r="B2905" t="s">
        <v>3968</v>
      </c>
      <c r="C2905">
        <v>2050</v>
      </c>
      <c r="D2905" t="s">
        <v>1694</v>
      </c>
      <c r="E2905">
        <v>480</v>
      </c>
      <c r="F2905">
        <v>649</v>
      </c>
      <c r="G2905">
        <v>737</v>
      </c>
      <c r="H2905" t="s">
        <v>1695</v>
      </c>
      <c r="I2905" t="str">
        <f t="shared" si="90"/>
        <v/>
      </c>
      <c r="J2905">
        <f t="shared" si="91"/>
        <v>170</v>
      </c>
    </row>
    <row r="2906" spans="1:12" hidden="1">
      <c r="A2906" t="s">
        <v>3967</v>
      </c>
      <c r="B2906" t="s">
        <v>3968</v>
      </c>
      <c r="C2906">
        <v>2050</v>
      </c>
      <c r="D2906" t="s">
        <v>1696</v>
      </c>
      <c r="E2906">
        <v>754</v>
      </c>
      <c r="F2906">
        <v>944</v>
      </c>
      <c r="G2906">
        <v>1280</v>
      </c>
      <c r="H2906" t="s">
        <v>1697</v>
      </c>
      <c r="I2906">
        <f t="shared" si="90"/>
        <v>191</v>
      </c>
      <c r="J2906" t="str">
        <f t="shared" si="91"/>
        <v/>
      </c>
    </row>
    <row r="2907" spans="1:12" hidden="1">
      <c r="A2907" t="s">
        <v>3971</v>
      </c>
      <c r="B2907" t="s">
        <v>3972</v>
      </c>
      <c r="C2907">
        <v>1997</v>
      </c>
      <c r="D2907" t="s">
        <v>1694</v>
      </c>
      <c r="E2907">
        <v>369</v>
      </c>
      <c r="F2907">
        <v>526</v>
      </c>
      <c r="G2907">
        <v>737</v>
      </c>
      <c r="H2907" t="s">
        <v>1695</v>
      </c>
      <c r="I2907" t="str">
        <f t="shared" si="90"/>
        <v/>
      </c>
      <c r="J2907">
        <f t="shared" si="91"/>
        <v>158</v>
      </c>
    </row>
    <row r="2908" spans="1:12" hidden="1">
      <c r="A2908" t="s">
        <v>3971</v>
      </c>
      <c r="B2908" t="s">
        <v>3972</v>
      </c>
      <c r="C2908">
        <v>1997</v>
      </c>
      <c r="D2908" t="s">
        <v>1696</v>
      </c>
      <c r="E2908">
        <v>654</v>
      </c>
      <c r="F2908">
        <v>844</v>
      </c>
      <c r="G2908">
        <v>1280</v>
      </c>
      <c r="H2908" t="s">
        <v>1697</v>
      </c>
      <c r="I2908">
        <f t="shared" si="90"/>
        <v>191</v>
      </c>
      <c r="J2908" t="str">
        <f t="shared" si="91"/>
        <v/>
      </c>
    </row>
    <row r="2909" spans="1:12" hidden="1">
      <c r="A2909" t="s">
        <v>3973</v>
      </c>
      <c r="B2909" t="s">
        <v>3974</v>
      </c>
      <c r="C2909">
        <v>1399</v>
      </c>
      <c r="D2909" t="s">
        <v>2013</v>
      </c>
      <c r="E2909">
        <v>101</v>
      </c>
      <c r="F2909">
        <v>409</v>
      </c>
      <c r="G2909">
        <v>31</v>
      </c>
      <c r="I2909" t="str">
        <f t="shared" si="90"/>
        <v/>
      </c>
      <c r="J2909" t="str">
        <f t="shared" si="91"/>
        <v/>
      </c>
    </row>
    <row r="2910" spans="1:12">
      <c r="A2910" t="s">
        <v>3973</v>
      </c>
      <c r="B2910" t="s">
        <v>3974</v>
      </c>
      <c r="C2910">
        <v>1399</v>
      </c>
      <c r="D2910" t="s">
        <v>1722</v>
      </c>
      <c r="E2910">
        <v>1134</v>
      </c>
      <c r="F2910">
        <v>1245</v>
      </c>
      <c r="G2910">
        <v>8137</v>
      </c>
      <c r="H2910" t="s">
        <v>1723</v>
      </c>
      <c r="I2910" t="str">
        <f t="shared" si="90"/>
        <v/>
      </c>
      <c r="J2910" t="str">
        <f t="shared" si="91"/>
        <v/>
      </c>
      <c r="L2910">
        <f>F2910-E2910+1</f>
        <v>112</v>
      </c>
    </row>
    <row r="2911" spans="1:12" hidden="1">
      <c r="A2911" t="s">
        <v>3973</v>
      </c>
      <c r="B2911" t="s">
        <v>3974</v>
      </c>
      <c r="C2911">
        <v>1399</v>
      </c>
      <c r="D2911" t="s">
        <v>2013</v>
      </c>
      <c r="E2911">
        <v>411</v>
      </c>
      <c r="F2911">
        <v>699</v>
      </c>
      <c r="G2911">
        <v>31</v>
      </c>
      <c r="I2911" t="str">
        <f t="shared" si="90"/>
        <v/>
      </c>
      <c r="J2911" t="str">
        <f t="shared" si="91"/>
        <v/>
      </c>
    </row>
    <row r="2912" spans="1:12" hidden="1">
      <c r="A2912" t="s">
        <v>3973</v>
      </c>
      <c r="B2912" t="s">
        <v>3974</v>
      </c>
      <c r="C2912">
        <v>1399</v>
      </c>
      <c r="D2912" t="s">
        <v>2014</v>
      </c>
      <c r="E2912">
        <v>6</v>
      </c>
      <c r="F2912">
        <v>85</v>
      </c>
      <c r="G2912">
        <v>12568</v>
      </c>
      <c r="H2912" t="s">
        <v>2015</v>
      </c>
      <c r="I2912" t="str">
        <f t="shared" si="90"/>
        <v/>
      </c>
      <c r="J2912" t="str">
        <f t="shared" si="91"/>
        <v/>
      </c>
    </row>
    <row r="2913" spans="1:12" hidden="1">
      <c r="A2913" t="s">
        <v>3973</v>
      </c>
      <c r="B2913" t="s">
        <v>3974</v>
      </c>
      <c r="C2913">
        <v>1399</v>
      </c>
      <c r="D2913" t="s">
        <v>2013</v>
      </c>
      <c r="E2913">
        <v>701</v>
      </c>
      <c r="F2913">
        <v>849</v>
      </c>
      <c r="G2913">
        <v>31</v>
      </c>
      <c r="I2913" t="str">
        <f t="shared" si="90"/>
        <v/>
      </c>
      <c r="J2913" t="str">
        <f t="shared" si="91"/>
        <v/>
      </c>
    </row>
    <row r="2914" spans="1:12" hidden="1">
      <c r="A2914" t="s">
        <v>3973</v>
      </c>
      <c r="B2914" t="s">
        <v>3974</v>
      </c>
      <c r="C2914">
        <v>1399</v>
      </c>
      <c r="D2914" t="s">
        <v>2013</v>
      </c>
      <c r="E2914">
        <v>851</v>
      </c>
      <c r="F2914">
        <v>919</v>
      </c>
      <c r="G2914">
        <v>31</v>
      </c>
      <c r="I2914" t="str">
        <f t="shared" si="90"/>
        <v/>
      </c>
      <c r="J2914" t="str">
        <f t="shared" si="91"/>
        <v/>
      </c>
    </row>
    <row r="2915" spans="1:12" hidden="1">
      <c r="A2915" t="s">
        <v>3973</v>
      </c>
      <c r="B2915" t="s">
        <v>3974</v>
      </c>
      <c r="C2915">
        <v>1399</v>
      </c>
      <c r="D2915" t="s">
        <v>1696</v>
      </c>
      <c r="E2915">
        <v>921</v>
      </c>
      <c r="F2915">
        <v>1095</v>
      </c>
      <c r="G2915">
        <v>1280</v>
      </c>
      <c r="H2915" t="s">
        <v>1697</v>
      </c>
      <c r="I2915">
        <f t="shared" si="90"/>
        <v>175</v>
      </c>
      <c r="J2915" t="str">
        <f t="shared" si="91"/>
        <v/>
      </c>
    </row>
    <row r="2916" spans="1:12" hidden="1">
      <c r="A2916" t="s">
        <v>3975</v>
      </c>
      <c r="B2916" t="s">
        <v>3976</v>
      </c>
      <c r="C2916">
        <v>1644</v>
      </c>
      <c r="D2916" t="s">
        <v>1698</v>
      </c>
      <c r="E2916">
        <v>1069</v>
      </c>
      <c r="F2916">
        <v>1154</v>
      </c>
      <c r="G2916">
        <v>393</v>
      </c>
      <c r="H2916" t="s">
        <v>1699</v>
      </c>
      <c r="I2916" t="str">
        <f t="shared" si="90"/>
        <v/>
      </c>
      <c r="J2916" t="str">
        <f t="shared" si="91"/>
        <v/>
      </c>
    </row>
    <row r="2917" spans="1:12" hidden="1">
      <c r="A2917" t="s">
        <v>3975</v>
      </c>
      <c r="B2917" t="s">
        <v>3976</v>
      </c>
      <c r="C2917">
        <v>1644</v>
      </c>
      <c r="D2917" t="s">
        <v>1694</v>
      </c>
      <c r="E2917">
        <v>300</v>
      </c>
      <c r="F2917">
        <v>463</v>
      </c>
      <c r="G2917">
        <v>737</v>
      </c>
      <c r="H2917" t="s">
        <v>1695</v>
      </c>
      <c r="I2917" t="str">
        <f t="shared" si="90"/>
        <v/>
      </c>
      <c r="J2917">
        <f t="shared" si="91"/>
        <v>164</v>
      </c>
    </row>
    <row r="2918" spans="1:12" hidden="1">
      <c r="A2918" t="s">
        <v>3975</v>
      </c>
      <c r="B2918" t="s">
        <v>3976</v>
      </c>
      <c r="C2918">
        <v>1644</v>
      </c>
      <c r="D2918" t="s">
        <v>1696</v>
      </c>
      <c r="E2918">
        <v>569</v>
      </c>
      <c r="F2918">
        <v>758</v>
      </c>
      <c r="G2918">
        <v>1280</v>
      </c>
      <c r="H2918" t="s">
        <v>1697</v>
      </c>
      <c r="I2918">
        <f t="shared" si="90"/>
        <v>190</v>
      </c>
      <c r="J2918" t="str">
        <f t="shared" si="91"/>
        <v/>
      </c>
    </row>
    <row r="2919" spans="1:12" hidden="1">
      <c r="A2919" t="s">
        <v>3977</v>
      </c>
      <c r="B2919" t="s">
        <v>3978</v>
      </c>
      <c r="C2919">
        <v>410</v>
      </c>
      <c r="D2919" t="s">
        <v>2245</v>
      </c>
      <c r="E2919">
        <v>1</v>
      </c>
      <c r="F2919">
        <v>49</v>
      </c>
      <c r="G2919">
        <v>13</v>
      </c>
      <c r="I2919" t="str">
        <f t="shared" si="90"/>
        <v/>
      </c>
      <c r="J2919" t="str">
        <f t="shared" si="91"/>
        <v/>
      </c>
    </row>
    <row r="2920" spans="1:12">
      <c r="A2920" t="s">
        <v>3977</v>
      </c>
      <c r="B2920" t="s">
        <v>3978</v>
      </c>
      <c r="C2920">
        <v>410</v>
      </c>
      <c r="D2920" t="s">
        <v>1722</v>
      </c>
      <c r="E2920">
        <v>277</v>
      </c>
      <c r="F2920">
        <v>391</v>
      </c>
      <c r="G2920">
        <v>8137</v>
      </c>
      <c r="H2920" t="s">
        <v>1723</v>
      </c>
      <c r="I2920" t="str">
        <f t="shared" si="90"/>
        <v/>
      </c>
      <c r="J2920" t="str">
        <f t="shared" si="91"/>
        <v/>
      </c>
      <c r="L2920">
        <f>F2920-E2920+1</f>
        <v>115</v>
      </c>
    </row>
    <row r="2921" spans="1:12" hidden="1">
      <c r="A2921" t="s">
        <v>3977</v>
      </c>
      <c r="B2921" t="s">
        <v>3978</v>
      </c>
      <c r="C2921">
        <v>410</v>
      </c>
      <c r="D2921" t="s">
        <v>1696</v>
      </c>
      <c r="E2921">
        <v>74</v>
      </c>
      <c r="F2921">
        <v>260</v>
      </c>
      <c r="G2921">
        <v>1280</v>
      </c>
      <c r="H2921" t="s">
        <v>1697</v>
      </c>
      <c r="I2921">
        <f t="shared" si="90"/>
        <v>187</v>
      </c>
      <c r="J2921" t="str">
        <f t="shared" si="91"/>
        <v/>
      </c>
    </row>
    <row r="2922" spans="1:12" hidden="1">
      <c r="A2922" t="s">
        <v>3979</v>
      </c>
      <c r="B2922" t="s">
        <v>3980</v>
      </c>
      <c r="C2922">
        <v>1685</v>
      </c>
      <c r="D2922" t="s">
        <v>1813</v>
      </c>
      <c r="E2922">
        <v>1151</v>
      </c>
      <c r="F2922">
        <v>1269</v>
      </c>
      <c r="G2922">
        <v>46</v>
      </c>
      <c r="I2922" t="str">
        <f t="shared" si="90"/>
        <v/>
      </c>
      <c r="J2922" t="str">
        <f t="shared" si="91"/>
        <v/>
      </c>
    </row>
    <row r="2923" spans="1:12" hidden="1">
      <c r="A2923" t="s">
        <v>3979</v>
      </c>
      <c r="B2923" t="s">
        <v>3980</v>
      </c>
      <c r="C2923">
        <v>1685</v>
      </c>
      <c r="D2923" t="s">
        <v>1813</v>
      </c>
      <c r="E2923">
        <v>1271</v>
      </c>
      <c r="F2923">
        <v>1684</v>
      </c>
      <c r="G2923">
        <v>46</v>
      </c>
      <c r="I2923" t="str">
        <f t="shared" si="90"/>
        <v/>
      </c>
      <c r="J2923" t="str">
        <f t="shared" si="91"/>
        <v/>
      </c>
    </row>
    <row r="2924" spans="1:12" hidden="1">
      <c r="A2924" t="s">
        <v>3979</v>
      </c>
      <c r="B2924" t="s">
        <v>3980</v>
      </c>
      <c r="C2924">
        <v>1685</v>
      </c>
      <c r="D2924" t="s">
        <v>3437</v>
      </c>
      <c r="E2924">
        <v>1</v>
      </c>
      <c r="F2924">
        <v>909</v>
      </c>
      <c r="G2924">
        <v>10</v>
      </c>
      <c r="I2924" t="str">
        <f t="shared" si="90"/>
        <v/>
      </c>
      <c r="J2924" t="str">
        <f t="shared" si="91"/>
        <v/>
      </c>
    </row>
    <row r="2925" spans="1:12" hidden="1">
      <c r="A2925" t="s">
        <v>3979</v>
      </c>
      <c r="B2925" t="s">
        <v>3980</v>
      </c>
      <c r="C2925">
        <v>1685</v>
      </c>
      <c r="D2925" t="s">
        <v>1696</v>
      </c>
      <c r="E2925">
        <v>910</v>
      </c>
      <c r="F2925">
        <v>1086</v>
      </c>
      <c r="G2925">
        <v>1280</v>
      </c>
      <c r="H2925" t="s">
        <v>1697</v>
      </c>
      <c r="I2925">
        <f t="shared" si="90"/>
        <v>177</v>
      </c>
      <c r="J2925" t="str">
        <f t="shared" si="91"/>
        <v/>
      </c>
    </row>
    <row r="2926" spans="1:12" hidden="1">
      <c r="A2926" t="s">
        <v>3981</v>
      </c>
      <c r="B2926" t="s">
        <v>3982</v>
      </c>
      <c r="C2926">
        <v>1447</v>
      </c>
      <c r="D2926" t="s">
        <v>1859</v>
      </c>
      <c r="E2926">
        <v>1283</v>
      </c>
      <c r="F2926">
        <v>1368</v>
      </c>
      <c r="G2926">
        <v>8</v>
      </c>
      <c r="I2926" t="str">
        <f t="shared" si="90"/>
        <v/>
      </c>
      <c r="J2926" t="str">
        <f t="shared" si="91"/>
        <v/>
      </c>
    </row>
    <row r="2927" spans="1:12" hidden="1">
      <c r="A2927" t="s">
        <v>3981</v>
      </c>
      <c r="B2927" t="s">
        <v>3982</v>
      </c>
      <c r="C2927">
        <v>1447</v>
      </c>
      <c r="D2927" t="s">
        <v>1737</v>
      </c>
      <c r="E2927">
        <v>204</v>
      </c>
      <c r="F2927">
        <v>374</v>
      </c>
      <c r="G2927">
        <v>58</v>
      </c>
      <c r="I2927" t="str">
        <f t="shared" si="90"/>
        <v/>
      </c>
      <c r="J2927" t="str">
        <f t="shared" si="91"/>
        <v/>
      </c>
    </row>
    <row r="2928" spans="1:12" hidden="1">
      <c r="A2928" t="s">
        <v>3981</v>
      </c>
      <c r="B2928" t="s">
        <v>3982</v>
      </c>
      <c r="C2928">
        <v>1447</v>
      </c>
      <c r="D2928" t="s">
        <v>1696</v>
      </c>
      <c r="E2928">
        <v>424</v>
      </c>
      <c r="F2928">
        <v>607</v>
      </c>
      <c r="G2928">
        <v>1280</v>
      </c>
      <c r="H2928" t="s">
        <v>1697</v>
      </c>
      <c r="I2928">
        <f t="shared" si="90"/>
        <v>184</v>
      </c>
      <c r="J2928" t="str">
        <f t="shared" si="91"/>
        <v/>
      </c>
    </row>
    <row r="2929" spans="1:10" hidden="1">
      <c r="A2929" t="s">
        <v>3981</v>
      </c>
      <c r="B2929" t="s">
        <v>3982</v>
      </c>
      <c r="C2929">
        <v>1447</v>
      </c>
      <c r="D2929" t="s">
        <v>1737</v>
      </c>
      <c r="E2929">
        <v>82</v>
      </c>
      <c r="F2929">
        <v>146</v>
      </c>
      <c r="G2929">
        <v>58</v>
      </c>
      <c r="I2929" t="str">
        <f t="shared" si="90"/>
        <v/>
      </c>
      <c r="J2929" t="str">
        <f t="shared" si="91"/>
        <v/>
      </c>
    </row>
    <row r="2930" spans="1:10" hidden="1">
      <c r="A2930" t="s">
        <v>3983</v>
      </c>
      <c r="B2930" t="s">
        <v>3984</v>
      </c>
      <c r="C2930">
        <v>1811</v>
      </c>
      <c r="D2930" t="s">
        <v>1698</v>
      </c>
      <c r="E2930">
        <v>1118</v>
      </c>
      <c r="F2930">
        <v>1203</v>
      </c>
      <c r="G2930">
        <v>393</v>
      </c>
      <c r="H2930" t="s">
        <v>1699</v>
      </c>
      <c r="I2930" t="str">
        <f t="shared" si="90"/>
        <v/>
      </c>
      <c r="J2930" t="str">
        <f t="shared" si="91"/>
        <v/>
      </c>
    </row>
    <row r="2931" spans="1:10" hidden="1">
      <c r="A2931" t="s">
        <v>3983</v>
      </c>
      <c r="B2931" t="s">
        <v>3984</v>
      </c>
      <c r="C2931">
        <v>1811</v>
      </c>
      <c r="D2931" t="s">
        <v>1694</v>
      </c>
      <c r="E2931">
        <v>359</v>
      </c>
      <c r="F2931">
        <v>425</v>
      </c>
      <c r="G2931">
        <v>737</v>
      </c>
      <c r="H2931" t="s">
        <v>1695</v>
      </c>
      <c r="I2931" t="str">
        <f t="shared" si="90"/>
        <v/>
      </c>
      <c r="J2931">
        <f t="shared" si="91"/>
        <v>67</v>
      </c>
    </row>
    <row r="2932" spans="1:10" hidden="1">
      <c r="A2932" t="s">
        <v>3983</v>
      </c>
      <c r="B2932" t="s">
        <v>3984</v>
      </c>
      <c r="C2932">
        <v>1811</v>
      </c>
      <c r="D2932" t="s">
        <v>1696</v>
      </c>
      <c r="E2932">
        <v>571</v>
      </c>
      <c r="F2932">
        <v>758</v>
      </c>
      <c r="G2932">
        <v>1280</v>
      </c>
      <c r="H2932" t="s">
        <v>1697</v>
      </c>
      <c r="I2932">
        <f t="shared" si="90"/>
        <v>188</v>
      </c>
      <c r="J2932" t="str">
        <f t="shared" si="91"/>
        <v/>
      </c>
    </row>
    <row r="2933" spans="1:10" hidden="1">
      <c r="A2933" t="s">
        <v>3985</v>
      </c>
      <c r="B2933" t="s">
        <v>3986</v>
      </c>
      <c r="C2933">
        <v>1612</v>
      </c>
      <c r="D2933" t="s">
        <v>1694</v>
      </c>
      <c r="E2933">
        <v>403</v>
      </c>
      <c r="F2933">
        <v>520</v>
      </c>
      <c r="G2933">
        <v>737</v>
      </c>
      <c r="H2933" t="s">
        <v>1695</v>
      </c>
      <c r="I2933" t="str">
        <f t="shared" si="90"/>
        <v/>
      </c>
      <c r="J2933">
        <f t="shared" si="91"/>
        <v>118</v>
      </c>
    </row>
    <row r="2934" spans="1:10" hidden="1">
      <c r="A2934" t="s">
        <v>3985</v>
      </c>
      <c r="B2934" t="s">
        <v>3986</v>
      </c>
      <c r="C2934">
        <v>1612</v>
      </c>
      <c r="D2934" t="s">
        <v>1696</v>
      </c>
      <c r="E2934">
        <v>669</v>
      </c>
      <c r="F2934">
        <v>857</v>
      </c>
      <c r="G2934">
        <v>1280</v>
      </c>
      <c r="H2934" t="s">
        <v>1697</v>
      </c>
      <c r="I2934">
        <f t="shared" si="90"/>
        <v>189</v>
      </c>
      <c r="J2934" t="str">
        <f t="shared" si="91"/>
        <v/>
      </c>
    </row>
    <row r="2935" spans="1:10" hidden="1">
      <c r="A2935" t="s">
        <v>3987</v>
      </c>
      <c r="B2935" t="s">
        <v>3988</v>
      </c>
      <c r="C2935">
        <v>1591</v>
      </c>
      <c r="D2935" t="s">
        <v>1696</v>
      </c>
      <c r="E2935">
        <v>762</v>
      </c>
      <c r="F2935">
        <v>933</v>
      </c>
      <c r="G2935">
        <v>1280</v>
      </c>
      <c r="H2935" t="s">
        <v>1697</v>
      </c>
      <c r="I2935">
        <f t="shared" si="90"/>
        <v>172</v>
      </c>
      <c r="J2935" t="str">
        <f t="shared" si="91"/>
        <v/>
      </c>
    </row>
    <row r="2936" spans="1:10" hidden="1">
      <c r="A2936" t="s">
        <v>3987</v>
      </c>
      <c r="B2936" t="s">
        <v>3988</v>
      </c>
      <c r="C2936">
        <v>1591</v>
      </c>
      <c r="D2936" t="s">
        <v>1732</v>
      </c>
      <c r="E2936">
        <v>91</v>
      </c>
      <c r="F2936">
        <v>440</v>
      </c>
      <c r="G2936">
        <v>59</v>
      </c>
      <c r="I2936" t="str">
        <f t="shared" si="90"/>
        <v/>
      </c>
      <c r="J2936" t="str">
        <f t="shared" si="91"/>
        <v/>
      </c>
    </row>
    <row r="2937" spans="1:10" hidden="1">
      <c r="A2937" t="s">
        <v>3989</v>
      </c>
      <c r="B2937" t="s">
        <v>3990</v>
      </c>
      <c r="C2937">
        <v>1421</v>
      </c>
      <c r="D2937" t="s">
        <v>1737</v>
      </c>
      <c r="E2937">
        <v>16</v>
      </c>
      <c r="F2937">
        <v>392</v>
      </c>
      <c r="G2937">
        <v>58</v>
      </c>
      <c r="I2937" t="str">
        <f t="shared" si="90"/>
        <v/>
      </c>
      <c r="J2937" t="str">
        <f t="shared" si="91"/>
        <v/>
      </c>
    </row>
    <row r="2938" spans="1:10" hidden="1">
      <c r="A2938" t="s">
        <v>3989</v>
      </c>
      <c r="B2938" t="s">
        <v>3990</v>
      </c>
      <c r="C2938">
        <v>1421</v>
      </c>
      <c r="D2938" t="s">
        <v>1696</v>
      </c>
      <c r="E2938">
        <v>442</v>
      </c>
      <c r="F2938">
        <v>618</v>
      </c>
      <c r="G2938">
        <v>1280</v>
      </c>
      <c r="H2938" t="s">
        <v>1697</v>
      </c>
      <c r="I2938">
        <f t="shared" si="90"/>
        <v>177</v>
      </c>
      <c r="J2938" t="str">
        <f t="shared" si="91"/>
        <v/>
      </c>
    </row>
    <row r="2939" spans="1:10" hidden="1">
      <c r="A2939" t="s">
        <v>3991</v>
      </c>
      <c r="B2939" t="s">
        <v>3992</v>
      </c>
      <c r="C2939">
        <v>1507</v>
      </c>
      <c r="D2939" t="s">
        <v>1732</v>
      </c>
      <c r="E2939">
        <v>1</v>
      </c>
      <c r="F2939">
        <v>416</v>
      </c>
      <c r="G2939">
        <v>59</v>
      </c>
      <c r="I2939" t="str">
        <f t="shared" si="90"/>
        <v/>
      </c>
      <c r="J2939" t="str">
        <f t="shared" si="91"/>
        <v/>
      </c>
    </row>
    <row r="2940" spans="1:10" hidden="1">
      <c r="A2940" t="s">
        <v>3991</v>
      </c>
      <c r="B2940" t="s">
        <v>3992</v>
      </c>
      <c r="C2940">
        <v>1507</v>
      </c>
      <c r="D2940" t="s">
        <v>1733</v>
      </c>
      <c r="E2940">
        <v>417</v>
      </c>
      <c r="F2940">
        <v>559</v>
      </c>
      <c r="G2940">
        <v>47</v>
      </c>
      <c r="I2940" t="str">
        <f t="shared" si="90"/>
        <v/>
      </c>
      <c r="J2940" t="str">
        <f t="shared" si="91"/>
        <v/>
      </c>
    </row>
    <row r="2941" spans="1:10" hidden="1">
      <c r="A2941" t="s">
        <v>3991</v>
      </c>
      <c r="B2941" t="s">
        <v>3992</v>
      </c>
      <c r="C2941">
        <v>1507</v>
      </c>
      <c r="D2941" t="s">
        <v>1920</v>
      </c>
      <c r="E2941">
        <v>561</v>
      </c>
      <c r="F2941">
        <v>733</v>
      </c>
      <c r="G2941">
        <v>15</v>
      </c>
      <c r="I2941" t="str">
        <f t="shared" si="90"/>
        <v/>
      </c>
      <c r="J2941" t="str">
        <f t="shared" si="91"/>
        <v/>
      </c>
    </row>
    <row r="2942" spans="1:10" hidden="1">
      <c r="A2942" t="s">
        <v>3991</v>
      </c>
      <c r="B2942" t="s">
        <v>3992</v>
      </c>
      <c r="C2942">
        <v>1507</v>
      </c>
      <c r="D2942" t="s">
        <v>1696</v>
      </c>
      <c r="E2942">
        <v>750</v>
      </c>
      <c r="F2942">
        <v>942</v>
      </c>
      <c r="G2942">
        <v>1280</v>
      </c>
      <c r="H2942" t="s">
        <v>1697</v>
      </c>
      <c r="I2942">
        <f t="shared" si="90"/>
        <v>193</v>
      </c>
      <c r="J2942" t="str">
        <f t="shared" si="91"/>
        <v/>
      </c>
    </row>
    <row r="2943" spans="1:10" hidden="1">
      <c r="A2943" t="s">
        <v>3993</v>
      </c>
      <c r="B2943" t="s">
        <v>3994</v>
      </c>
      <c r="C2943">
        <v>1569</v>
      </c>
      <c r="D2943" t="s">
        <v>1694</v>
      </c>
      <c r="E2943">
        <v>345</v>
      </c>
      <c r="F2943">
        <v>463</v>
      </c>
      <c r="G2943">
        <v>737</v>
      </c>
      <c r="H2943" t="s">
        <v>1695</v>
      </c>
      <c r="I2943" t="str">
        <f t="shared" si="90"/>
        <v/>
      </c>
      <c r="J2943">
        <f t="shared" si="91"/>
        <v>119</v>
      </c>
    </row>
    <row r="2944" spans="1:10" hidden="1">
      <c r="A2944" t="s">
        <v>3993</v>
      </c>
      <c r="B2944" t="s">
        <v>3994</v>
      </c>
      <c r="C2944">
        <v>1569</v>
      </c>
      <c r="D2944" t="s">
        <v>1696</v>
      </c>
      <c r="E2944">
        <v>611</v>
      </c>
      <c r="F2944">
        <v>799</v>
      </c>
      <c r="G2944">
        <v>1280</v>
      </c>
      <c r="H2944" t="s">
        <v>1697</v>
      </c>
      <c r="I2944">
        <f t="shared" si="90"/>
        <v>189</v>
      </c>
      <c r="J2944" t="str">
        <f t="shared" si="91"/>
        <v/>
      </c>
    </row>
    <row r="2945" spans="1:12" hidden="1">
      <c r="A2945" t="s">
        <v>3995</v>
      </c>
      <c r="B2945" t="s">
        <v>3996</v>
      </c>
      <c r="C2945">
        <v>1833</v>
      </c>
      <c r="D2945" t="s">
        <v>1698</v>
      </c>
      <c r="E2945">
        <v>1183</v>
      </c>
      <c r="F2945">
        <v>1268</v>
      </c>
      <c r="G2945">
        <v>393</v>
      </c>
      <c r="H2945" t="s">
        <v>1699</v>
      </c>
      <c r="I2945" t="str">
        <f t="shared" si="90"/>
        <v/>
      </c>
      <c r="J2945" t="str">
        <f t="shared" si="91"/>
        <v/>
      </c>
    </row>
    <row r="2946" spans="1:12" hidden="1">
      <c r="A2946" t="s">
        <v>3995</v>
      </c>
      <c r="B2946" t="s">
        <v>3996</v>
      </c>
      <c r="C2946">
        <v>1833</v>
      </c>
      <c r="D2946" t="s">
        <v>1694</v>
      </c>
      <c r="E2946">
        <v>309</v>
      </c>
      <c r="F2946">
        <v>487</v>
      </c>
      <c r="G2946">
        <v>737</v>
      </c>
      <c r="H2946" t="s">
        <v>1695</v>
      </c>
      <c r="I2946" t="str">
        <f t="shared" si="90"/>
        <v/>
      </c>
      <c r="J2946">
        <f t="shared" si="91"/>
        <v>179</v>
      </c>
    </row>
    <row r="2947" spans="1:12" hidden="1">
      <c r="A2947" t="s">
        <v>3995</v>
      </c>
      <c r="B2947" t="s">
        <v>3996</v>
      </c>
      <c r="C2947">
        <v>1833</v>
      </c>
      <c r="D2947" t="s">
        <v>1696</v>
      </c>
      <c r="E2947">
        <v>638</v>
      </c>
      <c r="F2947">
        <v>825</v>
      </c>
      <c r="G2947">
        <v>1280</v>
      </c>
      <c r="H2947" t="s">
        <v>1697</v>
      </c>
      <c r="I2947">
        <f t="shared" ref="I2947:I3010" si="92">IF(D2947=$D$3, F2947-E2947+1, "")</f>
        <v>188</v>
      </c>
      <c r="J2947" t="str">
        <f t="shared" ref="J2947:J3010" si="93">IF(D2947=$D$2, F2947-E2947+1, "")</f>
        <v/>
      </c>
    </row>
    <row r="2948" spans="1:12" hidden="1">
      <c r="A2948" t="s">
        <v>3997</v>
      </c>
      <c r="B2948" t="s">
        <v>3998</v>
      </c>
      <c r="C2948">
        <v>1046</v>
      </c>
      <c r="D2948" t="s">
        <v>1694</v>
      </c>
      <c r="E2948">
        <v>299</v>
      </c>
      <c r="F2948">
        <v>468</v>
      </c>
      <c r="G2948">
        <v>737</v>
      </c>
      <c r="H2948" t="s">
        <v>1695</v>
      </c>
      <c r="I2948" t="str">
        <f t="shared" si="92"/>
        <v/>
      </c>
      <c r="J2948">
        <f t="shared" si="93"/>
        <v>170</v>
      </c>
    </row>
    <row r="2949" spans="1:12" hidden="1">
      <c r="A2949" t="s">
        <v>3997</v>
      </c>
      <c r="B2949" t="s">
        <v>3998</v>
      </c>
      <c r="C2949">
        <v>1046</v>
      </c>
      <c r="D2949" t="s">
        <v>1696</v>
      </c>
      <c r="E2949">
        <v>618</v>
      </c>
      <c r="F2949">
        <v>813</v>
      </c>
      <c r="G2949">
        <v>1280</v>
      </c>
      <c r="H2949" t="s">
        <v>1697</v>
      </c>
      <c r="I2949">
        <f t="shared" si="92"/>
        <v>196</v>
      </c>
      <c r="J2949" t="str">
        <f t="shared" si="93"/>
        <v/>
      </c>
    </row>
    <row r="2950" spans="1:12" hidden="1">
      <c r="A2950" t="s">
        <v>3997</v>
      </c>
      <c r="B2950" t="s">
        <v>3998</v>
      </c>
      <c r="C2950">
        <v>1046</v>
      </c>
      <c r="D2950" t="s">
        <v>1849</v>
      </c>
      <c r="E2950">
        <v>947</v>
      </c>
      <c r="F2950">
        <v>1013</v>
      </c>
      <c r="G2950">
        <v>6</v>
      </c>
      <c r="I2950" t="str">
        <f t="shared" si="92"/>
        <v/>
      </c>
      <c r="J2950" t="str">
        <f t="shared" si="93"/>
        <v/>
      </c>
    </row>
    <row r="2951" spans="1:12">
      <c r="A2951" t="s">
        <v>3999</v>
      </c>
      <c r="B2951" t="s">
        <v>4000</v>
      </c>
      <c r="C2951">
        <v>399</v>
      </c>
      <c r="D2951" t="s">
        <v>1722</v>
      </c>
      <c r="E2951">
        <v>265</v>
      </c>
      <c r="F2951">
        <v>380</v>
      </c>
      <c r="G2951">
        <v>8137</v>
      </c>
      <c r="H2951" t="s">
        <v>1723</v>
      </c>
      <c r="I2951" t="str">
        <f t="shared" si="92"/>
        <v/>
      </c>
      <c r="J2951" t="str">
        <f t="shared" si="93"/>
        <v/>
      </c>
      <c r="L2951">
        <f>F2951-E2951+1</f>
        <v>116</v>
      </c>
    </row>
    <row r="2952" spans="1:12" hidden="1">
      <c r="A2952" t="s">
        <v>3999</v>
      </c>
      <c r="B2952" t="s">
        <v>4000</v>
      </c>
      <c r="C2952">
        <v>399</v>
      </c>
      <c r="D2952" t="s">
        <v>1696</v>
      </c>
      <c r="E2952">
        <v>62</v>
      </c>
      <c r="F2952">
        <v>248</v>
      </c>
      <c r="G2952">
        <v>1280</v>
      </c>
      <c r="H2952" t="s">
        <v>1697</v>
      </c>
      <c r="I2952">
        <f t="shared" si="92"/>
        <v>187</v>
      </c>
      <c r="J2952" t="str">
        <f t="shared" si="93"/>
        <v/>
      </c>
    </row>
    <row r="2953" spans="1:12">
      <c r="A2953" t="s">
        <v>4001</v>
      </c>
      <c r="B2953" t="s">
        <v>4002</v>
      </c>
      <c r="C2953">
        <v>398</v>
      </c>
      <c r="D2953" t="s">
        <v>1722</v>
      </c>
      <c r="E2953">
        <v>261</v>
      </c>
      <c r="F2953">
        <v>377</v>
      </c>
      <c r="G2953">
        <v>8137</v>
      </c>
      <c r="H2953" t="s">
        <v>1723</v>
      </c>
      <c r="I2953" t="str">
        <f t="shared" si="92"/>
        <v/>
      </c>
      <c r="J2953" t="str">
        <f t="shared" si="93"/>
        <v/>
      </c>
      <c r="L2953">
        <f>F2953-E2953+1</f>
        <v>117</v>
      </c>
    </row>
    <row r="2954" spans="1:12" hidden="1">
      <c r="A2954" t="s">
        <v>4001</v>
      </c>
      <c r="B2954" t="s">
        <v>4002</v>
      </c>
      <c r="C2954">
        <v>398</v>
      </c>
      <c r="D2954" t="s">
        <v>1696</v>
      </c>
      <c r="E2954">
        <v>57</v>
      </c>
      <c r="F2954">
        <v>244</v>
      </c>
      <c r="G2954">
        <v>1280</v>
      </c>
      <c r="H2954" t="s">
        <v>1697</v>
      </c>
      <c r="I2954">
        <f t="shared" si="92"/>
        <v>188</v>
      </c>
      <c r="J2954" t="str">
        <f t="shared" si="93"/>
        <v/>
      </c>
    </row>
    <row r="2955" spans="1:12" hidden="1">
      <c r="A2955" t="s">
        <v>4001</v>
      </c>
      <c r="B2955" t="s">
        <v>4002</v>
      </c>
      <c r="C2955">
        <v>398</v>
      </c>
      <c r="D2955" t="s">
        <v>2020</v>
      </c>
      <c r="E2955">
        <v>7</v>
      </c>
      <c r="F2955">
        <v>35</v>
      </c>
      <c r="G2955">
        <v>17</v>
      </c>
      <c r="I2955" t="str">
        <f t="shared" si="92"/>
        <v/>
      </c>
      <c r="J2955" t="str">
        <f t="shared" si="93"/>
        <v/>
      </c>
    </row>
    <row r="2956" spans="1:12">
      <c r="A2956" t="s">
        <v>256</v>
      </c>
      <c r="B2956" t="s">
        <v>257</v>
      </c>
      <c r="C2956">
        <v>399</v>
      </c>
      <c r="D2956" t="s">
        <v>1722</v>
      </c>
      <c r="E2956">
        <v>265</v>
      </c>
      <c r="F2956">
        <v>380</v>
      </c>
      <c r="G2956">
        <v>8137</v>
      </c>
      <c r="H2956" t="s">
        <v>1723</v>
      </c>
      <c r="I2956" t="str">
        <f t="shared" si="92"/>
        <v/>
      </c>
      <c r="J2956" t="str">
        <f t="shared" si="93"/>
        <v/>
      </c>
      <c r="L2956">
        <f>F2956-E2956+1</f>
        <v>116</v>
      </c>
    </row>
    <row r="2957" spans="1:12" hidden="1">
      <c r="A2957" t="s">
        <v>256</v>
      </c>
      <c r="B2957" t="s">
        <v>257</v>
      </c>
      <c r="C2957">
        <v>399</v>
      </c>
      <c r="D2957" t="s">
        <v>1696</v>
      </c>
      <c r="E2957">
        <v>62</v>
      </c>
      <c r="F2957">
        <v>248</v>
      </c>
      <c r="G2957">
        <v>1280</v>
      </c>
      <c r="H2957" t="s">
        <v>1697</v>
      </c>
      <c r="I2957">
        <f t="shared" si="92"/>
        <v>187</v>
      </c>
      <c r="J2957" t="str">
        <f t="shared" si="93"/>
        <v/>
      </c>
    </row>
    <row r="2958" spans="1:12">
      <c r="A2958" t="s">
        <v>258</v>
      </c>
      <c r="B2958" t="s">
        <v>259</v>
      </c>
      <c r="C2958">
        <v>399</v>
      </c>
      <c r="D2958" t="s">
        <v>1722</v>
      </c>
      <c r="E2958">
        <v>265</v>
      </c>
      <c r="F2958">
        <v>380</v>
      </c>
      <c r="G2958">
        <v>8137</v>
      </c>
      <c r="H2958" t="s">
        <v>1723</v>
      </c>
      <c r="I2958" t="str">
        <f t="shared" si="92"/>
        <v/>
      </c>
      <c r="J2958" t="str">
        <f t="shared" si="93"/>
        <v/>
      </c>
      <c r="L2958">
        <f>F2958-E2958+1</f>
        <v>116</v>
      </c>
    </row>
    <row r="2959" spans="1:12" hidden="1">
      <c r="A2959" t="s">
        <v>258</v>
      </c>
      <c r="B2959" t="s">
        <v>259</v>
      </c>
      <c r="C2959">
        <v>399</v>
      </c>
      <c r="D2959" t="s">
        <v>1696</v>
      </c>
      <c r="E2959">
        <v>62</v>
      </c>
      <c r="F2959">
        <v>248</v>
      </c>
      <c r="G2959">
        <v>1280</v>
      </c>
      <c r="H2959" t="s">
        <v>1697</v>
      </c>
      <c r="I2959">
        <f t="shared" si="92"/>
        <v>187</v>
      </c>
      <c r="J2959" t="str">
        <f t="shared" si="93"/>
        <v/>
      </c>
    </row>
    <row r="2960" spans="1:12">
      <c r="A2960" t="s">
        <v>260</v>
      </c>
      <c r="B2960" t="s">
        <v>261</v>
      </c>
      <c r="C2960">
        <v>400</v>
      </c>
      <c r="D2960" t="s">
        <v>1722</v>
      </c>
      <c r="E2960">
        <v>263</v>
      </c>
      <c r="F2960">
        <v>379</v>
      </c>
      <c r="G2960">
        <v>8137</v>
      </c>
      <c r="H2960" t="s">
        <v>1723</v>
      </c>
      <c r="I2960" t="str">
        <f t="shared" si="92"/>
        <v/>
      </c>
      <c r="J2960" t="str">
        <f t="shared" si="93"/>
        <v/>
      </c>
      <c r="L2960">
        <f>F2960-E2960+1</f>
        <v>117</v>
      </c>
    </row>
    <row r="2961" spans="1:12" hidden="1">
      <c r="A2961" t="s">
        <v>260</v>
      </c>
      <c r="B2961" t="s">
        <v>261</v>
      </c>
      <c r="C2961">
        <v>400</v>
      </c>
      <c r="D2961" t="s">
        <v>2020</v>
      </c>
      <c r="E2961">
        <v>5</v>
      </c>
      <c r="F2961">
        <v>37</v>
      </c>
      <c r="G2961">
        <v>17</v>
      </c>
      <c r="I2961" t="str">
        <f t="shared" si="92"/>
        <v/>
      </c>
      <c r="J2961" t="str">
        <f t="shared" si="93"/>
        <v/>
      </c>
    </row>
    <row r="2962" spans="1:12" hidden="1">
      <c r="A2962" t="s">
        <v>260</v>
      </c>
      <c r="B2962" t="s">
        <v>261</v>
      </c>
      <c r="C2962">
        <v>400</v>
      </c>
      <c r="D2962" t="s">
        <v>1696</v>
      </c>
      <c r="E2962">
        <v>59</v>
      </c>
      <c r="F2962">
        <v>246</v>
      </c>
      <c r="G2962">
        <v>1280</v>
      </c>
      <c r="H2962" t="s">
        <v>1697</v>
      </c>
      <c r="I2962">
        <f t="shared" si="92"/>
        <v>188</v>
      </c>
      <c r="J2962" t="str">
        <f t="shared" si="93"/>
        <v/>
      </c>
    </row>
    <row r="2963" spans="1:12">
      <c r="A2963" t="s">
        <v>262</v>
      </c>
      <c r="B2963" t="s">
        <v>263</v>
      </c>
      <c r="C2963">
        <v>393</v>
      </c>
      <c r="D2963" t="s">
        <v>1722</v>
      </c>
      <c r="E2963">
        <v>260</v>
      </c>
      <c r="F2963">
        <v>375</v>
      </c>
      <c r="G2963">
        <v>8137</v>
      </c>
      <c r="H2963" t="s">
        <v>1723</v>
      </c>
      <c r="I2963" t="str">
        <f t="shared" si="92"/>
        <v/>
      </c>
      <c r="J2963" t="str">
        <f t="shared" si="93"/>
        <v/>
      </c>
      <c r="L2963">
        <f>F2963-E2963+1</f>
        <v>116</v>
      </c>
    </row>
    <row r="2964" spans="1:12" hidden="1">
      <c r="A2964" t="s">
        <v>262</v>
      </c>
      <c r="B2964" t="s">
        <v>263</v>
      </c>
      <c r="C2964">
        <v>393</v>
      </c>
      <c r="D2964" t="s">
        <v>1696</v>
      </c>
      <c r="E2964">
        <v>57</v>
      </c>
      <c r="F2964">
        <v>243</v>
      </c>
      <c r="G2964">
        <v>1280</v>
      </c>
      <c r="H2964" t="s">
        <v>1697</v>
      </c>
      <c r="I2964">
        <f t="shared" si="92"/>
        <v>187</v>
      </c>
      <c r="J2964" t="str">
        <f t="shared" si="93"/>
        <v/>
      </c>
    </row>
    <row r="2965" spans="1:12" hidden="1">
      <c r="A2965" t="s">
        <v>264</v>
      </c>
      <c r="B2965" t="s">
        <v>265</v>
      </c>
      <c r="C2965">
        <v>1050</v>
      </c>
      <c r="D2965" t="s">
        <v>1696</v>
      </c>
      <c r="E2965">
        <v>1</v>
      </c>
      <c r="F2965">
        <v>92</v>
      </c>
      <c r="G2965">
        <v>1280</v>
      </c>
      <c r="H2965" t="s">
        <v>1697</v>
      </c>
      <c r="I2965">
        <f t="shared" si="92"/>
        <v>92</v>
      </c>
      <c r="J2965" t="str">
        <f t="shared" si="93"/>
        <v/>
      </c>
    </row>
    <row r="2966" spans="1:12" hidden="1">
      <c r="A2966" t="s">
        <v>264</v>
      </c>
      <c r="B2966" t="s">
        <v>265</v>
      </c>
      <c r="C2966">
        <v>1050</v>
      </c>
      <c r="D2966" t="s">
        <v>1698</v>
      </c>
      <c r="E2966">
        <v>431</v>
      </c>
      <c r="F2966">
        <v>517</v>
      </c>
      <c r="G2966">
        <v>393</v>
      </c>
      <c r="H2966" t="s">
        <v>1699</v>
      </c>
      <c r="I2966" t="str">
        <f t="shared" si="92"/>
        <v/>
      </c>
      <c r="J2966" t="str">
        <f t="shared" si="93"/>
        <v/>
      </c>
    </row>
    <row r="2967" spans="1:12" hidden="1">
      <c r="A2967" t="s">
        <v>266</v>
      </c>
      <c r="B2967" t="s">
        <v>267</v>
      </c>
      <c r="C2967">
        <v>794</v>
      </c>
      <c r="D2967" t="s">
        <v>1694</v>
      </c>
      <c r="E2967">
        <v>374</v>
      </c>
      <c r="F2967">
        <v>537</v>
      </c>
      <c r="G2967">
        <v>737</v>
      </c>
      <c r="H2967" t="s">
        <v>1695</v>
      </c>
      <c r="I2967" t="str">
        <f t="shared" si="92"/>
        <v/>
      </c>
      <c r="J2967">
        <f t="shared" si="93"/>
        <v>164</v>
      </c>
    </row>
    <row r="2968" spans="1:12" hidden="1">
      <c r="A2968" t="s">
        <v>266</v>
      </c>
      <c r="B2968" t="s">
        <v>267</v>
      </c>
      <c r="C2968">
        <v>794</v>
      </c>
      <c r="D2968" t="s">
        <v>1696</v>
      </c>
      <c r="E2968">
        <v>647</v>
      </c>
      <c r="F2968">
        <v>794</v>
      </c>
      <c r="G2968">
        <v>1280</v>
      </c>
      <c r="H2968" t="s">
        <v>1697</v>
      </c>
      <c r="I2968">
        <f t="shared" si="92"/>
        <v>148</v>
      </c>
      <c r="J2968" t="str">
        <f t="shared" si="93"/>
        <v/>
      </c>
    </row>
    <row r="2969" spans="1:12">
      <c r="A2969" t="s">
        <v>268</v>
      </c>
      <c r="B2969" t="s">
        <v>269</v>
      </c>
      <c r="C2969">
        <v>393</v>
      </c>
      <c r="D2969" t="s">
        <v>1722</v>
      </c>
      <c r="E2969">
        <v>260</v>
      </c>
      <c r="F2969">
        <v>375</v>
      </c>
      <c r="G2969">
        <v>8137</v>
      </c>
      <c r="H2969" t="s">
        <v>1723</v>
      </c>
      <c r="I2969" t="str">
        <f t="shared" si="92"/>
        <v/>
      </c>
      <c r="J2969" t="str">
        <f t="shared" si="93"/>
        <v/>
      </c>
      <c r="L2969">
        <f>F2969-E2969+1</f>
        <v>116</v>
      </c>
    </row>
    <row r="2970" spans="1:12" hidden="1">
      <c r="A2970" t="s">
        <v>268</v>
      </c>
      <c r="B2970" t="s">
        <v>269</v>
      </c>
      <c r="C2970">
        <v>393</v>
      </c>
      <c r="D2970" t="s">
        <v>1696</v>
      </c>
      <c r="E2970">
        <v>57</v>
      </c>
      <c r="F2970">
        <v>243</v>
      </c>
      <c r="G2970">
        <v>1280</v>
      </c>
      <c r="H2970" t="s">
        <v>1697</v>
      </c>
      <c r="I2970">
        <f t="shared" si="92"/>
        <v>187</v>
      </c>
      <c r="J2970" t="str">
        <f t="shared" si="93"/>
        <v/>
      </c>
    </row>
    <row r="2971" spans="1:12">
      <c r="A2971" t="s">
        <v>270</v>
      </c>
      <c r="B2971" t="s">
        <v>271</v>
      </c>
      <c r="C2971">
        <v>393</v>
      </c>
      <c r="D2971" t="s">
        <v>1722</v>
      </c>
      <c r="E2971">
        <v>260</v>
      </c>
      <c r="F2971">
        <v>375</v>
      </c>
      <c r="G2971">
        <v>8137</v>
      </c>
      <c r="H2971" t="s">
        <v>1723</v>
      </c>
      <c r="I2971" t="str">
        <f t="shared" si="92"/>
        <v/>
      </c>
      <c r="J2971" t="str">
        <f t="shared" si="93"/>
        <v/>
      </c>
      <c r="L2971">
        <f>F2971-E2971+1</f>
        <v>116</v>
      </c>
    </row>
    <row r="2972" spans="1:12" hidden="1">
      <c r="A2972" t="s">
        <v>270</v>
      </c>
      <c r="B2972" t="s">
        <v>271</v>
      </c>
      <c r="C2972">
        <v>393</v>
      </c>
      <c r="D2972" t="s">
        <v>1696</v>
      </c>
      <c r="E2972">
        <v>57</v>
      </c>
      <c r="F2972">
        <v>243</v>
      </c>
      <c r="G2972">
        <v>1280</v>
      </c>
      <c r="H2972" t="s">
        <v>1697</v>
      </c>
      <c r="I2972">
        <f t="shared" si="92"/>
        <v>187</v>
      </c>
      <c r="J2972" t="str">
        <f t="shared" si="93"/>
        <v/>
      </c>
    </row>
    <row r="2973" spans="1:12" hidden="1">
      <c r="A2973" t="s">
        <v>272</v>
      </c>
      <c r="B2973" t="s">
        <v>273</v>
      </c>
      <c r="C2973">
        <v>766</v>
      </c>
      <c r="D2973" t="s">
        <v>1800</v>
      </c>
      <c r="E2973">
        <v>1</v>
      </c>
      <c r="F2973">
        <v>349</v>
      </c>
      <c r="G2973">
        <v>80</v>
      </c>
      <c r="I2973" t="str">
        <f t="shared" si="92"/>
        <v/>
      </c>
      <c r="J2973" t="str">
        <f t="shared" si="93"/>
        <v/>
      </c>
    </row>
    <row r="2974" spans="1:12" hidden="1">
      <c r="A2974" t="s">
        <v>272</v>
      </c>
      <c r="B2974" t="s">
        <v>273</v>
      </c>
      <c r="C2974">
        <v>766</v>
      </c>
      <c r="D2974" t="s">
        <v>1696</v>
      </c>
      <c r="E2974">
        <v>352</v>
      </c>
      <c r="F2974">
        <v>543</v>
      </c>
      <c r="G2974">
        <v>1280</v>
      </c>
      <c r="H2974" t="s">
        <v>1697</v>
      </c>
      <c r="I2974">
        <f t="shared" si="92"/>
        <v>192</v>
      </c>
      <c r="J2974" t="str">
        <f t="shared" si="93"/>
        <v/>
      </c>
    </row>
    <row r="2975" spans="1:12" hidden="1">
      <c r="A2975" t="s">
        <v>272</v>
      </c>
      <c r="B2975" t="s">
        <v>273</v>
      </c>
      <c r="C2975">
        <v>766</v>
      </c>
      <c r="D2975" t="s">
        <v>1801</v>
      </c>
      <c r="E2975">
        <v>551</v>
      </c>
      <c r="F2975">
        <v>764</v>
      </c>
      <c r="G2975">
        <v>98</v>
      </c>
      <c r="I2975" t="str">
        <f t="shared" si="92"/>
        <v/>
      </c>
      <c r="J2975" t="str">
        <f t="shared" si="93"/>
        <v/>
      </c>
    </row>
    <row r="2976" spans="1:12" hidden="1">
      <c r="A2976" t="s">
        <v>274</v>
      </c>
      <c r="B2976" t="s">
        <v>275</v>
      </c>
      <c r="C2976">
        <v>817</v>
      </c>
      <c r="D2976" t="s">
        <v>1694</v>
      </c>
      <c r="E2976">
        <v>397</v>
      </c>
      <c r="F2976">
        <v>552</v>
      </c>
      <c r="G2976">
        <v>737</v>
      </c>
      <c r="H2976" t="s">
        <v>1695</v>
      </c>
      <c r="I2976" t="str">
        <f t="shared" si="92"/>
        <v/>
      </c>
      <c r="J2976">
        <f t="shared" si="93"/>
        <v>156</v>
      </c>
    </row>
    <row r="2977" spans="1:10" hidden="1">
      <c r="A2977" t="s">
        <v>274</v>
      </c>
      <c r="B2977" t="s">
        <v>275</v>
      </c>
      <c r="C2977">
        <v>817</v>
      </c>
      <c r="D2977" t="s">
        <v>1696</v>
      </c>
      <c r="E2977">
        <v>696</v>
      </c>
      <c r="F2977">
        <v>812</v>
      </c>
      <c r="G2977">
        <v>1280</v>
      </c>
      <c r="H2977" t="s">
        <v>1697</v>
      </c>
      <c r="I2977">
        <f t="shared" si="92"/>
        <v>117</v>
      </c>
      <c r="J2977" t="str">
        <f t="shared" si="93"/>
        <v/>
      </c>
    </row>
    <row r="2978" spans="1:10" hidden="1">
      <c r="A2978" t="s">
        <v>276</v>
      </c>
      <c r="B2978" t="s">
        <v>277</v>
      </c>
      <c r="C2978">
        <v>309</v>
      </c>
      <c r="D2978" t="s">
        <v>3484</v>
      </c>
      <c r="E2978">
        <v>114</v>
      </c>
      <c r="F2978">
        <v>152</v>
      </c>
      <c r="G2978">
        <v>3</v>
      </c>
      <c r="I2978" t="str">
        <f t="shared" si="92"/>
        <v/>
      </c>
      <c r="J2978" t="str">
        <f t="shared" si="93"/>
        <v/>
      </c>
    </row>
    <row r="2979" spans="1:10" hidden="1">
      <c r="A2979" t="s">
        <v>276</v>
      </c>
      <c r="B2979" t="s">
        <v>277</v>
      </c>
      <c r="C2979">
        <v>309</v>
      </c>
      <c r="D2979" t="s">
        <v>1849</v>
      </c>
      <c r="E2979">
        <v>154</v>
      </c>
      <c r="F2979">
        <v>307</v>
      </c>
      <c r="G2979">
        <v>6</v>
      </c>
      <c r="I2979" t="str">
        <f t="shared" si="92"/>
        <v/>
      </c>
      <c r="J2979" t="str">
        <f t="shared" si="93"/>
        <v/>
      </c>
    </row>
    <row r="2980" spans="1:10" hidden="1">
      <c r="A2980" t="s">
        <v>276</v>
      </c>
      <c r="B2980" t="s">
        <v>277</v>
      </c>
      <c r="C2980">
        <v>309</v>
      </c>
      <c r="D2980" t="s">
        <v>1696</v>
      </c>
      <c r="E2980">
        <v>1</v>
      </c>
      <c r="F2980">
        <v>87</v>
      </c>
      <c r="G2980">
        <v>1280</v>
      </c>
      <c r="H2980" t="s">
        <v>1697</v>
      </c>
      <c r="I2980">
        <f t="shared" si="92"/>
        <v>87</v>
      </c>
      <c r="J2980" t="str">
        <f t="shared" si="93"/>
        <v/>
      </c>
    </row>
    <row r="2981" spans="1:10" hidden="1">
      <c r="A2981" t="s">
        <v>278</v>
      </c>
      <c r="B2981" t="s">
        <v>279</v>
      </c>
      <c r="C2981">
        <v>2047</v>
      </c>
      <c r="D2981" t="s">
        <v>2893</v>
      </c>
      <c r="E2981">
        <v>1082</v>
      </c>
      <c r="F2981">
        <v>1114</v>
      </c>
      <c r="G2981">
        <v>4</v>
      </c>
      <c r="I2981" t="str">
        <f t="shared" si="92"/>
        <v/>
      </c>
      <c r="J2981" t="str">
        <f t="shared" si="93"/>
        <v/>
      </c>
    </row>
    <row r="2982" spans="1:10" hidden="1">
      <c r="A2982" t="s">
        <v>278</v>
      </c>
      <c r="B2982" t="s">
        <v>279</v>
      </c>
      <c r="C2982">
        <v>2047</v>
      </c>
      <c r="D2982" t="s">
        <v>1828</v>
      </c>
      <c r="E2982">
        <v>1324</v>
      </c>
      <c r="F2982">
        <v>1428</v>
      </c>
      <c r="G2982">
        <v>11</v>
      </c>
      <c r="I2982" t="str">
        <f t="shared" si="92"/>
        <v/>
      </c>
      <c r="J2982" t="str">
        <f t="shared" si="93"/>
        <v/>
      </c>
    </row>
    <row r="2983" spans="1:10" hidden="1">
      <c r="A2983" t="s">
        <v>278</v>
      </c>
      <c r="B2983" t="s">
        <v>279</v>
      </c>
      <c r="C2983">
        <v>2047</v>
      </c>
      <c r="D2983" t="s">
        <v>1828</v>
      </c>
      <c r="E2983">
        <v>1820</v>
      </c>
      <c r="F2983">
        <v>2030</v>
      </c>
      <c r="G2983">
        <v>11</v>
      </c>
      <c r="I2983" t="str">
        <f t="shared" si="92"/>
        <v/>
      </c>
      <c r="J2983" t="str">
        <f t="shared" si="93"/>
        <v/>
      </c>
    </row>
    <row r="2984" spans="1:10" hidden="1">
      <c r="A2984" t="s">
        <v>278</v>
      </c>
      <c r="B2984" t="s">
        <v>279</v>
      </c>
      <c r="C2984">
        <v>2047</v>
      </c>
      <c r="D2984" t="s">
        <v>1831</v>
      </c>
      <c r="E2984">
        <v>189</v>
      </c>
      <c r="F2984">
        <v>219</v>
      </c>
      <c r="G2984">
        <v>11</v>
      </c>
      <c r="I2984" t="str">
        <f t="shared" si="92"/>
        <v/>
      </c>
      <c r="J2984" t="str">
        <f t="shared" si="93"/>
        <v/>
      </c>
    </row>
    <row r="2985" spans="1:10" hidden="1">
      <c r="A2985" t="s">
        <v>278</v>
      </c>
      <c r="B2985" t="s">
        <v>279</v>
      </c>
      <c r="C2985">
        <v>2047</v>
      </c>
      <c r="D2985" t="s">
        <v>1831</v>
      </c>
      <c r="E2985">
        <v>461</v>
      </c>
      <c r="F2985">
        <v>535</v>
      </c>
      <c r="G2985">
        <v>11</v>
      </c>
      <c r="I2985" t="str">
        <f t="shared" si="92"/>
        <v/>
      </c>
      <c r="J2985" t="str">
        <f t="shared" si="93"/>
        <v/>
      </c>
    </row>
    <row r="2986" spans="1:10" hidden="1">
      <c r="A2986" t="s">
        <v>278</v>
      </c>
      <c r="B2986" t="s">
        <v>279</v>
      </c>
      <c r="C2986">
        <v>2047</v>
      </c>
      <c r="D2986" t="s">
        <v>1696</v>
      </c>
      <c r="E2986">
        <v>710</v>
      </c>
      <c r="F2986">
        <v>926</v>
      </c>
      <c r="G2986">
        <v>1280</v>
      </c>
      <c r="H2986" t="s">
        <v>1697</v>
      </c>
      <c r="I2986">
        <f t="shared" si="92"/>
        <v>217</v>
      </c>
      <c r="J2986" t="str">
        <f t="shared" si="93"/>
        <v/>
      </c>
    </row>
    <row r="2987" spans="1:10" hidden="1">
      <c r="A2987" t="s">
        <v>280</v>
      </c>
      <c r="B2987" t="s">
        <v>281</v>
      </c>
      <c r="C2987">
        <v>1046</v>
      </c>
      <c r="D2987" t="s">
        <v>1694</v>
      </c>
      <c r="E2987">
        <v>297</v>
      </c>
      <c r="F2987">
        <v>467</v>
      </c>
      <c r="G2987">
        <v>737</v>
      </c>
      <c r="H2987" t="s">
        <v>1695</v>
      </c>
      <c r="I2987" t="str">
        <f t="shared" si="92"/>
        <v/>
      </c>
      <c r="J2987">
        <f t="shared" si="93"/>
        <v>171</v>
      </c>
    </row>
    <row r="2988" spans="1:10" hidden="1">
      <c r="A2988" t="s">
        <v>280</v>
      </c>
      <c r="B2988" t="s">
        <v>281</v>
      </c>
      <c r="C2988">
        <v>1046</v>
      </c>
      <c r="D2988" t="s">
        <v>1696</v>
      </c>
      <c r="E2988">
        <v>628</v>
      </c>
      <c r="F2988">
        <v>824</v>
      </c>
      <c r="G2988">
        <v>1280</v>
      </c>
      <c r="H2988" t="s">
        <v>1697</v>
      </c>
      <c r="I2988">
        <f t="shared" si="92"/>
        <v>197</v>
      </c>
      <c r="J2988" t="str">
        <f t="shared" si="93"/>
        <v/>
      </c>
    </row>
    <row r="2989" spans="1:10" hidden="1">
      <c r="A2989" t="s">
        <v>280</v>
      </c>
      <c r="B2989" t="s">
        <v>281</v>
      </c>
      <c r="C2989">
        <v>1046</v>
      </c>
      <c r="D2989" t="s">
        <v>3484</v>
      </c>
      <c r="E2989">
        <v>851</v>
      </c>
      <c r="F2989">
        <v>889</v>
      </c>
      <c r="G2989">
        <v>3</v>
      </c>
      <c r="I2989" t="str">
        <f t="shared" si="92"/>
        <v/>
      </c>
      <c r="J2989" t="str">
        <f t="shared" si="93"/>
        <v/>
      </c>
    </row>
    <row r="2990" spans="1:10" hidden="1">
      <c r="A2990" t="s">
        <v>280</v>
      </c>
      <c r="B2990" t="s">
        <v>281</v>
      </c>
      <c r="C2990">
        <v>1046</v>
      </c>
      <c r="D2990" t="s">
        <v>1849</v>
      </c>
      <c r="E2990">
        <v>891</v>
      </c>
      <c r="F2990">
        <v>1045</v>
      </c>
      <c r="G2990">
        <v>6</v>
      </c>
      <c r="I2990" t="str">
        <f t="shared" si="92"/>
        <v/>
      </c>
      <c r="J2990" t="str">
        <f t="shared" si="93"/>
        <v/>
      </c>
    </row>
    <row r="2991" spans="1:10" hidden="1">
      <c r="A2991" t="s">
        <v>282</v>
      </c>
      <c r="B2991" t="s">
        <v>283</v>
      </c>
      <c r="C2991">
        <v>1482</v>
      </c>
      <c r="D2991" t="s">
        <v>1694</v>
      </c>
      <c r="E2991">
        <v>103</v>
      </c>
      <c r="F2991">
        <v>263</v>
      </c>
      <c r="G2991">
        <v>737</v>
      </c>
      <c r="H2991" t="s">
        <v>1695</v>
      </c>
      <c r="I2991" t="str">
        <f t="shared" si="92"/>
        <v/>
      </c>
      <c r="J2991">
        <f t="shared" si="93"/>
        <v>161</v>
      </c>
    </row>
    <row r="2992" spans="1:10" hidden="1">
      <c r="A2992" t="s">
        <v>282</v>
      </c>
      <c r="B2992" t="s">
        <v>283</v>
      </c>
      <c r="C2992">
        <v>1482</v>
      </c>
      <c r="D2992" t="s">
        <v>3487</v>
      </c>
      <c r="E2992">
        <v>1071</v>
      </c>
      <c r="F2992">
        <v>1481</v>
      </c>
      <c r="G2992">
        <v>3</v>
      </c>
      <c r="I2992" t="str">
        <f t="shared" si="92"/>
        <v/>
      </c>
      <c r="J2992" t="str">
        <f t="shared" si="93"/>
        <v/>
      </c>
    </row>
    <row r="2993" spans="1:10" hidden="1">
      <c r="A2993" t="s">
        <v>282</v>
      </c>
      <c r="B2993" t="s">
        <v>283</v>
      </c>
      <c r="C2993">
        <v>1482</v>
      </c>
      <c r="D2993" t="s">
        <v>1696</v>
      </c>
      <c r="E2993">
        <v>369</v>
      </c>
      <c r="F2993">
        <v>555</v>
      </c>
      <c r="G2993">
        <v>1280</v>
      </c>
      <c r="H2993" t="s">
        <v>1697</v>
      </c>
      <c r="I2993">
        <f t="shared" si="92"/>
        <v>187</v>
      </c>
      <c r="J2993" t="str">
        <f t="shared" si="93"/>
        <v/>
      </c>
    </row>
    <row r="2994" spans="1:10" hidden="1">
      <c r="A2994" t="s">
        <v>282</v>
      </c>
      <c r="B2994" t="s">
        <v>283</v>
      </c>
      <c r="C2994">
        <v>1482</v>
      </c>
      <c r="D2994" t="s">
        <v>1698</v>
      </c>
      <c r="E2994">
        <v>899</v>
      </c>
      <c r="F2994">
        <v>985</v>
      </c>
      <c r="G2994">
        <v>393</v>
      </c>
      <c r="H2994" t="s">
        <v>1699</v>
      </c>
      <c r="I2994" t="str">
        <f t="shared" si="92"/>
        <v/>
      </c>
      <c r="J2994" t="str">
        <f t="shared" si="93"/>
        <v/>
      </c>
    </row>
    <row r="2995" spans="1:10" hidden="1">
      <c r="A2995" t="s">
        <v>284</v>
      </c>
      <c r="B2995" t="s">
        <v>285</v>
      </c>
      <c r="C2995">
        <v>1908</v>
      </c>
      <c r="D2995" t="s">
        <v>1698</v>
      </c>
      <c r="E2995">
        <v>1238</v>
      </c>
      <c r="F2995">
        <v>1321</v>
      </c>
      <c r="G2995">
        <v>393</v>
      </c>
      <c r="H2995" t="s">
        <v>1699</v>
      </c>
      <c r="I2995" t="str">
        <f t="shared" si="92"/>
        <v/>
      </c>
      <c r="J2995" t="str">
        <f t="shared" si="93"/>
        <v/>
      </c>
    </row>
    <row r="2996" spans="1:10" hidden="1">
      <c r="A2996" t="s">
        <v>284</v>
      </c>
      <c r="B2996" t="s">
        <v>285</v>
      </c>
      <c r="C2996">
        <v>1908</v>
      </c>
      <c r="D2996" t="s">
        <v>3479</v>
      </c>
      <c r="E2996">
        <v>1</v>
      </c>
      <c r="F2996">
        <v>59</v>
      </c>
      <c r="G2996">
        <v>2</v>
      </c>
      <c r="I2996" t="str">
        <f t="shared" si="92"/>
        <v/>
      </c>
      <c r="J2996" t="str">
        <f t="shared" si="93"/>
        <v/>
      </c>
    </row>
    <row r="2997" spans="1:10" hidden="1">
      <c r="A2997" t="s">
        <v>284</v>
      </c>
      <c r="B2997" t="s">
        <v>285</v>
      </c>
      <c r="C2997">
        <v>1908</v>
      </c>
      <c r="D2997" t="s">
        <v>1694</v>
      </c>
      <c r="E2997">
        <v>294</v>
      </c>
      <c r="F2997">
        <v>468</v>
      </c>
      <c r="G2997">
        <v>737</v>
      </c>
      <c r="H2997" t="s">
        <v>1695</v>
      </c>
      <c r="I2997" t="str">
        <f t="shared" si="92"/>
        <v/>
      </c>
      <c r="J2997">
        <f t="shared" si="93"/>
        <v>175</v>
      </c>
    </row>
    <row r="2998" spans="1:10" hidden="1">
      <c r="A2998" t="s">
        <v>284</v>
      </c>
      <c r="B2998" t="s">
        <v>285</v>
      </c>
      <c r="C2998">
        <v>1908</v>
      </c>
      <c r="D2998" t="s">
        <v>1696</v>
      </c>
      <c r="E2998">
        <v>588</v>
      </c>
      <c r="F2998">
        <v>823</v>
      </c>
      <c r="G2998">
        <v>1280</v>
      </c>
      <c r="H2998" t="s">
        <v>1697</v>
      </c>
      <c r="I2998">
        <f t="shared" si="92"/>
        <v>236</v>
      </c>
      <c r="J2998" t="str">
        <f t="shared" si="93"/>
        <v/>
      </c>
    </row>
    <row r="2999" spans="1:10" hidden="1">
      <c r="A2999" t="s">
        <v>284</v>
      </c>
      <c r="B2999" t="s">
        <v>285</v>
      </c>
      <c r="C2999">
        <v>1908</v>
      </c>
      <c r="D2999" t="s">
        <v>1838</v>
      </c>
      <c r="E2999">
        <v>61</v>
      </c>
      <c r="F2999">
        <v>269</v>
      </c>
      <c r="G2999">
        <v>8</v>
      </c>
      <c r="I2999" t="str">
        <f t="shared" si="92"/>
        <v/>
      </c>
      <c r="J2999" t="str">
        <f t="shared" si="93"/>
        <v/>
      </c>
    </row>
    <row r="3000" spans="1:10" hidden="1">
      <c r="A3000" t="s">
        <v>286</v>
      </c>
      <c r="B3000" t="s">
        <v>287</v>
      </c>
      <c r="C3000">
        <v>1652</v>
      </c>
      <c r="D3000" t="s">
        <v>1835</v>
      </c>
      <c r="E3000">
        <v>1387</v>
      </c>
      <c r="F3000">
        <v>1419</v>
      </c>
      <c r="G3000">
        <v>11</v>
      </c>
      <c r="I3000" t="str">
        <f t="shared" si="92"/>
        <v/>
      </c>
      <c r="J3000" t="str">
        <f t="shared" si="93"/>
        <v/>
      </c>
    </row>
    <row r="3001" spans="1:10" hidden="1">
      <c r="A3001" t="s">
        <v>286</v>
      </c>
      <c r="B3001" t="s">
        <v>287</v>
      </c>
      <c r="C3001">
        <v>1652</v>
      </c>
      <c r="D3001" t="s">
        <v>1835</v>
      </c>
      <c r="E3001">
        <v>1580</v>
      </c>
      <c r="F3001">
        <v>1650</v>
      </c>
      <c r="G3001">
        <v>11</v>
      </c>
      <c r="I3001" t="str">
        <f t="shared" si="92"/>
        <v/>
      </c>
      <c r="J3001" t="str">
        <f t="shared" si="93"/>
        <v/>
      </c>
    </row>
    <row r="3002" spans="1:10" hidden="1">
      <c r="A3002" t="s">
        <v>286</v>
      </c>
      <c r="B3002" t="s">
        <v>287</v>
      </c>
      <c r="C3002">
        <v>1652</v>
      </c>
      <c r="D3002" t="s">
        <v>1696</v>
      </c>
      <c r="E3002">
        <v>532</v>
      </c>
      <c r="F3002">
        <v>785</v>
      </c>
      <c r="G3002">
        <v>1280</v>
      </c>
      <c r="H3002" t="s">
        <v>1697</v>
      </c>
      <c r="I3002">
        <f t="shared" si="92"/>
        <v>254</v>
      </c>
      <c r="J3002" t="str">
        <f t="shared" si="93"/>
        <v/>
      </c>
    </row>
    <row r="3003" spans="1:10" hidden="1">
      <c r="A3003" t="s">
        <v>288</v>
      </c>
      <c r="B3003" t="s">
        <v>289</v>
      </c>
      <c r="C3003">
        <v>1625</v>
      </c>
      <c r="D3003" t="s">
        <v>290</v>
      </c>
      <c r="E3003">
        <v>1312</v>
      </c>
      <c r="F3003">
        <v>1623</v>
      </c>
      <c r="G3003">
        <v>2</v>
      </c>
      <c r="I3003" t="str">
        <f t="shared" si="92"/>
        <v/>
      </c>
      <c r="J3003" t="str">
        <f t="shared" si="93"/>
        <v/>
      </c>
    </row>
    <row r="3004" spans="1:10" hidden="1">
      <c r="A3004" t="s">
        <v>288</v>
      </c>
      <c r="B3004" t="s">
        <v>289</v>
      </c>
      <c r="C3004">
        <v>1625</v>
      </c>
      <c r="D3004" t="s">
        <v>1694</v>
      </c>
      <c r="E3004">
        <v>23</v>
      </c>
      <c r="F3004">
        <v>186</v>
      </c>
      <c r="G3004">
        <v>737</v>
      </c>
      <c r="H3004" t="s">
        <v>1695</v>
      </c>
      <c r="I3004" t="str">
        <f t="shared" si="92"/>
        <v/>
      </c>
      <c r="J3004">
        <f t="shared" si="93"/>
        <v>164</v>
      </c>
    </row>
    <row r="3005" spans="1:10" hidden="1">
      <c r="A3005" t="s">
        <v>288</v>
      </c>
      <c r="B3005" t="s">
        <v>289</v>
      </c>
      <c r="C3005">
        <v>1625</v>
      </c>
      <c r="D3005" t="s">
        <v>1696</v>
      </c>
      <c r="E3005">
        <v>291</v>
      </c>
      <c r="F3005">
        <v>692</v>
      </c>
      <c r="G3005">
        <v>1280</v>
      </c>
      <c r="H3005" t="s">
        <v>1697</v>
      </c>
      <c r="I3005">
        <f t="shared" si="92"/>
        <v>402</v>
      </c>
      <c r="J3005" t="str">
        <f t="shared" si="93"/>
        <v/>
      </c>
    </row>
    <row r="3006" spans="1:10" hidden="1">
      <c r="A3006" t="s">
        <v>288</v>
      </c>
      <c r="B3006" t="s">
        <v>289</v>
      </c>
      <c r="C3006">
        <v>1625</v>
      </c>
      <c r="D3006" t="s">
        <v>1947</v>
      </c>
      <c r="E3006">
        <v>938</v>
      </c>
      <c r="F3006">
        <v>1310</v>
      </c>
      <c r="G3006">
        <v>3</v>
      </c>
      <c r="I3006" t="str">
        <f t="shared" si="92"/>
        <v/>
      </c>
      <c r="J3006" t="str">
        <f t="shared" si="93"/>
        <v/>
      </c>
    </row>
    <row r="3007" spans="1:10" hidden="1">
      <c r="A3007" t="s">
        <v>291</v>
      </c>
      <c r="B3007" t="s">
        <v>292</v>
      </c>
      <c r="C3007">
        <v>2091</v>
      </c>
      <c r="D3007" t="s">
        <v>3444</v>
      </c>
      <c r="E3007">
        <v>1</v>
      </c>
      <c r="F3007">
        <v>169</v>
      </c>
      <c r="G3007">
        <v>2</v>
      </c>
      <c r="I3007" t="str">
        <f t="shared" si="92"/>
        <v/>
      </c>
      <c r="J3007" t="str">
        <f t="shared" si="93"/>
        <v/>
      </c>
    </row>
    <row r="3008" spans="1:10" hidden="1">
      <c r="A3008" t="s">
        <v>291</v>
      </c>
      <c r="B3008" t="s">
        <v>292</v>
      </c>
      <c r="C3008">
        <v>2091</v>
      </c>
      <c r="D3008" t="s">
        <v>2026</v>
      </c>
      <c r="E3008">
        <v>1361</v>
      </c>
      <c r="F3008">
        <v>1449</v>
      </c>
      <c r="G3008">
        <v>16</v>
      </c>
      <c r="I3008" t="str">
        <f t="shared" si="92"/>
        <v/>
      </c>
      <c r="J3008" t="str">
        <f t="shared" si="93"/>
        <v/>
      </c>
    </row>
    <row r="3009" spans="1:10" hidden="1">
      <c r="A3009" t="s">
        <v>291</v>
      </c>
      <c r="B3009" t="s">
        <v>292</v>
      </c>
      <c r="C3009">
        <v>2091</v>
      </c>
      <c r="D3009" t="s">
        <v>1696</v>
      </c>
      <c r="E3009">
        <v>1454</v>
      </c>
      <c r="F3009">
        <v>1667</v>
      </c>
      <c r="G3009">
        <v>1280</v>
      </c>
      <c r="H3009" t="s">
        <v>1697</v>
      </c>
      <c r="I3009">
        <f t="shared" si="92"/>
        <v>214</v>
      </c>
      <c r="J3009" t="str">
        <f t="shared" si="93"/>
        <v/>
      </c>
    </row>
    <row r="3010" spans="1:10" hidden="1">
      <c r="A3010" t="s">
        <v>291</v>
      </c>
      <c r="B3010" t="s">
        <v>292</v>
      </c>
      <c r="C3010">
        <v>2091</v>
      </c>
      <c r="D3010" t="s">
        <v>2025</v>
      </c>
      <c r="E3010">
        <v>1671</v>
      </c>
      <c r="F3010">
        <v>1889</v>
      </c>
      <c r="G3010">
        <v>8</v>
      </c>
      <c r="I3010" t="str">
        <f t="shared" si="92"/>
        <v/>
      </c>
      <c r="J3010" t="str">
        <f t="shared" si="93"/>
        <v/>
      </c>
    </row>
    <row r="3011" spans="1:10" hidden="1">
      <c r="A3011" t="s">
        <v>291</v>
      </c>
      <c r="B3011" t="s">
        <v>292</v>
      </c>
      <c r="C3011">
        <v>2091</v>
      </c>
      <c r="D3011" t="s">
        <v>2026</v>
      </c>
      <c r="E3011">
        <v>171</v>
      </c>
      <c r="F3011">
        <v>219</v>
      </c>
      <c r="G3011">
        <v>16</v>
      </c>
      <c r="I3011" t="str">
        <f t="shared" ref="I3011:I3074" si="94">IF(D3011=$D$3, F3011-E3011+1, "")</f>
        <v/>
      </c>
      <c r="J3011" t="str">
        <f t="shared" ref="J3011:J3074" si="95">IF(D3011=$D$2, F3011-E3011+1, "")</f>
        <v/>
      </c>
    </row>
    <row r="3012" spans="1:10" hidden="1">
      <c r="A3012" t="s">
        <v>291</v>
      </c>
      <c r="B3012" t="s">
        <v>292</v>
      </c>
      <c r="C3012">
        <v>2091</v>
      </c>
      <c r="D3012" t="s">
        <v>3442</v>
      </c>
      <c r="E3012">
        <v>1891</v>
      </c>
      <c r="F3012">
        <v>2090</v>
      </c>
      <c r="G3012">
        <v>2</v>
      </c>
      <c r="I3012" t="str">
        <f t="shared" si="94"/>
        <v/>
      </c>
      <c r="J3012" t="str">
        <f t="shared" si="95"/>
        <v/>
      </c>
    </row>
    <row r="3013" spans="1:10" hidden="1">
      <c r="A3013" t="s">
        <v>291</v>
      </c>
      <c r="B3013" t="s">
        <v>292</v>
      </c>
      <c r="C3013">
        <v>2091</v>
      </c>
      <c r="D3013" t="s">
        <v>3443</v>
      </c>
      <c r="E3013">
        <v>221</v>
      </c>
      <c r="F3013">
        <v>1359</v>
      </c>
      <c r="G3013">
        <v>2</v>
      </c>
      <c r="I3013" t="str">
        <f t="shared" si="94"/>
        <v/>
      </c>
      <c r="J3013" t="str">
        <f t="shared" si="95"/>
        <v/>
      </c>
    </row>
    <row r="3014" spans="1:10" hidden="1">
      <c r="A3014" t="s">
        <v>293</v>
      </c>
      <c r="B3014" t="s">
        <v>294</v>
      </c>
      <c r="C3014">
        <v>2038</v>
      </c>
      <c r="D3014" t="s">
        <v>1729</v>
      </c>
      <c r="E3014">
        <v>121</v>
      </c>
      <c r="F3014">
        <v>159</v>
      </c>
      <c r="G3014">
        <v>6</v>
      </c>
      <c r="I3014" t="str">
        <f t="shared" si="94"/>
        <v/>
      </c>
      <c r="J3014" t="str">
        <f t="shared" si="95"/>
        <v/>
      </c>
    </row>
    <row r="3015" spans="1:10" hidden="1">
      <c r="A3015" t="s">
        <v>293</v>
      </c>
      <c r="B3015" t="s">
        <v>294</v>
      </c>
      <c r="C3015">
        <v>2038</v>
      </c>
      <c r="D3015" t="s">
        <v>1698</v>
      </c>
      <c r="E3015">
        <v>1396</v>
      </c>
      <c r="F3015">
        <v>1481</v>
      </c>
      <c r="G3015">
        <v>393</v>
      </c>
      <c r="H3015" t="s">
        <v>1699</v>
      </c>
      <c r="I3015" t="str">
        <f t="shared" si="94"/>
        <v/>
      </c>
      <c r="J3015" t="str">
        <f t="shared" si="95"/>
        <v/>
      </c>
    </row>
    <row r="3016" spans="1:10" hidden="1">
      <c r="A3016" t="s">
        <v>293</v>
      </c>
      <c r="B3016" t="s">
        <v>294</v>
      </c>
      <c r="C3016">
        <v>2038</v>
      </c>
      <c r="D3016" t="s">
        <v>1694</v>
      </c>
      <c r="E3016">
        <v>507</v>
      </c>
      <c r="F3016">
        <v>684</v>
      </c>
      <c r="G3016">
        <v>737</v>
      </c>
      <c r="H3016" t="s">
        <v>1695</v>
      </c>
      <c r="I3016" t="str">
        <f t="shared" si="94"/>
        <v/>
      </c>
      <c r="J3016">
        <f t="shared" si="95"/>
        <v>178</v>
      </c>
    </row>
    <row r="3017" spans="1:10" hidden="1">
      <c r="A3017" t="s">
        <v>293</v>
      </c>
      <c r="B3017" t="s">
        <v>294</v>
      </c>
      <c r="C3017">
        <v>2038</v>
      </c>
      <c r="D3017" t="s">
        <v>1696</v>
      </c>
      <c r="E3017">
        <v>868</v>
      </c>
      <c r="F3017">
        <v>1054</v>
      </c>
      <c r="G3017">
        <v>1280</v>
      </c>
      <c r="H3017" t="s">
        <v>1697</v>
      </c>
      <c r="I3017">
        <f t="shared" si="94"/>
        <v>187</v>
      </c>
      <c r="J3017" t="str">
        <f t="shared" si="95"/>
        <v/>
      </c>
    </row>
    <row r="3018" spans="1:10" hidden="1">
      <c r="A3018" t="s">
        <v>295</v>
      </c>
      <c r="B3018" t="s">
        <v>296</v>
      </c>
      <c r="C3018">
        <v>1738</v>
      </c>
      <c r="D3018" t="s">
        <v>1694</v>
      </c>
      <c r="E3018">
        <v>400</v>
      </c>
      <c r="F3018">
        <v>542</v>
      </c>
      <c r="G3018">
        <v>737</v>
      </c>
      <c r="H3018" t="s">
        <v>1695</v>
      </c>
      <c r="I3018" t="str">
        <f t="shared" si="94"/>
        <v/>
      </c>
      <c r="J3018">
        <f t="shared" si="95"/>
        <v>143</v>
      </c>
    </row>
    <row r="3019" spans="1:10" hidden="1">
      <c r="A3019" t="s">
        <v>295</v>
      </c>
      <c r="B3019" t="s">
        <v>296</v>
      </c>
      <c r="C3019">
        <v>1738</v>
      </c>
      <c r="D3019" t="s">
        <v>1696</v>
      </c>
      <c r="E3019">
        <v>689</v>
      </c>
      <c r="F3019">
        <v>878</v>
      </c>
      <c r="G3019">
        <v>1280</v>
      </c>
      <c r="H3019" t="s">
        <v>1697</v>
      </c>
      <c r="I3019">
        <f t="shared" si="94"/>
        <v>190</v>
      </c>
      <c r="J3019" t="str">
        <f t="shared" si="95"/>
        <v/>
      </c>
    </row>
    <row r="3020" spans="1:10" hidden="1">
      <c r="A3020" t="s">
        <v>297</v>
      </c>
      <c r="B3020" t="s">
        <v>298</v>
      </c>
      <c r="C3020">
        <v>1635</v>
      </c>
      <c r="D3020" t="s">
        <v>1813</v>
      </c>
      <c r="E3020">
        <v>1187</v>
      </c>
      <c r="F3020">
        <v>1628</v>
      </c>
      <c r="G3020">
        <v>46</v>
      </c>
      <c r="I3020" t="str">
        <f t="shared" si="94"/>
        <v/>
      </c>
      <c r="J3020" t="str">
        <f t="shared" si="95"/>
        <v/>
      </c>
    </row>
    <row r="3021" spans="1:10" hidden="1">
      <c r="A3021" t="s">
        <v>297</v>
      </c>
      <c r="B3021" t="s">
        <v>298</v>
      </c>
      <c r="C3021">
        <v>1635</v>
      </c>
      <c r="D3021" t="s">
        <v>3437</v>
      </c>
      <c r="E3021">
        <v>317</v>
      </c>
      <c r="F3021">
        <v>372</v>
      </c>
      <c r="G3021">
        <v>10</v>
      </c>
      <c r="I3021" t="str">
        <f t="shared" si="94"/>
        <v/>
      </c>
      <c r="J3021" t="str">
        <f t="shared" si="95"/>
        <v/>
      </c>
    </row>
    <row r="3022" spans="1:10" hidden="1">
      <c r="A3022" t="s">
        <v>297</v>
      </c>
      <c r="B3022" t="s">
        <v>298</v>
      </c>
      <c r="C3022">
        <v>1635</v>
      </c>
      <c r="D3022" t="s">
        <v>3437</v>
      </c>
      <c r="E3022">
        <v>462</v>
      </c>
      <c r="F3022">
        <v>570</v>
      </c>
      <c r="G3022">
        <v>10</v>
      </c>
      <c r="I3022" t="str">
        <f t="shared" si="94"/>
        <v/>
      </c>
      <c r="J3022" t="str">
        <f t="shared" si="95"/>
        <v/>
      </c>
    </row>
    <row r="3023" spans="1:10" hidden="1">
      <c r="A3023" t="s">
        <v>297</v>
      </c>
      <c r="B3023" t="s">
        <v>298</v>
      </c>
      <c r="C3023">
        <v>1635</v>
      </c>
      <c r="D3023" t="s">
        <v>3437</v>
      </c>
      <c r="E3023">
        <v>711</v>
      </c>
      <c r="F3023">
        <v>746</v>
      </c>
      <c r="G3023">
        <v>10</v>
      </c>
      <c r="I3023" t="str">
        <f t="shared" si="94"/>
        <v/>
      </c>
      <c r="J3023" t="str">
        <f t="shared" si="95"/>
        <v/>
      </c>
    </row>
    <row r="3024" spans="1:10" hidden="1">
      <c r="A3024" t="s">
        <v>297</v>
      </c>
      <c r="B3024" t="s">
        <v>298</v>
      </c>
      <c r="C3024">
        <v>1635</v>
      </c>
      <c r="D3024" t="s">
        <v>1696</v>
      </c>
      <c r="E3024">
        <v>884</v>
      </c>
      <c r="F3024">
        <v>1066</v>
      </c>
      <c r="G3024">
        <v>1280</v>
      </c>
      <c r="H3024" t="s">
        <v>1697</v>
      </c>
      <c r="I3024">
        <f t="shared" si="94"/>
        <v>183</v>
      </c>
      <c r="J3024" t="str">
        <f t="shared" si="95"/>
        <v/>
      </c>
    </row>
    <row r="3025" spans="1:12" hidden="1">
      <c r="A3025" t="s">
        <v>297</v>
      </c>
      <c r="B3025" t="s">
        <v>298</v>
      </c>
      <c r="C3025">
        <v>1635</v>
      </c>
      <c r="D3025" t="s">
        <v>3437</v>
      </c>
      <c r="E3025">
        <v>94</v>
      </c>
      <c r="F3025">
        <v>181</v>
      </c>
      <c r="G3025">
        <v>10</v>
      </c>
      <c r="I3025" t="str">
        <f t="shared" si="94"/>
        <v/>
      </c>
      <c r="J3025" t="str">
        <f t="shared" si="95"/>
        <v/>
      </c>
    </row>
    <row r="3026" spans="1:12" hidden="1">
      <c r="A3026" t="s">
        <v>299</v>
      </c>
      <c r="B3026" t="s">
        <v>300</v>
      </c>
      <c r="C3026">
        <v>1918</v>
      </c>
      <c r="D3026" t="s">
        <v>1696</v>
      </c>
      <c r="E3026">
        <v>1080</v>
      </c>
      <c r="F3026">
        <v>1271</v>
      </c>
      <c r="G3026">
        <v>1280</v>
      </c>
      <c r="H3026" t="s">
        <v>1697</v>
      </c>
      <c r="I3026">
        <f t="shared" si="94"/>
        <v>192</v>
      </c>
      <c r="J3026" t="str">
        <f t="shared" si="95"/>
        <v/>
      </c>
    </row>
    <row r="3027" spans="1:12" hidden="1">
      <c r="A3027" t="s">
        <v>299</v>
      </c>
      <c r="B3027" t="s">
        <v>300</v>
      </c>
      <c r="C3027">
        <v>1918</v>
      </c>
      <c r="D3027" t="s">
        <v>3433</v>
      </c>
      <c r="E3027">
        <v>1</v>
      </c>
      <c r="F3027">
        <v>1076</v>
      </c>
      <c r="G3027">
        <v>2</v>
      </c>
      <c r="I3027" t="str">
        <f t="shared" si="94"/>
        <v/>
      </c>
      <c r="J3027" t="str">
        <f t="shared" si="95"/>
        <v/>
      </c>
    </row>
    <row r="3028" spans="1:12">
      <c r="A3028" t="s">
        <v>299</v>
      </c>
      <c r="B3028" t="s">
        <v>300</v>
      </c>
      <c r="C3028">
        <v>1918</v>
      </c>
      <c r="D3028" t="s">
        <v>1722</v>
      </c>
      <c r="E3028">
        <v>1398</v>
      </c>
      <c r="F3028">
        <v>1545</v>
      </c>
      <c r="G3028">
        <v>8137</v>
      </c>
      <c r="H3028" t="s">
        <v>1723</v>
      </c>
      <c r="I3028" t="str">
        <f t="shared" si="94"/>
        <v/>
      </c>
      <c r="J3028" t="str">
        <f t="shared" si="95"/>
        <v/>
      </c>
      <c r="L3028">
        <f>F3028-E3028+1</f>
        <v>148</v>
      </c>
    </row>
    <row r="3029" spans="1:12" hidden="1">
      <c r="A3029" t="s">
        <v>299</v>
      </c>
      <c r="B3029" t="s">
        <v>300</v>
      </c>
      <c r="C3029">
        <v>1918</v>
      </c>
      <c r="D3029" t="s">
        <v>3434</v>
      </c>
      <c r="E3029">
        <v>1581</v>
      </c>
      <c r="F3029">
        <v>1917</v>
      </c>
      <c r="G3029">
        <v>2</v>
      </c>
      <c r="I3029" t="str">
        <f t="shared" si="94"/>
        <v/>
      </c>
      <c r="J3029" t="str">
        <f t="shared" si="95"/>
        <v/>
      </c>
    </row>
    <row r="3030" spans="1:12" hidden="1">
      <c r="A3030" t="s">
        <v>301</v>
      </c>
      <c r="B3030" t="s">
        <v>302</v>
      </c>
      <c r="C3030">
        <v>2416</v>
      </c>
      <c r="D3030" t="s">
        <v>1839</v>
      </c>
      <c r="E3030">
        <v>1</v>
      </c>
      <c r="F3030">
        <v>139</v>
      </c>
      <c r="G3030">
        <v>5</v>
      </c>
      <c r="I3030" t="str">
        <f t="shared" si="94"/>
        <v/>
      </c>
      <c r="J3030" t="str">
        <f t="shared" si="95"/>
        <v/>
      </c>
    </row>
    <row r="3031" spans="1:12" hidden="1">
      <c r="A3031" t="s">
        <v>301</v>
      </c>
      <c r="B3031" t="s">
        <v>302</v>
      </c>
      <c r="C3031">
        <v>2416</v>
      </c>
      <c r="D3031" t="s">
        <v>1838</v>
      </c>
      <c r="E3031">
        <v>141</v>
      </c>
      <c r="F3031">
        <v>349</v>
      </c>
      <c r="G3031">
        <v>8</v>
      </c>
      <c r="I3031" t="str">
        <f t="shared" si="94"/>
        <v/>
      </c>
      <c r="J3031" t="str">
        <f t="shared" si="95"/>
        <v/>
      </c>
    </row>
    <row r="3032" spans="1:12" hidden="1">
      <c r="A3032" t="s">
        <v>301</v>
      </c>
      <c r="B3032" t="s">
        <v>302</v>
      </c>
      <c r="C3032">
        <v>2416</v>
      </c>
      <c r="D3032" t="s">
        <v>1698</v>
      </c>
      <c r="E3032">
        <v>1632</v>
      </c>
      <c r="F3032">
        <v>1715</v>
      </c>
      <c r="G3032">
        <v>393</v>
      </c>
      <c r="H3032" t="s">
        <v>1699</v>
      </c>
      <c r="I3032" t="str">
        <f t="shared" si="94"/>
        <v/>
      </c>
      <c r="J3032" t="str">
        <f t="shared" si="95"/>
        <v/>
      </c>
    </row>
    <row r="3033" spans="1:12" hidden="1">
      <c r="A3033" t="s">
        <v>301</v>
      </c>
      <c r="B3033" t="s">
        <v>302</v>
      </c>
      <c r="C3033">
        <v>2416</v>
      </c>
      <c r="D3033" t="s">
        <v>1840</v>
      </c>
      <c r="E3033">
        <v>2140</v>
      </c>
      <c r="F3033">
        <v>2198</v>
      </c>
      <c r="G3033">
        <v>5</v>
      </c>
      <c r="I3033" t="str">
        <f t="shared" si="94"/>
        <v/>
      </c>
      <c r="J3033" t="str">
        <f t="shared" si="95"/>
        <v/>
      </c>
    </row>
    <row r="3034" spans="1:12" hidden="1">
      <c r="A3034" t="s">
        <v>301</v>
      </c>
      <c r="B3034" t="s">
        <v>302</v>
      </c>
      <c r="C3034">
        <v>2416</v>
      </c>
      <c r="D3034" t="s">
        <v>1841</v>
      </c>
      <c r="E3034">
        <v>351</v>
      </c>
      <c r="F3034">
        <v>545</v>
      </c>
      <c r="G3034">
        <v>5</v>
      </c>
      <c r="I3034" t="str">
        <f t="shared" si="94"/>
        <v/>
      </c>
      <c r="J3034" t="str">
        <f t="shared" si="95"/>
        <v/>
      </c>
    </row>
    <row r="3035" spans="1:12" hidden="1">
      <c r="A3035" t="s">
        <v>301</v>
      </c>
      <c r="B3035" t="s">
        <v>302</v>
      </c>
      <c r="C3035">
        <v>2416</v>
      </c>
      <c r="D3035" t="s">
        <v>1694</v>
      </c>
      <c r="E3035">
        <v>546</v>
      </c>
      <c r="F3035">
        <v>697</v>
      </c>
      <c r="G3035">
        <v>737</v>
      </c>
      <c r="H3035" t="s">
        <v>1695</v>
      </c>
      <c r="I3035" t="str">
        <f t="shared" si="94"/>
        <v/>
      </c>
      <c r="J3035">
        <f t="shared" si="95"/>
        <v>152</v>
      </c>
    </row>
    <row r="3036" spans="1:12" hidden="1">
      <c r="A3036" t="s">
        <v>301</v>
      </c>
      <c r="B3036" t="s">
        <v>302</v>
      </c>
      <c r="C3036">
        <v>2416</v>
      </c>
      <c r="D3036" t="s">
        <v>1696</v>
      </c>
      <c r="E3036">
        <v>969</v>
      </c>
      <c r="F3036">
        <v>1143</v>
      </c>
      <c r="G3036">
        <v>1280</v>
      </c>
      <c r="H3036" t="s">
        <v>1697</v>
      </c>
      <c r="I3036">
        <f t="shared" si="94"/>
        <v>175</v>
      </c>
      <c r="J3036" t="str">
        <f t="shared" si="95"/>
        <v/>
      </c>
    </row>
    <row r="3037" spans="1:12" hidden="1">
      <c r="A3037" t="s">
        <v>303</v>
      </c>
      <c r="B3037" t="s">
        <v>304</v>
      </c>
      <c r="C3037">
        <v>1872</v>
      </c>
      <c r="D3037" t="s">
        <v>1834</v>
      </c>
      <c r="E3037">
        <v>1120</v>
      </c>
      <c r="F3037">
        <v>1317</v>
      </c>
      <c r="G3037">
        <v>5</v>
      </c>
      <c r="I3037" t="str">
        <f t="shared" si="94"/>
        <v/>
      </c>
      <c r="J3037" t="str">
        <f t="shared" si="95"/>
        <v/>
      </c>
    </row>
    <row r="3038" spans="1:12" hidden="1">
      <c r="A3038" t="s">
        <v>303</v>
      </c>
      <c r="B3038" t="s">
        <v>304</v>
      </c>
      <c r="C3038">
        <v>1872</v>
      </c>
      <c r="D3038" t="s">
        <v>1835</v>
      </c>
      <c r="E3038">
        <v>1319</v>
      </c>
      <c r="F3038">
        <v>1870</v>
      </c>
      <c r="G3038">
        <v>11</v>
      </c>
      <c r="I3038" t="str">
        <f t="shared" si="94"/>
        <v/>
      </c>
      <c r="J3038" t="str">
        <f t="shared" si="95"/>
        <v/>
      </c>
    </row>
    <row r="3039" spans="1:12" hidden="1">
      <c r="A3039" t="s">
        <v>303</v>
      </c>
      <c r="B3039" t="s">
        <v>304</v>
      </c>
      <c r="C3039">
        <v>1872</v>
      </c>
      <c r="D3039" t="s">
        <v>1696</v>
      </c>
      <c r="E3039">
        <v>643</v>
      </c>
      <c r="F3039">
        <v>887</v>
      </c>
      <c r="G3039">
        <v>1280</v>
      </c>
      <c r="H3039" t="s">
        <v>1697</v>
      </c>
      <c r="I3039">
        <f t="shared" si="94"/>
        <v>245</v>
      </c>
      <c r="J3039" t="str">
        <f t="shared" si="95"/>
        <v/>
      </c>
    </row>
    <row r="3040" spans="1:12" hidden="1">
      <c r="A3040" t="s">
        <v>305</v>
      </c>
      <c r="B3040" t="s">
        <v>306</v>
      </c>
      <c r="C3040">
        <v>1517</v>
      </c>
      <c r="D3040" t="s">
        <v>1696</v>
      </c>
      <c r="E3040">
        <v>1001</v>
      </c>
      <c r="F3040">
        <v>1212</v>
      </c>
      <c r="G3040">
        <v>1280</v>
      </c>
      <c r="H3040" t="s">
        <v>1697</v>
      </c>
      <c r="I3040">
        <f t="shared" si="94"/>
        <v>212</v>
      </c>
      <c r="J3040" t="str">
        <f t="shared" si="95"/>
        <v/>
      </c>
    </row>
    <row r="3041" spans="1:12" hidden="1">
      <c r="A3041" t="s">
        <v>305</v>
      </c>
      <c r="B3041" t="s">
        <v>306</v>
      </c>
      <c r="C3041">
        <v>1517</v>
      </c>
      <c r="D3041" t="s">
        <v>1850</v>
      </c>
      <c r="E3041">
        <v>40</v>
      </c>
      <c r="F3041">
        <v>129</v>
      </c>
      <c r="G3041">
        <v>4</v>
      </c>
      <c r="I3041" t="str">
        <f t="shared" si="94"/>
        <v/>
      </c>
      <c r="J3041" t="str">
        <f t="shared" si="95"/>
        <v/>
      </c>
    </row>
    <row r="3042" spans="1:12" hidden="1">
      <c r="A3042" t="s">
        <v>305</v>
      </c>
      <c r="B3042" t="s">
        <v>306</v>
      </c>
      <c r="C3042">
        <v>1517</v>
      </c>
      <c r="D3042" t="s">
        <v>1694</v>
      </c>
      <c r="E3042">
        <v>653</v>
      </c>
      <c r="F3042">
        <v>821</v>
      </c>
      <c r="G3042">
        <v>737</v>
      </c>
      <c r="H3042" t="s">
        <v>1695</v>
      </c>
      <c r="I3042" t="str">
        <f t="shared" si="94"/>
        <v/>
      </c>
      <c r="J3042">
        <f t="shared" si="95"/>
        <v>169</v>
      </c>
    </row>
    <row r="3043" spans="1:12" hidden="1">
      <c r="A3043" t="s">
        <v>307</v>
      </c>
      <c r="B3043" t="s">
        <v>308</v>
      </c>
      <c r="C3043">
        <v>2194</v>
      </c>
      <c r="D3043" t="s">
        <v>1828</v>
      </c>
      <c r="E3043">
        <v>1124</v>
      </c>
      <c r="F3043">
        <v>2115</v>
      </c>
      <c r="G3043">
        <v>11</v>
      </c>
      <c r="I3043" t="str">
        <f t="shared" si="94"/>
        <v/>
      </c>
      <c r="J3043" t="str">
        <f t="shared" si="95"/>
        <v/>
      </c>
    </row>
    <row r="3044" spans="1:12" hidden="1">
      <c r="A3044" t="s">
        <v>307</v>
      </c>
      <c r="B3044" t="s">
        <v>308</v>
      </c>
      <c r="C3044">
        <v>2194</v>
      </c>
      <c r="D3044" t="s">
        <v>1829</v>
      </c>
      <c r="E3044">
        <v>1</v>
      </c>
      <c r="F3044">
        <v>154</v>
      </c>
      <c r="G3044">
        <v>5</v>
      </c>
      <c r="I3044" t="str">
        <f t="shared" si="94"/>
        <v/>
      </c>
      <c r="J3044" t="str">
        <f t="shared" si="95"/>
        <v/>
      </c>
    </row>
    <row r="3045" spans="1:12" hidden="1">
      <c r="A3045" t="s">
        <v>307</v>
      </c>
      <c r="B3045" t="s">
        <v>308</v>
      </c>
      <c r="C3045">
        <v>2194</v>
      </c>
      <c r="D3045" t="s">
        <v>1831</v>
      </c>
      <c r="E3045">
        <v>156</v>
      </c>
      <c r="F3045">
        <v>522</v>
      </c>
      <c r="G3045">
        <v>11</v>
      </c>
      <c r="I3045" t="str">
        <f t="shared" si="94"/>
        <v/>
      </c>
      <c r="J3045" t="str">
        <f t="shared" si="95"/>
        <v/>
      </c>
    </row>
    <row r="3046" spans="1:12" hidden="1">
      <c r="A3046" t="s">
        <v>307</v>
      </c>
      <c r="B3046" t="s">
        <v>308</v>
      </c>
      <c r="C3046">
        <v>2194</v>
      </c>
      <c r="D3046" t="s">
        <v>1830</v>
      </c>
      <c r="E3046">
        <v>2117</v>
      </c>
      <c r="F3046">
        <v>2184</v>
      </c>
      <c r="G3046">
        <v>5</v>
      </c>
      <c r="I3046" t="str">
        <f t="shared" si="94"/>
        <v/>
      </c>
      <c r="J3046" t="str">
        <f t="shared" si="95"/>
        <v/>
      </c>
    </row>
    <row r="3047" spans="1:12" hidden="1">
      <c r="A3047" t="s">
        <v>307</v>
      </c>
      <c r="B3047" t="s">
        <v>308</v>
      </c>
      <c r="C3047">
        <v>2194</v>
      </c>
      <c r="D3047" t="s">
        <v>1696</v>
      </c>
      <c r="E3047">
        <v>746</v>
      </c>
      <c r="F3047">
        <v>965</v>
      </c>
      <c r="G3047">
        <v>1280</v>
      </c>
      <c r="H3047" t="s">
        <v>1697</v>
      </c>
      <c r="I3047">
        <f t="shared" si="94"/>
        <v>220</v>
      </c>
      <c r="J3047" t="str">
        <f t="shared" si="95"/>
        <v/>
      </c>
    </row>
    <row r="3048" spans="1:12" hidden="1">
      <c r="A3048" t="s">
        <v>309</v>
      </c>
      <c r="B3048" t="s">
        <v>310</v>
      </c>
      <c r="C3048">
        <v>247</v>
      </c>
      <c r="D3048" t="s">
        <v>311</v>
      </c>
      <c r="E3048">
        <v>201</v>
      </c>
      <c r="F3048">
        <v>246</v>
      </c>
      <c r="G3048">
        <v>2</v>
      </c>
      <c r="I3048" t="str">
        <f t="shared" si="94"/>
        <v/>
      </c>
      <c r="J3048" t="str">
        <f t="shared" si="95"/>
        <v/>
      </c>
    </row>
    <row r="3049" spans="1:12" hidden="1">
      <c r="A3049" t="s">
        <v>309</v>
      </c>
      <c r="B3049" t="s">
        <v>310</v>
      </c>
      <c r="C3049">
        <v>247</v>
      </c>
      <c r="D3049" t="s">
        <v>1696</v>
      </c>
      <c r="E3049">
        <v>5</v>
      </c>
      <c r="F3049">
        <v>179</v>
      </c>
      <c r="G3049">
        <v>1280</v>
      </c>
      <c r="H3049" t="s">
        <v>1697</v>
      </c>
      <c r="I3049">
        <f t="shared" si="94"/>
        <v>175</v>
      </c>
      <c r="J3049" t="str">
        <f t="shared" si="95"/>
        <v/>
      </c>
    </row>
    <row r="3050" spans="1:12" hidden="1">
      <c r="A3050" t="s">
        <v>312</v>
      </c>
      <c r="B3050" t="s">
        <v>313</v>
      </c>
      <c r="C3050">
        <v>398</v>
      </c>
      <c r="D3050" t="s">
        <v>1696</v>
      </c>
      <c r="E3050">
        <v>1</v>
      </c>
      <c r="F3050">
        <v>111</v>
      </c>
      <c r="G3050">
        <v>1280</v>
      </c>
      <c r="H3050" t="s">
        <v>1697</v>
      </c>
      <c r="I3050">
        <f t="shared" si="94"/>
        <v>111</v>
      </c>
      <c r="J3050" t="str">
        <f t="shared" si="95"/>
        <v/>
      </c>
    </row>
    <row r="3051" spans="1:12" hidden="1">
      <c r="A3051" t="s">
        <v>312</v>
      </c>
      <c r="B3051" t="s">
        <v>313</v>
      </c>
      <c r="C3051">
        <v>398</v>
      </c>
      <c r="D3051" t="s">
        <v>1801</v>
      </c>
      <c r="E3051">
        <v>121</v>
      </c>
      <c r="F3051">
        <v>239</v>
      </c>
      <c r="G3051">
        <v>98</v>
      </c>
      <c r="I3051" t="str">
        <f t="shared" si="94"/>
        <v/>
      </c>
      <c r="J3051" t="str">
        <f t="shared" si="95"/>
        <v/>
      </c>
    </row>
    <row r="3052" spans="1:12" hidden="1">
      <c r="A3052" t="s">
        <v>314</v>
      </c>
      <c r="B3052" t="s">
        <v>315</v>
      </c>
      <c r="C3052">
        <v>515</v>
      </c>
      <c r="D3052" t="s">
        <v>1800</v>
      </c>
      <c r="E3052">
        <v>121</v>
      </c>
      <c r="F3052">
        <v>249</v>
      </c>
      <c r="G3052">
        <v>80</v>
      </c>
      <c r="I3052" t="str">
        <f t="shared" si="94"/>
        <v/>
      </c>
      <c r="J3052" t="str">
        <f t="shared" si="95"/>
        <v/>
      </c>
    </row>
    <row r="3053" spans="1:12" hidden="1">
      <c r="A3053" t="s">
        <v>314</v>
      </c>
      <c r="B3053" t="s">
        <v>315</v>
      </c>
      <c r="C3053">
        <v>515</v>
      </c>
      <c r="D3053" t="s">
        <v>1800</v>
      </c>
      <c r="E3053">
        <v>251</v>
      </c>
      <c r="F3053">
        <v>439</v>
      </c>
      <c r="G3053">
        <v>80</v>
      </c>
      <c r="I3053" t="str">
        <f t="shared" si="94"/>
        <v/>
      </c>
      <c r="J3053" t="str">
        <f t="shared" si="95"/>
        <v/>
      </c>
    </row>
    <row r="3054" spans="1:12" hidden="1">
      <c r="A3054" t="s">
        <v>314</v>
      </c>
      <c r="B3054" t="s">
        <v>315</v>
      </c>
      <c r="C3054">
        <v>515</v>
      </c>
      <c r="D3054" t="s">
        <v>1696</v>
      </c>
      <c r="E3054">
        <v>445</v>
      </c>
      <c r="F3054">
        <v>515</v>
      </c>
      <c r="G3054">
        <v>1280</v>
      </c>
      <c r="H3054" t="s">
        <v>1697</v>
      </c>
      <c r="I3054">
        <f t="shared" si="94"/>
        <v>71</v>
      </c>
      <c r="J3054" t="str">
        <f t="shared" si="95"/>
        <v/>
      </c>
    </row>
    <row r="3055" spans="1:12">
      <c r="A3055" t="s">
        <v>316</v>
      </c>
      <c r="B3055" t="s">
        <v>317</v>
      </c>
      <c r="C3055">
        <v>367</v>
      </c>
      <c r="D3055" t="s">
        <v>1722</v>
      </c>
      <c r="E3055">
        <v>209</v>
      </c>
      <c r="F3055">
        <v>352</v>
      </c>
      <c r="G3055">
        <v>8137</v>
      </c>
      <c r="H3055" t="s">
        <v>1723</v>
      </c>
      <c r="I3055" t="str">
        <f t="shared" si="94"/>
        <v/>
      </c>
      <c r="J3055" t="str">
        <f t="shared" si="95"/>
        <v/>
      </c>
      <c r="L3055">
        <f>F3055-E3055+1</f>
        <v>144</v>
      </c>
    </row>
    <row r="3056" spans="1:12" hidden="1">
      <c r="A3056" t="s">
        <v>316</v>
      </c>
      <c r="B3056" t="s">
        <v>317</v>
      </c>
      <c r="C3056">
        <v>367</v>
      </c>
      <c r="D3056" t="s">
        <v>1696</v>
      </c>
      <c r="E3056">
        <v>7</v>
      </c>
      <c r="F3056">
        <v>192</v>
      </c>
      <c r="G3056">
        <v>1280</v>
      </c>
      <c r="H3056" t="s">
        <v>1697</v>
      </c>
      <c r="I3056">
        <f t="shared" si="94"/>
        <v>186</v>
      </c>
      <c r="J3056" t="str">
        <f t="shared" si="95"/>
        <v/>
      </c>
    </row>
    <row r="3057" spans="1:12">
      <c r="A3057" t="s">
        <v>318</v>
      </c>
      <c r="B3057" t="s">
        <v>319</v>
      </c>
      <c r="C3057">
        <v>388</v>
      </c>
      <c r="D3057" t="s">
        <v>1722</v>
      </c>
      <c r="E3057">
        <v>254</v>
      </c>
      <c r="F3057">
        <v>369</v>
      </c>
      <c r="G3057">
        <v>8137</v>
      </c>
      <c r="H3057" t="s">
        <v>1723</v>
      </c>
      <c r="I3057" t="str">
        <f t="shared" si="94"/>
        <v/>
      </c>
      <c r="J3057" t="str">
        <f t="shared" si="95"/>
        <v/>
      </c>
      <c r="L3057">
        <f>F3057-E3057+1</f>
        <v>116</v>
      </c>
    </row>
    <row r="3058" spans="1:12" hidden="1">
      <c r="A3058" t="s">
        <v>318</v>
      </c>
      <c r="B3058" t="s">
        <v>319</v>
      </c>
      <c r="C3058">
        <v>388</v>
      </c>
      <c r="D3058" t="s">
        <v>1696</v>
      </c>
      <c r="E3058">
        <v>52</v>
      </c>
      <c r="F3058">
        <v>237</v>
      </c>
      <c r="G3058">
        <v>1280</v>
      </c>
      <c r="H3058" t="s">
        <v>1697</v>
      </c>
      <c r="I3058">
        <f t="shared" si="94"/>
        <v>186</v>
      </c>
      <c r="J3058" t="str">
        <f t="shared" si="95"/>
        <v/>
      </c>
    </row>
    <row r="3059" spans="1:12" hidden="1">
      <c r="A3059" t="s">
        <v>320</v>
      </c>
      <c r="B3059" t="s">
        <v>321</v>
      </c>
      <c r="C3059">
        <v>1150</v>
      </c>
      <c r="D3059" t="s">
        <v>1800</v>
      </c>
      <c r="E3059">
        <v>33</v>
      </c>
      <c r="F3059">
        <v>533</v>
      </c>
      <c r="G3059">
        <v>80</v>
      </c>
      <c r="I3059" t="str">
        <f t="shared" si="94"/>
        <v/>
      </c>
      <c r="J3059" t="str">
        <f t="shared" si="95"/>
        <v/>
      </c>
    </row>
    <row r="3060" spans="1:12" hidden="1">
      <c r="A3060" t="s">
        <v>320</v>
      </c>
      <c r="B3060" t="s">
        <v>321</v>
      </c>
      <c r="C3060">
        <v>1150</v>
      </c>
      <c r="D3060" t="s">
        <v>1696</v>
      </c>
      <c r="E3060">
        <v>536</v>
      </c>
      <c r="F3060">
        <v>727</v>
      </c>
      <c r="G3060">
        <v>1280</v>
      </c>
      <c r="H3060" t="s">
        <v>1697</v>
      </c>
      <c r="I3060">
        <f t="shared" si="94"/>
        <v>192</v>
      </c>
      <c r="J3060" t="str">
        <f t="shared" si="95"/>
        <v/>
      </c>
    </row>
    <row r="3061" spans="1:12" hidden="1">
      <c r="A3061" t="s">
        <v>320</v>
      </c>
      <c r="B3061" t="s">
        <v>321</v>
      </c>
      <c r="C3061">
        <v>1150</v>
      </c>
      <c r="D3061" t="s">
        <v>1801</v>
      </c>
      <c r="E3061">
        <v>735</v>
      </c>
      <c r="F3061">
        <v>1090</v>
      </c>
      <c r="G3061">
        <v>98</v>
      </c>
      <c r="I3061" t="str">
        <f t="shared" si="94"/>
        <v/>
      </c>
      <c r="J3061" t="str">
        <f t="shared" si="95"/>
        <v/>
      </c>
    </row>
    <row r="3062" spans="1:12" hidden="1">
      <c r="A3062" t="s">
        <v>322</v>
      </c>
      <c r="B3062" t="s">
        <v>323</v>
      </c>
      <c r="C3062">
        <v>1261</v>
      </c>
      <c r="D3062" t="s">
        <v>1800</v>
      </c>
      <c r="E3062">
        <v>1</v>
      </c>
      <c r="F3062">
        <v>139</v>
      </c>
      <c r="G3062">
        <v>80</v>
      </c>
      <c r="I3062" t="str">
        <f t="shared" si="94"/>
        <v/>
      </c>
      <c r="J3062" t="str">
        <f t="shared" si="95"/>
        <v/>
      </c>
    </row>
    <row r="3063" spans="1:12" hidden="1">
      <c r="A3063" t="s">
        <v>322</v>
      </c>
      <c r="B3063" t="s">
        <v>323</v>
      </c>
      <c r="C3063">
        <v>1261</v>
      </c>
      <c r="D3063" t="s">
        <v>1800</v>
      </c>
      <c r="E3063">
        <v>351</v>
      </c>
      <c r="F3063">
        <v>399</v>
      </c>
      <c r="G3063">
        <v>80</v>
      </c>
      <c r="I3063" t="str">
        <f t="shared" si="94"/>
        <v/>
      </c>
      <c r="J3063" t="str">
        <f t="shared" si="95"/>
        <v/>
      </c>
    </row>
    <row r="3064" spans="1:12" hidden="1">
      <c r="A3064" t="s">
        <v>322</v>
      </c>
      <c r="B3064" t="s">
        <v>323</v>
      </c>
      <c r="C3064">
        <v>1261</v>
      </c>
      <c r="D3064" t="s">
        <v>1696</v>
      </c>
      <c r="E3064">
        <v>414</v>
      </c>
      <c r="F3064">
        <v>604</v>
      </c>
      <c r="G3064">
        <v>1280</v>
      </c>
      <c r="H3064" t="s">
        <v>1697</v>
      </c>
      <c r="I3064">
        <f t="shared" si="94"/>
        <v>191</v>
      </c>
      <c r="J3064" t="str">
        <f t="shared" si="95"/>
        <v/>
      </c>
    </row>
    <row r="3065" spans="1:12" hidden="1">
      <c r="A3065" t="s">
        <v>322</v>
      </c>
      <c r="B3065" t="s">
        <v>323</v>
      </c>
      <c r="C3065">
        <v>1261</v>
      </c>
      <c r="D3065" t="s">
        <v>1801</v>
      </c>
      <c r="E3065">
        <v>621</v>
      </c>
      <c r="F3065">
        <v>919</v>
      </c>
      <c r="G3065">
        <v>98</v>
      </c>
      <c r="I3065" t="str">
        <f t="shared" si="94"/>
        <v/>
      </c>
      <c r="J3065" t="str">
        <f t="shared" si="95"/>
        <v/>
      </c>
    </row>
    <row r="3066" spans="1:12" hidden="1">
      <c r="A3066" t="s">
        <v>324</v>
      </c>
      <c r="B3066" t="s">
        <v>325</v>
      </c>
      <c r="C3066">
        <v>205</v>
      </c>
      <c r="D3066" t="s">
        <v>1696</v>
      </c>
      <c r="E3066">
        <v>33</v>
      </c>
      <c r="F3066">
        <v>197</v>
      </c>
      <c r="G3066">
        <v>1280</v>
      </c>
      <c r="H3066" t="s">
        <v>1697</v>
      </c>
      <c r="I3066">
        <f t="shared" si="94"/>
        <v>165</v>
      </c>
      <c r="J3066" t="str">
        <f t="shared" si="95"/>
        <v/>
      </c>
    </row>
    <row r="3067" spans="1:12">
      <c r="A3067" t="s">
        <v>326</v>
      </c>
      <c r="B3067" t="s">
        <v>327</v>
      </c>
      <c r="C3067">
        <v>405</v>
      </c>
      <c r="D3067" t="s">
        <v>1722</v>
      </c>
      <c r="E3067">
        <v>254</v>
      </c>
      <c r="F3067">
        <v>386</v>
      </c>
      <c r="G3067">
        <v>8137</v>
      </c>
      <c r="H3067" t="s">
        <v>1723</v>
      </c>
      <c r="I3067" t="str">
        <f t="shared" si="94"/>
        <v/>
      </c>
      <c r="J3067" t="str">
        <f t="shared" si="95"/>
        <v/>
      </c>
      <c r="L3067">
        <f>F3067-E3067+1</f>
        <v>133</v>
      </c>
    </row>
    <row r="3068" spans="1:12" hidden="1">
      <c r="A3068" t="s">
        <v>326</v>
      </c>
      <c r="B3068" t="s">
        <v>327</v>
      </c>
      <c r="C3068">
        <v>405</v>
      </c>
      <c r="D3068" t="s">
        <v>1696</v>
      </c>
      <c r="E3068">
        <v>52</v>
      </c>
      <c r="F3068">
        <v>237</v>
      </c>
      <c r="G3068">
        <v>1280</v>
      </c>
      <c r="H3068" t="s">
        <v>1697</v>
      </c>
      <c r="I3068">
        <f t="shared" si="94"/>
        <v>186</v>
      </c>
      <c r="J3068" t="str">
        <f t="shared" si="95"/>
        <v/>
      </c>
    </row>
    <row r="3069" spans="1:12" hidden="1">
      <c r="A3069" t="s">
        <v>328</v>
      </c>
      <c r="B3069" t="s">
        <v>329</v>
      </c>
      <c r="C3069">
        <v>1198</v>
      </c>
      <c r="D3069" t="s">
        <v>1800</v>
      </c>
      <c r="E3069">
        <v>1</v>
      </c>
      <c r="F3069">
        <v>269</v>
      </c>
      <c r="G3069">
        <v>80</v>
      </c>
      <c r="I3069" t="str">
        <f t="shared" si="94"/>
        <v/>
      </c>
      <c r="J3069" t="str">
        <f t="shared" si="95"/>
        <v/>
      </c>
    </row>
    <row r="3070" spans="1:12" hidden="1">
      <c r="A3070" t="s">
        <v>328</v>
      </c>
      <c r="B3070" t="s">
        <v>329</v>
      </c>
      <c r="C3070">
        <v>1198</v>
      </c>
      <c r="D3070" t="s">
        <v>1800</v>
      </c>
      <c r="E3070">
        <v>271</v>
      </c>
      <c r="F3070">
        <v>549</v>
      </c>
      <c r="G3070">
        <v>80</v>
      </c>
      <c r="I3070" t="str">
        <f t="shared" si="94"/>
        <v/>
      </c>
      <c r="J3070" t="str">
        <f t="shared" si="95"/>
        <v/>
      </c>
    </row>
    <row r="3071" spans="1:12" hidden="1">
      <c r="A3071" t="s">
        <v>328</v>
      </c>
      <c r="B3071" t="s">
        <v>329</v>
      </c>
      <c r="C3071">
        <v>1198</v>
      </c>
      <c r="D3071" t="s">
        <v>1696</v>
      </c>
      <c r="E3071">
        <v>557</v>
      </c>
      <c r="F3071">
        <v>747</v>
      </c>
      <c r="G3071">
        <v>1280</v>
      </c>
      <c r="H3071" t="s">
        <v>1697</v>
      </c>
      <c r="I3071">
        <f t="shared" si="94"/>
        <v>191</v>
      </c>
      <c r="J3071" t="str">
        <f t="shared" si="95"/>
        <v/>
      </c>
    </row>
    <row r="3072" spans="1:12" hidden="1">
      <c r="A3072" t="s">
        <v>328</v>
      </c>
      <c r="B3072" t="s">
        <v>329</v>
      </c>
      <c r="C3072">
        <v>1198</v>
      </c>
      <c r="D3072" t="s">
        <v>1801</v>
      </c>
      <c r="E3072">
        <v>761</v>
      </c>
      <c r="F3072">
        <v>979</v>
      </c>
      <c r="G3072">
        <v>98</v>
      </c>
      <c r="I3072" t="str">
        <f t="shared" si="94"/>
        <v/>
      </c>
      <c r="J3072" t="str">
        <f t="shared" si="95"/>
        <v/>
      </c>
    </row>
    <row r="3073" spans="1:12" hidden="1">
      <c r="A3073" t="s">
        <v>330</v>
      </c>
      <c r="B3073" t="s">
        <v>331</v>
      </c>
      <c r="C3073">
        <v>1266</v>
      </c>
      <c r="D3073" t="s">
        <v>1696</v>
      </c>
      <c r="E3073">
        <v>1044</v>
      </c>
      <c r="F3073">
        <v>1212</v>
      </c>
      <c r="G3073">
        <v>1280</v>
      </c>
      <c r="H3073" t="s">
        <v>1697</v>
      </c>
      <c r="I3073">
        <f t="shared" si="94"/>
        <v>169</v>
      </c>
      <c r="J3073" t="str">
        <f t="shared" si="95"/>
        <v/>
      </c>
    </row>
    <row r="3074" spans="1:12" hidden="1">
      <c r="A3074" t="s">
        <v>330</v>
      </c>
      <c r="B3074" t="s">
        <v>331</v>
      </c>
      <c r="C3074">
        <v>1266</v>
      </c>
      <c r="D3074" t="s">
        <v>1915</v>
      </c>
      <c r="E3074">
        <v>351</v>
      </c>
      <c r="F3074">
        <v>609</v>
      </c>
      <c r="G3074">
        <v>7</v>
      </c>
      <c r="I3074" t="str">
        <f t="shared" si="94"/>
        <v/>
      </c>
      <c r="J3074" t="str">
        <f t="shared" si="95"/>
        <v/>
      </c>
    </row>
    <row r="3075" spans="1:12" hidden="1">
      <c r="A3075" t="s">
        <v>330</v>
      </c>
      <c r="B3075" t="s">
        <v>331</v>
      </c>
      <c r="C3075">
        <v>1266</v>
      </c>
      <c r="D3075" t="s">
        <v>1915</v>
      </c>
      <c r="E3075">
        <v>611</v>
      </c>
      <c r="F3075">
        <v>669</v>
      </c>
      <c r="G3075">
        <v>7</v>
      </c>
      <c r="I3075" t="str">
        <f t="shared" ref="I3075:I3138" si="96">IF(D3075=$D$3, F3075-E3075+1, "")</f>
        <v/>
      </c>
      <c r="J3075" t="str">
        <f t="shared" ref="J3075:J3138" si="97">IF(D3075=$D$2, F3075-E3075+1, "")</f>
        <v/>
      </c>
    </row>
    <row r="3076" spans="1:12" hidden="1">
      <c r="A3076" t="s">
        <v>330</v>
      </c>
      <c r="B3076" t="s">
        <v>331</v>
      </c>
      <c r="C3076">
        <v>1266</v>
      </c>
      <c r="D3076" t="s">
        <v>2218</v>
      </c>
      <c r="E3076">
        <v>671</v>
      </c>
      <c r="F3076">
        <v>859</v>
      </c>
      <c r="G3076">
        <v>36</v>
      </c>
      <c r="I3076" t="str">
        <f t="shared" si="96"/>
        <v/>
      </c>
      <c r="J3076" t="str">
        <f t="shared" si="97"/>
        <v/>
      </c>
    </row>
    <row r="3077" spans="1:12" hidden="1">
      <c r="A3077" t="s">
        <v>332</v>
      </c>
      <c r="B3077" t="s">
        <v>333</v>
      </c>
      <c r="C3077">
        <v>398</v>
      </c>
      <c r="D3077" t="s">
        <v>1696</v>
      </c>
      <c r="E3077">
        <v>1</v>
      </c>
      <c r="F3077">
        <v>103</v>
      </c>
      <c r="G3077">
        <v>1280</v>
      </c>
      <c r="H3077" t="s">
        <v>1697</v>
      </c>
      <c r="I3077">
        <f t="shared" si="96"/>
        <v>103</v>
      </c>
      <c r="J3077" t="str">
        <f t="shared" si="97"/>
        <v/>
      </c>
    </row>
    <row r="3078" spans="1:12" hidden="1">
      <c r="A3078" t="s">
        <v>332</v>
      </c>
      <c r="B3078" t="s">
        <v>333</v>
      </c>
      <c r="C3078">
        <v>398</v>
      </c>
      <c r="D3078" t="s">
        <v>1696</v>
      </c>
      <c r="E3078">
        <v>119</v>
      </c>
      <c r="F3078">
        <v>232</v>
      </c>
      <c r="G3078">
        <v>1280</v>
      </c>
      <c r="H3078" t="s">
        <v>1697</v>
      </c>
      <c r="I3078">
        <f t="shared" si="96"/>
        <v>114</v>
      </c>
      <c r="J3078" t="str">
        <f t="shared" si="97"/>
        <v/>
      </c>
    </row>
    <row r="3079" spans="1:12">
      <c r="A3079" t="s">
        <v>332</v>
      </c>
      <c r="B3079" t="s">
        <v>333</v>
      </c>
      <c r="C3079">
        <v>398</v>
      </c>
      <c r="D3079" t="s">
        <v>1722</v>
      </c>
      <c r="E3079">
        <v>249</v>
      </c>
      <c r="F3079">
        <v>383</v>
      </c>
      <c r="G3079">
        <v>8137</v>
      </c>
      <c r="H3079" t="s">
        <v>1723</v>
      </c>
      <c r="I3079" t="str">
        <f t="shared" si="96"/>
        <v/>
      </c>
      <c r="J3079" t="str">
        <f t="shared" si="97"/>
        <v/>
      </c>
      <c r="L3079">
        <f>F3079-E3079+1</f>
        <v>135</v>
      </c>
    </row>
    <row r="3080" spans="1:12" hidden="1">
      <c r="A3080" t="s">
        <v>334</v>
      </c>
      <c r="B3080" t="s">
        <v>335</v>
      </c>
      <c r="C3080">
        <v>910</v>
      </c>
      <c r="D3080" t="s">
        <v>1800</v>
      </c>
      <c r="E3080">
        <v>1</v>
      </c>
      <c r="F3080">
        <v>333</v>
      </c>
      <c r="G3080">
        <v>80</v>
      </c>
      <c r="I3080" t="str">
        <f t="shared" si="96"/>
        <v/>
      </c>
      <c r="J3080" t="str">
        <f t="shared" si="97"/>
        <v/>
      </c>
    </row>
    <row r="3081" spans="1:12" hidden="1">
      <c r="A3081" t="s">
        <v>334</v>
      </c>
      <c r="B3081" t="s">
        <v>335</v>
      </c>
      <c r="C3081">
        <v>910</v>
      </c>
      <c r="D3081" t="s">
        <v>1696</v>
      </c>
      <c r="E3081">
        <v>336</v>
      </c>
      <c r="F3081">
        <v>574</v>
      </c>
      <c r="G3081">
        <v>1280</v>
      </c>
      <c r="H3081" t="s">
        <v>1697</v>
      </c>
      <c r="I3081">
        <f t="shared" si="96"/>
        <v>239</v>
      </c>
      <c r="J3081" t="str">
        <f t="shared" si="97"/>
        <v/>
      </c>
    </row>
    <row r="3082" spans="1:12" hidden="1">
      <c r="A3082" t="s">
        <v>334</v>
      </c>
      <c r="B3082" t="s">
        <v>335</v>
      </c>
      <c r="C3082">
        <v>910</v>
      </c>
      <c r="D3082" t="s">
        <v>1801</v>
      </c>
      <c r="E3082">
        <v>582</v>
      </c>
      <c r="F3082">
        <v>723</v>
      </c>
      <c r="G3082">
        <v>98</v>
      </c>
      <c r="I3082" t="str">
        <f t="shared" si="96"/>
        <v/>
      </c>
      <c r="J3082" t="str">
        <f t="shared" si="97"/>
        <v/>
      </c>
    </row>
    <row r="3083" spans="1:12" hidden="1">
      <c r="A3083" t="s">
        <v>334</v>
      </c>
      <c r="B3083" t="s">
        <v>335</v>
      </c>
      <c r="C3083">
        <v>910</v>
      </c>
      <c r="D3083" t="s">
        <v>1997</v>
      </c>
      <c r="E3083">
        <v>808</v>
      </c>
      <c r="F3083">
        <v>839</v>
      </c>
      <c r="G3083">
        <v>3</v>
      </c>
      <c r="I3083" t="str">
        <f t="shared" si="96"/>
        <v/>
      </c>
      <c r="J3083" t="str">
        <f t="shared" si="97"/>
        <v/>
      </c>
    </row>
    <row r="3084" spans="1:12" hidden="1">
      <c r="A3084" t="s">
        <v>336</v>
      </c>
      <c r="B3084" t="s">
        <v>337</v>
      </c>
      <c r="C3084">
        <v>2016</v>
      </c>
      <c r="D3084" t="s">
        <v>1698</v>
      </c>
      <c r="E3084">
        <v>1284</v>
      </c>
      <c r="F3084">
        <v>1370</v>
      </c>
      <c r="G3084">
        <v>393</v>
      </c>
      <c r="H3084" t="s">
        <v>1699</v>
      </c>
      <c r="I3084" t="str">
        <f t="shared" si="96"/>
        <v/>
      </c>
      <c r="J3084" t="str">
        <f t="shared" si="97"/>
        <v/>
      </c>
    </row>
    <row r="3085" spans="1:12" hidden="1">
      <c r="A3085" t="s">
        <v>336</v>
      </c>
      <c r="B3085" t="s">
        <v>337</v>
      </c>
      <c r="C3085">
        <v>2016</v>
      </c>
      <c r="D3085" t="s">
        <v>1694</v>
      </c>
      <c r="E3085">
        <v>447</v>
      </c>
      <c r="F3085">
        <v>623</v>
      </c>
      <c r="G3085">
        <v>737</v>
      </c>
      <c r="H3085" t="s">
        <v>1695</v>
      </c>
      <c r="I3085" t="str">
        <f t="shared" si="96"/>
        <v/>
      </c>
      <c r="J3085">
        <f t="shared" si="97"/>
        <v>177</v>
      </c>
    </row>
    <row r="3086" spans="1:12" hidden="1">
      <c r="A3086" t="s">
        <v>336</v>
      </c>
      <c r="B3086" t="s">
        <v>337</v>
      </c>
      <c r="C3086">
        <v>2016</v>
      </c>
      <c r="D3086" t="s">
        <v>1696</v>
      </c>
      <c r="E3086">
        <v>739</v>
      </c>
      <c r="F3086">
        <v>926</v>
      </c>
      <c r="G3086">
        <v>1280</v>
      </c>
      <c r="H3086" t="s">
        <v>1697</v>
      </c>
      <c r="I3086">
        <f t="shared" si="96"/>
        <v>188</v>
      </c>
      <c r="J3086" t="str">
        <f t="shared" si="97"/>
        <v/>
      </c>
    </row>
    <row r="3087" spans="1:12">
      <c r="A3087" t="s">
        <v>338</v>
      </c>
      <c r="B3087" t="s">
        <v>339</v>
      </c>
      <c r="C3087">
        <v>422</v>
      </c>
      <c r="D3087" t="s">
        <v>1722</v>
      </c>
      <c r="E3087">
        <v>256</v>
      </c>
      <c r="F3087">
        <v>401</v>
      </c>
      <c r="G3087">
        <v>8137</v>
      </c>
      <c r="H3087" t="s">
        <v>1723</v>
      </c>
      <c r="I3087" t="str">
        <f t="shared" si="96"/>
        <v/>
      </c>
      <c r="J3087" t="str">
        <f t="shared" si="97"/>
        <v/>
      </c>
      <c r="L3087">
        <f>F3087-E3087+1</f>
        <v>146</v>
      </c>
    </row>
    <row r="3088" spans="1:12" hidden="1">
      <c r="A3088" t="s">
        <v>338</v>
      </c>
      <c r="B3088" t="s">
        <v>339</v>
      </c>
      <c r="C3088">
        <v>422</v>
      </c>
      <c r="D3088" t="s">
        <v>1696</v>
      </c>
      <c r="E3088">
        <v>52</v>
      </c>
      <c r="F3088">
        <v>239</v>
      </c>
      <c r="G3088">
        <v>1280</v>
      </c>
      <c r="H3088" t="s">
        <v>1697</v>
      </c>
      <c r="I3088">
        <f t="shared" si="96"/>
        <v>188</v>
      </c>
      <c r="J3088" t="str">
        <f t="shared" si="97"/>
        <v/>
      </c>
    </row>
    <row r="3089" spans="1:12" hidden="1">
      <c r="A3089" t="s">
        <v>340</v>
      </c>
      <c r="B3089" t="s">
        <v>341</v>
      </c>
      <c r="C3089">
        <v>889</v>
      </c>
      <c r="D3089" t="s">
        <v>1696</v>
      </c>
      <c r="E3089">
        <v>364</v>
      </c>
      <c r="F3089">
        <v>556</v>
      </c>
      <c r="G3089">
        <v>1280</v>
      </c>
      <c r="H3089" t="s">
        <v>1697</v>
      </c>
      <c r="I3089">
        <f t="shared" si="96"/>
        <v>193</v>
      </c>
      <c r="J3089" t="str">
        <f t="shared" si="97"/>
        <v/>
      </c>
    </row>
    <row r="3090" spans="1:12" hidden="1">
      <c r="A3090" t="s">
        <v>342</v>
      </c>
      <c r="B3090" t="s">
        <v>343</v>
      </c>
      <c r="C3090">
        <v>487</v>
      </c>
      <c r="D3090" t="s">
        <v>3458</v>
      </c>
      <c r="E3090">
        <v>1</v>
      </c>
      <c r="F3090">
        <v>39</v>
      </c>
      <c r="G3090">
        <v>2</v>
      </c>
      <c r="I3090" t="str">
        <f t="shared" si="96"/>
        <v/>
      </c>
      <c r="J3090" t="str">
        <f t="shared" si="97"/>
        <v/>
      </c>
    </row>
    <row r="3091" spans="1:12">
      <c r="A3091" t="s">
        <v>342</v>
      </c>
      <c r="B3091" t="s">
        <v>343</v>
      </c>
      <c r="C3091">
        <v>487</v>
      </c>
      <c r="D3091" t="s">
        <v>1722</v>
      </c>
      <c r="E3091">
        <v>272</v>
      </c>
      <c r="F3091">
        <v>404</v>
      </c>
      <c r="G3091">
        <v>8137</v>
      </c>
      <c r="H3091" t="s">
        <v>1723</v>
      </c>
      <c r="I3091" t="str">
        <f t="shared" si="96"/>
        <v/>
      </c>
      <c r="J3091" t="str">
        <f t="shared" si="97"/>
        <v/>
      </c>
      <c r="L3091">
        <f>F3091-E3091+1</f>
        <v>133</v>
      </c>
    </row>
    <row r="3092" spans="1:12" hidden="1">
      <c r="A3092" t="s">
        <v>342</v>
      </c>
      <c r="B3092" t="s">
        <v>343</v>
      </c>
      <c r="C3092">
        <v>487</v>
      </c>
      <c r="D3092" t="s">
        <v>1696</v>
      </c>
      <c r="E3092">
        <v>51</v>
      </c>
      <c r="F3092">
        <v>255</v>
      </c>
      <c r="G3092">
        <v>1280</v>
      </c>
      <c r="H3092" t="s">
        <v>1697</v>
      </c>
      <c r="I3092">
        <f t="shared" si="96"/>
        <v>205</v>
      </c>
      <c r="J3092" t="str">
        <f t="shared" si="97"/>
        <v/>
      </c>
    </row>
    <row r="3093" spans="1:12" hidden="1">
      <c r="A3093" t="s">
        <v>344</v>
      </c>
      <c r="B3093" t="s">
        <v>345</v>
      </c>
      <c r="C3093">
        <v>1104</v>
      </c>
      <c r="D3093" t="s">
        <v>1800</v>
      </c>
      <c r="E3093">
        <v>1</v>
      </c>
      <c r="F3093">
        <v>489</v>
      </c>
      <c r="G3093">
        <v>80</v>
      </c>
      <c r="I3093" t="str">
        <f t="shared" si="96"/>
        <v/>
      </c>
      <c r="J3093" t="str">
        <f t="shared" si="97"/>
        <v/>
      </c>
    </row>
    <row r="3094" spans="1:12" hidden="1">
      <c r="A3094" t="s">
        <v>344</v>
      </c>
      <c r="B3094" t="s">
        <v>345</v>
      </c>
      <c r="C3094">
        <v>1104</v>
      </c>
      <c r="D3094" t="s">
        <v>1696</v>
      </c>
      <c r="E3094">
        <v>493</v>
      </c>
      <c r="F3094">
        <v>711</v>
      </c>
      <c r="G3094">
        <v>1280</v>
      </c>
      <c r="H3094" t="s">
        <v>1697</v>
      </c>
      <c r="I3094">
        <f t="shared" si="96"/>
        <v>219</v>
      </c>
      <c r="J3094" t="str">
        <f t="shared" si="97"/>
        <v/>
      </c>
    </row>
    <row r="3095" spans="1:12" hidden="1">
      <c r="A3095" t="s">
        <v>344</v>
      </c>
      <c r="B3095" t="s">
        <v>345</v>
      </c>
      <c r="C3095">
        <v>1104</v>
      </c>
      <c r="D3095" t="s">
        <v>1801</v>
      </c>
      <c r="E3095">
        <v>731</v>
      </c>
      <c r="F3095">
        <v>929</v>
      </c>
      <c r="G3095">
        <v>98</v>
      </c>
      <c r="I3095" t="str">
        <f t="shared" si="96"/>
        <v/>
      </c>
      <c r="J3095" t="str">
        <f t="shared" si="97"/>
        <v/>
      </c>
    </row>
    <row r="3096" spans="1:12" hidden="1">
      <c r="A3096" t="s">
        <v>346</v>
      </c>
      <c r="B3096" t="s">
        <v>347</v>
      </c>
      <c r="C3096">
        <v>1798</v>
      </c>
      <c r="D3096" t="s">
        <v>1698</v>
      </c>
      <c r="E3096">
        <v>1169</v>
      </c>
      <c r="F3096">
        <v>1254</v>
      </c>
      <c r="G3096">
        <v>393</v>
      </c>
      <c r="H3096" t="s">
        <v>1699</v>
      </c>
      <c r="I3096" t="str">
        <f t="shared" si="96"/>
        <v/>
      </c>
      <c r="J3096" t="str">
        <f t="shared" si="97"/>
        <v/>
      </c>
    </row>
    <row r="3097" spans="1:12" hidden="1">
      <c r="A3097" t="s">
        <v>346</v>
      </c>
      <c r="B3097" t="s">
        <v>347</v>
      </c>
      <c r="C3097">
        <v>1798</v>
      </c>
      <c r="D3097" t="s">
        <v>1694</v>
      </c>
      <c r="E3097">
        <v>367</v>
      </c>
      <c r="F3097">
        <v>530</v>
      </c>
      <c r="G3097">
        <v>737</v>
      </c>
      <c r="H3097" t="s">
        <v>1695</v>
      </c>
      <c r="I3097" t="str">
        <f t="shared" si="96"/>
        <v/>
      </c>
      <c r="J3097">
        <f t="shared" si="97"/>
        <v>164</v>
      </c>
    </row>
    <row r="3098" spans="1:12" hidden="1">
      <c r="A3098" t="s">
        <v>346</v>
      </c>
      <c r="B3098" t="s">
        <v>347</v>
      </c>
      <c r="C3098">
        <v>1798</v>
      </c>
      <c r="D3098" t="s">
        <v>1696</v>
      </c>
      <c r="E3098">
        <v>644</v>
      </c>
      <c r="F3098">
        <v>831</v>
      </c>
      <c r="G3098">
        <v>1280</v>
      </c>
      <c r="H3098" t="s">
        <v>1697</v>
      </c>
      <c r="I3098">
        <f t="shared" si="96"/>
        <v>188</v>
      </c>
      <c r="J3098" t="str">
        <f t="shared" si="97"/>
        <v/>
      </c>
    </row>
    <row r="3099" spans="1:12">
      <c r="A3099" t="s">
        <v>348</v>
      </c>
      <c r="B3099" t="s">
        <v>349</v>
      </c>
      <c r="C3099">
        <v>361</v>
      </c>
      <c r="D3099" t="s">
        <v>1722</v>
      </c>
      <c r="E3099">
        <v>205</v>
      </c>
      <c r="F3099">
        <v>342</v>
      </c>
      <c r="G3099">
        <v>8137</v>
      </c>
      <c r="H3099" t="s">
        <v>1723</v>
      </c>
      <c r="I3099" t="str">
        <f t="shared" si="96"/>
        <v/>
      </c>
      <c r="J3099" t="str">
        <f t="shared" si="97"/>
        <v/>
      </c>
      <c r="L3099">
        <f>F3099-E3099+1</f>
        <v>138</v>
      </c>
    </row>
    <row r="3100" spans="1:12" hidden="1">
      <c r="A3100" t="s">
        <v>348</v>
      </c>
      <c r="B3100" t="s">
        <v>349</v>
      </c>
      <c r="C3100">
        <v>361</v>
      </c>
      <c r="D3100" t="s">
        <v>1696</v>
      </c>
      <c r="E3100">
        <v>2</v>
      </c>
      <c r="F3100">
        <v>188</v>
      </c>
      <c r="G3100">
        <v>1280</v>
      </c>
      <c r="H3100" t="s">
        <v>1697</v>
      </c>
      <c r="I3100">
        <f t="shared" si="96"/>
        <v>187</v>
      </c>
      <c r="J3100" t="str">
        <f t="shared" si="97"/>
        <v/>
      </c>
    </row>
    <row r="3101" spans="1:12" hidden="1">
      <c r="A3101" t="s">
        <v>350</v>
      </c>
      <c r="B3101" t="s">
        <v>351</v>
      </c>
      <c r="C3101">
        <v>536</v>
      </c>
      <c r="D3101" t="s">
        <v>1696</v>
      </c>
      <c r="E3101">
        <v>168</v>
      </c>
      <c r="F3101">
        <v>343</v>
      </c>
      <c r="G3101">
        <v>1280</v>
      </c>
      <c r="H3101" t="s">
        <v>1697</v>
      </c>
      <c r="I3101">
        <f t="shared" si="96"/>
        <v>176</v>
      </c>
      <c r="J3101" t="str">
        <f t="shared" si="97"/>
        <v/>
      </c>
    </row>
    <row r="3102" spans="1:12">
      <c r="A3102" t="s">
        <v>350</v>
      </c>
      <c r="B3102" t="s">
        <v>351</v>
      </c>
      <c r="C3102">
        <v>536</v>
      </c>
      <c r="D3102" t="s">
        <v>1722</v>
      </c>
      <c r="E3102">
        <v>392</v>
      </c>
      <c r="F3102">
        <v>504</v>
      </c>
      <c r="G3102">
        <v>8137</v>
      </c>
      <c r="H3102" t="s">
        <v>1723</v>
      </c>
      <c r="I3102" t="str">
        <f t="shared" si="96"/>
        <v/>
      </c>
      <c r="J3102" t="str">
        <f t="shared" si="97"/>
        <v/>
      </c>
      <c r="L3102">
        <f>F3102-E3102+1</f>
        <v>113</v>
      </c>
    </row>
    <row r="3103" spans="1:12" hidden="1">
      <c r="A3103" t="s">
        <v>352</v>
      </c>
      <c r="B3103" t="s">
        <v>353</v>
      </c>
      <c r="C3103">
        <v>176</v>
      </c>
      <c r="D3103" t="s">
        <v>1696</v>
      </c>
      <c r="E3103">
        <v>52</v>
      </c>
      <c r="F3103">
        <v>176</v>
      </c>
      <c r="G3103">
        <v>1280</v>
      </c>
      <c r="H3103" t="s">
        <v>1697</v>
      </c>
      <c r="I3103">
        <f t="shared" si="96"/>
        <v>125</v>
      </c>
      <c r="J3103" t="str">
        <f t="shared" si="97"/>
        <v/>
      </c>
    </row>
    <row r="3104" spans="1:12" hidden="1">
      <c r="A3104" t="s">
        <v>354</v>
      </c>
      <c r="B3104" t="s">
        <v>355</v>
      </c>
      <c r="C3104">
        <v>1898</v>
      </c>
      <c r="D3104" t="s">
        <v>1694</v>
      </c>
      <c r="E3104">
        <v>453</v>
      </c>
      <c r="F3104">
        <v>608</v>
      </c>
      <c r="G3104">
        <v>737</v>
      </c>
      <c r="H3104" t="s">
        <v>1695</v>
      </c>
      <c r="I3104" t="str">
        <f t="shared" si="96"/>
        <v/>
      </c>
      <c r="J3104">
        <f t="shared" si="97"/>
        <v>156</v>
      </c>
    </row>
    <row r="3105" spans="1:10" hidden="1">
      <c r="A3105" t="s">
        <v>354</v>
      </c>
      <c r="B3105" t="s">
        <v>355</v>
      </c>
      <c r="C3105">
        <v>1898</v>
      </c>
      <c r="D3105" t="s">
        <v>1696</v>
      </c>
      <c r="E3105">
        <v>744</v>
      </c>
      <c r="F3105">
        <v>921</v>
      </c>
      <c r="G3105">
        <v>1280</v>
      </c>
      <c r="H3105" t="s">
        <v>1697</v>
      </c>
      <c r="I3105">
        <f t="shared" si="96"/>
        <v>178</v>
      </c>
      <c r="J3105" t="str">
        <f t="shared" si="97"/>
        <v/>
      </c>
    </row>
    <row r="3106" spans="1:10" hidden="1">
      <c r="A3106" t="s">
        <v>354</v>
      </c>
      <c r="B3106" t="s">
        <v>355</v>
      </c>
      <c r="C3106">
        <v>1898</v>
      </c>
      <c r="D3106" t="s">
        <v>1696</v>
      </c>
      <c r="E3106">
        <v>937</v>
      </c>
      <c r="F3106">
        <v>977</v>
      </c>
      <c r="G3106">
        <v>1280</v>
      </c>
      <c r="H3106" t="s">
        <v>1697</v>
      </c>
      <c r="I3106">
        <f t="shared" si="96"/>
        <v>41</v>
      </c>
      <c r="J3106" t="str">
        <f t="shared" si="97"/>
        <v/>
      </c>
    </row>
    <row r="3107" spans="1:10" hidden="1">
      <c r="A3107" t="s">
        <v>356</v>
      </c>
      <c r="B3107" t="s">
        <v>357</v>
      </c>
      <c r="C3107">
        <v>1865</v>
      </c>
      <c r="D3107" t="s">
        <v>1947</v>
      </c>
      <c r="E3107">
        <v>1191</v>
      </c>
      <c r="F3107">
        <v>1559</v>
      </c>
      <c r="G3107">
        <v>3</v>
      </c>
      <c r="I3107" t="str">
        <f t="shared" si="96"/>
        <v/>
      </c>
      <c r="J3107" t="str">
        <f t="shared" si="97"/>
        <v/>
      </c>
    </row>
    <row r="3108" spans="1:10" hidden="1">
      <c r="A3108" t="s">
        <v>356</v>
      </c>
      <c r="B3108" t="s">
        <v>357</v>
      </c>
      <c r="C3108">
        <v>1865</v>
      </c>
      <c r="D3108" t="s">
        <v>290</v>
      </c>
      <c r="E3108">
        <v>1561</v>
      </c>
      <c r="F3108">
        <v>1864</v>
      </c>
      <c r="G3108">
        <v>2</v>
      </c>
      <c r="I3108" t="str">
        <f t="shared" si="96"/>
        <v/>
      </c>
      <c r="J3108" t="str">
        <f t="shared" si="97"/>
        <v/>
      </c>
    </row>
    <row r="3109" spans="1:10" hidden="1">
      <c r="A3109" t="s">
        <v>356</v>
      </c>
      <c r="B3109" t="s">
        <v>357</v>
      </c>
      <c r="C3109">
        <v>1865</v>
      </c>
      <c r="D3109" t="s">
        <v>1694</v>
      </c>
      <c r="E3109">
        <v>273</v>
      </c>
      <c r="F3109">
        <v>437</v>
      </c>
      <c r="G3109">
        <v>737</v>
      </c>
      <c r="H3109" t="s">
        <v>1695</v>
      </c>
      <c r="I3109" t="str">
        <f t="shared" si="96"/>
        <v/>
      </c>
      <c r="J3109">
        <f t="shared" si="97"/>
        <v>165</v>
      </c>
    </row>
    <row r="3110" spans="1:10" hidden="1">
      <c r="A3110" t="s">
        <v>356</v>
      </c>
      <c r="B3110" t="s">
        <v>357</v>
      </c>
      <c r="C3110">
        <v>1865</v>
      </c>
      <c r="D3110" t="s">
        <v>1696</v>
      </c>
      <c r="E3110">
        <v>542</v>
      </c>
      <c r="F3110">
        <v>945</v>
      </c>
      <c r="G3110">
        <v>1280</v>
      </c>
      <c r="H3110" t="s">
        <v>1697</v>
      </c>
      <c r="I3110">
        <f t="shared" si="96"/>
        <v>404</v>
      </c>
      <c r="J3110" t="str">
        <f t="shared" si="97"/>
        <v/>
      </c>
    </row>
    <row r="3111" spans="1:10" hidden="1">
      <c r="A3111" t="s">
        <v>358</v>
      </c>
      <c r="B3111" t="s">
        <v>359</v>
      </c>
      <c r="C3111">
        <v>649</v>
      </c>
      <c r="D3111" t="s">
        <v>1696</v>
      </c>
      <c r="E3111">
        <v>2</v>
      </c>
      <c r="F3111">
        <v>194</v>
      </c>
      <c r="G3111">
        <v>1280</v>
      </c>
      <c r="H3111" t="s">
        <v>1697</v>
      </c>
      <c r="I3111">
        <f t="shared" si="96"/>
        <v>193</v>
      </c>
      <c r="J3111" t="str">
        <f t="shared" si="97"/>
        <v/>
      </c>
    </row>
    <row r="3112" spans="1:10" hidden="1">
      <c r="A3112" t="s">
        <v>358</v>
      </c>
      <c r="B3112" t="s">
        <v>359</v>
      </c>
      <c r="C3112">
        <v>649</v>
      </c>
      <c r="D3112" t="s">
        <v>2000</v>
      </c>
      <c r="E3112">
        <v>251</v>
      </c>
      <c r="F3112">
        <v>359</v>
      </c>
      <c r="G3112">
        <v>22</v>
      </c>
      <c r="I3112" t="str">
        <f t="shared" si="96"/>
        <v/>
      </c>
      <c r="J3112" t="str">
        <f t="shared" si="97"/>
        <v/>
      </c>
    </row>
    <row r="3113" spans="1:10" hidden="1">
      <c r="A3113" t="s">
        <v>358</v>
      </c>
      <c r="B3113" t="s">
        <v>359</v>
      </c>
      <c r="C3113">
        <v>649</v>
      </c>
      <c r="D3113" t="s">
        <v>2000</v>
      </c>
      <c r="E3113">
        <v>361</v>
      </c>
      <c r="F3113">
        <v>519</v>
      </c>
      <c r="G3113">
        <v>22</v>
      </c>
      <c r="I3113" t="str">
        <f t="shared" si="96"/>
        <v/>
      </c>
      <c r="J3113" t="str">
        <f t="shared" si="97"/>
        <v/>
      </c>
    </row>
    <row r="3114" spans="1:10" hidden="1">
      <c r="A3114" t="s">
        <v>358</v>
      </c>
      <c r="B3114" t="s">
        <v>359</v>
      </c>
      <c r="C3114">
        <v>649</v>
      </c>
      <c r="D3114" t="s">
        <v>2000</v>
      </c>
      <c r="E3114">
        <v>521</v>
      </c>
      <c r="F3114">
        <v>648</v>
      </c>
      <c r="G3114">
        <v>22</v>
      </c>
      <c r="I3114" t="str">
        <f t="shared" si="96"/>
        <v/>
      </c>
      <c r="J3114" t="str">
        <f t="shared" si="97"/>
        <v/>
      </c>
    </row>
    <row r="3115" spans="1:10" hidden="1">
      <c r="A3115" t="s">
        <v>360</v>
      </c>
      <c r="B3115" t="s">
        <v>361</v>
      </c>
      <c r="C3115">
        <v>2004</v>
      </c>
      <c r="D3115" t="s">
        <v>1698</v>
      </c>
      <c r="E3115">
        <v>1349</v>
      </c>
      <c r="F3115">
        <v>1434</v>
      </c>
      <c r="G3115">
        <v>393</v>
      </c>
      <c r="H3115" t="s">
        <v>1699</v>
      </c>
      <c r="I3115" t="str">
        <f t="shared" si="96"/>
        <v/>
      </c>
      <c r="J3115" t="str">
        <f t="shared" si="97"/>
        <v/>
      </c>
    </row>
    <row r="3116" spans="1:10" hidden="1">
      <c r="A3116" t="s">
        <v>360</v>
      </c>
      <c r="B3116" t="s">
        <v>361</v>
      </c>
      <c r="C3116">
        <v>2004</v>
      </c>
      <c r="D3116" t="s">
        <v>1728</v>
      </c>
      <c r="E3116">
        <v>1</v>
      </c>
      <c r="F3116">
        <v>89</v>
      </c>
      <c r="G3116">
        <v>4</v>
      </c>
      <c r="I3116" t="str">
        <f t="shared" si="96"/>
        <v/>
      </c>
      <c r="J3116" t="str">
        <f t="shared" si="97"/>
        <v/>
      </c>
    </row>
    <row r="3117" spans="1:10" hidden="1">
      <c r="A3117" t="s">
        <v>360</v>
      </c>
      <c r="B3117" t="s">
        <v>361</v>
      </c>
      <c r="C3117">
        <v>2004</v>
      </c>
      <c r="D3117" t="s">
        <v>1694</v>
      </c>
      <c r="E3117">
        <v>470</v>
      </c>
      <c r="F3117">
        <v>648</v>
      </c>
      <c r="G3117">
        <v>737</v>
      </c>
      <c r="H3117" t="s">
        <v>1695</v>
      </c>
      <c r="I3117" t="str">
        <f t="shared" si="96"/>
        <v/>
      </c>
      <c r="J3117">
        <f t="shared" si="97"/>
        <v>179</v>
      </c>
    </row>
    <row r="3118" spans="1:10" hidden="1">
      <c r="A3118" t="s">
        <v>360</v>
      </c>
      <c r="B3118" t="s">
        <v>361</v>
      </c>
      <c r="C3118">
        <v>2004</v>
      </c>
      <c r="D3118" t="s">
        <v>1696</v>
      </c>
      <c r="E3118">
        <v>802</v>
      </c>
      <c r="F3118">
        <v>989</v>
      </c>
      <c r="G3118">
        <v>1280</v>
      </c>
      <c r="H3118" t="s">
        <v>1697</v>
      </c>
      <c r="I3118">
        <f t="shared" si="96"/>
        <v>188</v>
      </c>
      <c r="J3118" t="str">
        <f t="shared" si="97"/>
        <v/>
      </c>
    </row>
    <row r="3119" spans="1:10" hidden="1">
      <c r="A3119" t="s">
        <v>360</v>
      </c>
      <c r="B3119" t="s">
        <v>361</v>
      </c>
      <c r="C3119">
        <v>2004</v>
      </c>
      <c r="D3119" t="s">
        <v>1729</v>
      </c>
      <c r="E3119">
        <v>91</v>
      </c>
      <c r="F3119">
        <v>138</v>
      </c>
      <c r="G3119">
        <v>6</v>
      </c>
      <c r="I3119" t="str">
        <f t="shared" si="96"/>
        <v/>
      </c>
      <c r="J3119" t="str">
        <f t="shared" si="97"/>
        <v/>
      </c>
    </row>
    <row r="3120" spans="1:10" hidden="1">
      <c r="A3120" t="s">
        <v>362</v>
      </c>
      <c r="B3120" t="s">
        <v>363</v>
      </c>
      <c r="C3120">
        <v>1617</v>
      </c>
      <c r="D3120" t="s">
        <v>1694</v>
      </c>
      <c r="E3120">
        <v>346</v>
      </c>
      <c r="F3120">
        <v>464</v>
      </c>
      <c r="G3120">
        <v>737</v>
      </c>
      <c r="H3120" t="s">
        <v>1695</v>
      </c>
      <c r="I3120" t="str">
        <f t="shared" si="96"/>
        <v/>
      </c>
      <c r="J3120">
        <f t="shared" si="97"/>
        <v>119</v>
      </c>
    </row>
    <row r="3121" spans="1:10" hidden="1">
      <c r="A3121" t="s">
        <v>362</v>
      </c>
      <c r="B3121" t="s">
        <v>363</v>
      </c>
      <c r="C3121">
        <v>1617</v>
      </c>
      <c r="D3121" t="s">
        <v>1696</v>
      </c>
      <c r="E3121">
        <v>612</v>
      </c>
      <c r="F3121">
        <v>801</v>
      </c>
      <c r="G3121">
        <v>1280</v>
      </c>
      <c r="H3121" t="s">
        <v>1697</v>
      </c>
      <c r="I3121">
        <f t="shared" si="96"/>
        <v>190</v>
      </c>
      <c r="J3121" t="str">
        <f t="shared" si="97"/>
        <v/>
      </c>
    </row>
    <row r="3122" spans="1:10" hidden="1">
      <c r="A3122" t="s">
        <v>364</v>
      </c>
      <c r="B3122" t="s">
        <v>365</v>
      </c>
      <c r="C3122">
        <v>1482</v>
      </c>
      <c r="D3122" t="s">
        <v>1733</v>
      </c>
      <c r="E3122">
        <v>378</v>
      </c>
      <c r="F3122">
        <v>513</v>
      </c>
      <c r="G3122">
        <v>47</v>
      </c>
      <c r="I3122" t="str">
        <f t="shared" si="96"/>
        <v/>
      </c>
      <c r="J3122" t="str">
        <f t="shared" si="97"/>
        <v/>
      </c>
    </row>
    <row r="3123" spans="1:10" hidden="1">
      <c r="A3123" t="s">
        <v>364</v>
      </c>
      <c r="B3123" t="s">
        <v>365</v>
      </c>
      <c r="C3123">
        <v>1482</v>
      </c>
      <c r="D3123" t="s">
        <v>1732</v>
      </c>
      <c r="E3123">
        <v>60</v>
      </c>
      <c r="F3123">
        <v>377</v>
      </c>
      <c r="G3123">
        <v>59</v>
      </c>
      <c r="I3123" t="str">
        <f t="shared" si="96"/>
        <v/>
      </c>
      <c r="J3123" t="str">
        <f t="shared" si="97"/>
        <v/>
      </c>
    </row>
    <row r="3124" spans="1:10" hidden="1">
      <c r="A3124" t="s">
        <v>364</v>
      </c>
      <c r="B3124" t="s">
        <v>365</v>
      </c>
      <c r="C3124">
        <v>1482</v>
      </c>
      <c r="D3124" t="s">
        <v>1696</v>
      </c>
      <c r="E3124">
        <v>727</v>
      </c>
      <c r="F3124">
        <v>916</v>
      </c>
      <c r="G3124">
        <v>1280</v>
      </c>
      <c r="H3124" t="s">
        <v>1697</v>
      </c>
      <c r="I3124">
        <f t="shared" si="96"/>
        <v>190</v>
      </c>
      <c r="J3124" t="str">
        <f t="shared" si="97"/>
        <v/>
      </c>
    </row>
    <row r="3125" spans="1:10" hidden="1">
      <c r="A3125" t="s">
        <v>366</v>
      </c>
      <c r="B3125" t="s">
        <v>367</v>
      </c>
      <c r="C3125">
        <v>981</v>
      </c>
      <c r="D3125" t="s">
        <v>1908</v>
      </c>
      <c r="E3125">
        <v>1</v>
      </c>
      <c r="F3125">
        <v>266</v>
      </c>
      <c r="G3125">
        <v>11</v>
      </c>
      <c r="I3125" t="str">
        <f t="shared" si="96"/>
        <v/>
      </c>
      <c r="J3125" t="str">
        <f t="shared" si="97"/>
        <v/>
      </c>
    </row>
    <row r="3126" spans="1:10" hidden="1">
      <c r="A3126" t="s">
        <v>366</v>
      </c>
      <c r="B3126" t="s">
        <v>367</v>
      </c>
      <c r="C3126">
        <v>981</v>
      </c>
      <c r="D3126" t="s">
        <v>1910</v>
      </c>
      <c r="E3126">
        <v>371</v>
      </c>
      <c r="F3126">
        <v>549</v>
      </c>
      <c r="G3126">
        <v>6</v>
      </c>
      <c r="I3126" t="str">
        <f t="shared" si="96"/>
        <v/>
      </c>
      <c r="J3126" t="str">
        <f t="shared" si="97"/>
        <v/>
      </c>
    </row>
    <row r="3127" spans="1:10" hidden="1">
      <c r="A3127" t="s">
        <v>366</v>
      </c>
      <c r="B3127" t="s">
        <v>367</v>
      </c>
      <c r="C3127">
        <v>981</v>
      </c>
      <c r="D3127" t="s">
        <v>368</v>
      </c>
      <c r="E3127">
        <v>551</v>
      </c>
      <c r="F3127">
        <v>638</v>
      </c>
      <c r="G3127">
        <v>4</v>
      </c>
      <c r="I3127" t="str">
        <f t="shared" si="96"/>
        <v/>
      </c>
      <c r="J3127" t="str">
        <f t="shared" si="97"/>
        <v/>
      </c>
    </row>
    <row r="3128" spans="1:10" hidden="1">
      <c r="A3128" t="s">
        <v>366</v>
      </c>
      <c r="B3128" t="s">
        <v>367</v>
      </c>
      <c r="C3128">
        <v>981</v>
      </c>
      <c r="D3128" t="s">
        <v>1696</v>
      </c>
      <c r="E3128">
        <v>647</v>
      </c>
      <c r="F3128">
        <v>965</v>
      </c>
      <c r="G3128">
        <v>1280</v>
      </c>
      <c r="H3128" t="s">
        <v>1697</v>
      </c>
      <c r="I3128">
        <f t="shared" si="96"/>
        <v>319</v>
      </c>
      <c r="J3128" t="str">
        <f t="shared" si="97"/>
        <v/>
      </c>
    </row>
    <row r="3129" spans="1:10" hidden="1">
      <c r="A3129" t="s">
        <v>369</v>
      </c>
      <c r="B3129" t="s">
        <v>370</v>
      </c>
      <c r="C3129">
        <v>198</v>
      </c>
      <c r="D3129" t="s">
        <v>1696</v>
      </c>
      <c r="E3129">
        <v>1</v>
      </c>
      <c r="F3129">
        <v>168</v>
      </c>
      <c r="G3129">
        <v>1280</v>
      </c>
      <c r="H3129" t="s">
        <v>1697</v>
      </c>
      <c r="I3129">
        <f t="shared" si="96"/>
        <v>168</v>
      </c>
      <c r="J3129" t="str">
        <f t="shared" si="97"/>
        <v/>
      </c>
    </row>
    <row r="3130" spans="1:10" hidden="1">
      <c r="A3130" t="s">
        <v>371</v>
      </c>
      <c r="B3130" t="s">
        <v>372</v>
      </c>
      <c r="C3130">
        <v>2589</v>
      </c>
      <c r="D3130" t="s">
        <v>1908</v>
      </c>
      <c r="E3130">
        <v>1</v>
      </c>
      <c r="F3130">
        <v>209</v>
      </c>
      <c r="G3130">
        <v>11</v>
      </c>
      <c r="I3130" t="str">
        <f t="shared" si="96"/>
        <v/>
      </c>
      <c r="J3130" t="str">
        <f t="shared" si="97"/>
        <v/>
      </c>
    </row>
    <row r="3131" spans="1:10" hidden="1">
      <c r="A3131" t="s">
        <v>371</v>
      </c>
      <c r="B3131" t="s">
        <v>372</v>
      </c>
      <c r="C3131">
        <v>2589</v>
      </c>
      <c r="D3131" t="s">
        <v>373</v>
      </c>
      <c r="E3131">
        <v>211</v>
      </c>
      <c r="F3131">
        <v>347</v>
      </c>
      <c r="G3131">
        <v>2</v>
      </c>
      <c r="I3131" t="str">
        <f t="shared" si="96"/>
        <v/>
      </c>
      <c r="J3131" t="str">
        <f t="shared" si="97"/>
        <v/>
      </c>
    </row>
    <row r="3132" spans="1:10" hidden="1">
      <c r="A3132" t="s">
        <v>371</v>
      </c>
      <c r="B3132" t="s">
        <v>372</v>
      </c>
      <c r="C3132">
        <v>2589</v>
      </c>
      <c r="D3132" t="s">
        <v>374</v>
      </c>
      <c r="E3132">
        <v>2532</v>
      </c>
      <c r="F3132">
        <v>2585</v>
      </c>
      <c r="G3132">
        <v>4</v>
      </c>
      <c r="I3132" t="str">
        <f t="shared" si="96"/>
        <v/>
      </c>
      <c r="J3132" t="str">
        <f t="shared" si="97"/>
        <v/>
      </c>
    </row>
    <row r="3133" spans="1:10" hidden="1">
      <c r="A3133" t="s">
        <v>371</v>
      </c>
      <c r="B3133" t="s">
        <v>372</v>
      </c>
      <c r="C3133">
        <v>2589</v>
      </c>
      <c r="D3133" t="s">
        <v>1910</v>
      </c>
      <c r="E3133">
        <v>349</v>
      </c>
      <c r="F3133">
        <v>527</v>
      </c>
      <c r="G3133">
        <v>6</v>
      </c>
      <c r="I3133" t="str">
        <f t="shared" si="96"/>
        <v/>
      </c>
      <c r="J3133" t="str">
        <f t="shared" si="97"/>
        <v/>
      </c>
    </row>
    <row r="3134" spans="1:10" hidden="1">
      <c r="A3134" t="s">
        <v>371</v>
      </c>
      <c r="B3134" t="s">
        <v>372</v>
      </c>
      <c r="C3134">
        <v>2589</v>
      </c>
      <c r="D3134" t="s">
        <v>368</v>
      </c>
      <c r="E3134">
        <v>529</v>
      </c>
      <c r="F3134">
        <v>607</v>
      </c>
      <c r="G3134">
        <v>4</v>
      </c>
      <c r="I3134" t="str">
        <f t="shared" si="96"/>
        <v/>
      </c>
      <c r="J3134" t="str">
        <f t="shared" si="97"/>
        <v/>
      </c>
    </row>
    <row r="3135" spans="1:10" hidden="1">
      <c r="A3135" t="s">
        <v>371</v>
      </c>
      <c r="B3135" t="s">
        <v>372</v>
      </c>
      <c r="C3135">
        <v>2589</v>
      </c>
      <c r="D3135" t="s">
        <v>1696</v>
      </c>
      <c r="E3135">
        <v>621</v>
      </c>
      <c r="F3135">
        <v>936</v>
      </c>
      <c r="G3135">
        <v>1280</v>
      </c>
      <c r="H3135" t="s">
        <v>1697</v>
      </c>
      <c r="I3135">
        <f t="shared" si="96"/>
        <v>316</v>
      </c>
      <c r="J3135" t="str">
        <f t="shared" si="97"/>
        <v/>
      </c>
    </row>
    <row r="3136" spans="1:10" hidden="1">
      <c r="A3136" t="s">
        <v>375</v>
      </c>
      <c r="B3136" t="s">
        <v>376</v>
      </c>
      <c r="C3136">
        <v>1748</v>
      </c>
      <c r="D3136" t="s">
        <v>3649</v>
      </c>
      <c r="E3136">
        <v>1221</v>
      </c>
      <c r="F3136">
        <v>1299</v>
      </c>
      <c r="G3136">
        <v>5</v>
      </c>
      <c r="I3136" t="str">
        <f t="shared" si="96"/>
        <v/>
      </c>
      <c r="J3136" t="str">
        <f t="shared" si="97"/>
        <v/>
      </c>
    </row>
    <row r="3137" spans="1:12" hidden="1">
      <c r="A3137" t="s">
        <v>375</v>
      </c>
      <c r="B3137" t="s">
        <v>376</v>
      </c>
      <c r="C3137">
        <v>1748</v>
      </c>
      <c r="D3137" t="s">
        <v>2994</v>
      </c>
      <c r="E3137">
        <v>161</v>
      </c>
      <c r="F3137">
        <v>335</v>
      </c>
      <c r="G3137">
        <v>3</v>
      </c>
      <c r="I3137" t="str">
        <f t="shared" si="96"/>
        <v/>
      </c>
      <c r="J3137" t="str">
        <f t="shared" si="97"/>
        <v/>
      </c>
    </row>
    <row r="3138" spans="1:12" hidden="1">
      <c r="A3138" t="s">
        <v>375</v>
      </c>
      <c r="B3138" t="s">
        <v>376</v>
      </c>
      <c r="C3138">
        <v>1748</v>
      </c>
      <c r="D3138" t="s">
        <v>1694</v>
      </c>
      <c r="E3138">
        <v>336</v>
      </c>
      <c r="F3138">
        <v>491</v>
      </c>
      <c r="G3138">
        <v>737</v>
      </c>
      <c r="H3138" t="s">
        <v>1695</v>
      </c>
      <c r="I3138" t="str">
        <f t="shared" si="96"/>
        <v/>
      </c>
      <c r="J3138">
        <f t="shared" si="97"/>
        <v>156</v>
      </c>
    </row>
    <row r="3139" spans="1:12" hidden="1">
      <c r="A3139" t="s">
        <v>375</v>
      </c>
      <c r="B3139" t="s">
        <v>376</v>
      </c>
      <c r="C3139">
        <v>1748</v>
      </c>
      <c r="D3139" t="s">
        <v>1696</v>
      </c>
      <c r="E3139">
        <v>563</v>
      </c>
      <c r="F3139">
        <v>748</v>
      </c>
      <c r="G3139">
        <v>1280</v>
      </c>
      <c r="H3139" t="s">
        <v>1697</v>
      </c>
      <c r="I3139">
        <f t="shared" ref="I3139:I3202" si="98">IF(D3139=$D$3, F3139-E3139+1, "")</f>
        <v>186</v>
      </c>
      <c r="J3139" t="str">
        <f t="shared" ref="J3139:J3202" si="99">IF(D3139=$D$2, F3139-E3139+1, "")</f>
        <v/>
      </c>
    </row>
    <row r="3140" spans="1:12" hidden="1">
      <c r="A3140" t="s">
        <v>377</v>
      </c>
      <c r="B3140" t="s">
        <v>378</v>
      </c>
      <c r="C3140">
        <v>1886</v>
      </c>
      <c r="D3140" t="s">
        <v>1698</v>
      </c>
      <c r="E3140">
        <v>1062</v>
      </c>
      <c r="F3140">
        <v>1148</v>
      </c>
      <c r="G3140">
        <v>393</v>
      </c>
      <c r="H3140" t="s">
        <v>1699</v>
      </c>
      <c r="I3140" t="str">
        <f t="shared" si="98"/>
        <v/>
      </c>
      <c r="J3140" t="str">
        <f t="shared" si="99"/>
        <v/>
      </c>
    </row>
    <row r="3141" spans="1:12" hidden="1">
      <c r="A3141" t="s">
        <v>377</v>
      </c>
      <c r="B3141" t="s">
        <v>378</v>
      </c>
      <c r="C3141">
        <v>1886</v>
      </c>
      <c r="D3141" t="s">
        <v>3970</v>
      </c>
      <c r="E3141">
        <v>1751</v>
      </c>
      <c r="F3141">
        <v>1885</v>
      </c>
      <c r="G3141">
        <v>17</v>
      </c>
      <c r="I3141" t="str">
        <f t="shared" si="98"/>
        <v/>
      </c>
      <c r="J3141" t="str">
        <f t="shared" si="99"/>
        <v/>
      </c>
    </row>
    <row r="3142" spans="1:12" hidden="1">
      <c r="A3142" t="s">
        <v>377</v>
      </c>
      <c r="B3142" t="s">
        <v>378</v>
      </c>
      <c r="C3142">
        <v>1886</v>
      </c>
      <c r="D3142" t="s">
        <v>1694</v>
      </c>
      <c r="E3142">
        <v>234</v>
      </c>
      <c r="F3142">
        <v>397</v>
      </c>
      <c r="G3142">
        <v>737</v>
      </c>
      <c r="H3142" t="s">
        <v>1695</v>
      </c>
      <c r="I3142" t="str">
        <f t="shared" si="98"/>
        <v/>
      </c>
      <c r="J3142">
        <f t="shared" si="99"/>
        <v>164</v>
      </c>
    </row>
    <row r="3143" spans="1:12" hidden="1">
      <c r="A3143" t="s">
        <v>377</v>
      </c>
      <c r="B3143" t="s">
        <v>378</v>
      </c>
      <c r="C3143">
        <v>1886</v>
      </c>
      <c r="D3143" t="s">
        <v>1696</v>
      </c>
      <c r="E3143">
        <v>516</v>
      </c>
      <c r="F3143">
        <v>713</v>
      </c>
      <c r="G3143">
        <v>1280</v>
      </c>
      <c r="H3143" t="s">
        <v>1697</v>
      </c>
      <c r="I3143">
        <f t="shared" si="98"/>
        <v>198</v>
      </c>
      <c r="J3143" t="str">
        <f t="shared" si="99"/>
        <v/>
      </c>
    </row>
    <row r="3144" spans="1:12" hidden="1">
      <c r="A3144" t="s">
        <v>379</v>
      </c>
      <c r="B3144" t="s">
        <v>380</v>
      </c>
      <c r="C3144">
        <v>919</v>
      </c>
      <c r="D3144" t="s">
        <v>3001</v>
      </c>
      <c r="E3144">
        <v>1</v>
      </c>
      <c r="F3144">
        <v>489</v>
      </c>
      <c r="G3144">
        <v>4</v>
      </c>
      <c r="I3144" t="str">
        <f t="shared" si="98"/>
        <v/>
      </c>
      <c r="J3144" t="str">
        <f t="shared" si="99"/>
        <v/>
      </c>
    </row>
    <row r="3145" spans="1:12" hidden="1">
      <c r="A3145" t="s">
        <v>379</v>
      </c>
      <c r="B3145" t="s">
        <v>380</v>
      </c>
      <c r="C3145">
        <v>919</v>
      </c>
      <c r="D3145" t="s">
        <v>1696</v>
      </c>
      <c r="E3145">
        <v>495</v>
      </c>
      <c r="F3145">
        <v>680</v>
      </c>
      <c r="G3145">
        <v>1280</v>
      </c>
      <c r="H3145" t="s">
        <v>1697</v>
      </c>
      <c r="I3145">
        <f t="shared" si="98"/>
        <v>186</v>
      </c>
      <c r="J3145" t="str">
        <f t="shared" si="99"/>
        <v/>
      </c>
    </row>
    <row r="3146" spans="1:12">
      <c r="A3146" t="s">
        <v>379</v>
      </c>
      <c r="B3146" t="s">
        <v>380</v>
      </c>
      <c r="C3146">
        <v>919</v>
      </c>
      <c r="D3146" t="s">
        <v>1722</v>
      </c>
      <c r="E3146">
        <v>691</v>
      </c>
      <c r="F3146">
        <v>799</v>
      </c>
      <c r="G3146">
        <v>8137</v>
      </c>
      <c r="H3146" t="s">
        <v>1723</v>
      </c>
      <c r="I3146" t="str">
        <f t="shared" si="98"/>
        <v/>
      </c>
      <c r="J3146" t="str">
        <f t="shared" si="99"/>
        <v/>
      </c>
      <c r="L3146">
        <f>F3146-E3146+1</f>
        <v>109</v>
      </c>
    </row>
    <row r="3147" spans="1:12" hidden="1">
      <c r="A3147" t="s">
        <v>379</v>
      </c>
      <c r="B3147" t="s">
        <v>380</v>
      </c>
      <c r="C3147">
        <v>919</v>
      </c>
      <c r="D3147" t="s">
        <v>381</v>
      </c>
      <c r="E3147">
        <v>822</v>
      </c>
      <c r="F3147">
        <v>918</v>
      </c>
      <c r="G3147">
        <v>31</v>
      </c>
      <c r="I3147" t="str">
        <f t="shared" si="98"/>
        <v/>
      </c>
      <c r="J3147" t="str">
        <f t="shared" si="99"/>
        <v/>
      </c>
    </row>
    <row r="3148" spans="1:12" hidden="1">
      <c r="A3148" t="s">
        <v>382</v>
      </c>
      <c r="B3148" t="s">
        <v>383</v>
      </c>
      <c r="C3148">
        <v>2048</v>
      </c>
      <c r="D3148" t="s">
        <v>3664</v>
      </c>
      <c r="E3148">
        <v>1</v>
      </c>
      <c r="F3148">
        <v>259</v>
      </c>
      <c r="G3148">
        <v>5</v>
      </c>
      <c r="I3148" t="str">
        <f t="shared" si="98"/>
        <v/>
      </c>
      <c r="J3148" t="str">
        <f t="shared" si="99"/>
        <v/>
      </c>
    </row>
    <row r="3149" spans="1:12" hidden="1">
      <c r="A3149" t="s">
        <v>382</v>
      </c>
      <c r="B3149" t="s">
        <v>383</v>
      </c>
      <c r="C3149">
        <v>2048</v>
      </c>
      <c r="D3149" t="s">
        <v>1698</v>
      </c>
      <c r="E3149">
        <v>1278</v>
      </c>
      <c r="F3149">
        <v>1365</v>
      </c>
      <c r="G3149">
        <v>393</v>
      </c>
      <c r="H3149" t="s">
        <v>1699</v>
      </c>
      <c r="I3149" t="str">
        <f t="shared" si="98"/>
        <v/>
      </c>
      <c r="J3149" t="str">
        <f t="shared" si="99"/>
        <v/>
      </c>
    </row>
    <row r="3150" spans="1:12" hidden="1">
      <c r="A3150" t="s">
        <v>382</v>
      </c>
      <c r="B3150" t="s">
        <v>383</v>
      </c>
      <c r="C3150">
        <v>2048</v>
      </c>
      <c r="D3150" t="s">
        <v>3663</v>
      </c>
      <c r="E3150">
        <v>1901</v>
      </c>
      <c r="F3150">
        <v>2047</v>
      </c>
      <c r="G3150">
        <v>2</v>
      </c>
      <c r="I3150" t="str">
        <f t="shared" si="98"/>
        <v/>
      </c>
      <c r="J3150" t="str">
        <f t="shared" si="99"/>
        <v/>
      </c>
    </row>
    <row r="3151" spans="1:12" hidden="1">
      <c r="A3151" t="s">
        <v>382</v>
      </c>
      <c r="B3151" t="s">
        <v>383</v>
      </c>
      <c r="C3151">
        <v>2048</v>
      </c>
      <c r="D3151" t="s">
        <v>1694</v>
      </c>
      <c r="E3151">
        <v>408</v>
      </c>
      <c r="F3151">
        <v>568</v>
      </c>
      <c r="G3151">
        <v>737</v>
      </c>
      <c r="H3151" t="s">
        <v>1695</v>
      </c>
      <c r="I3151" t="str">
        <f t="shared" si="98"/>
        <v/>
      </c>
      <c r="J3151">
        <f t="shared" si="99"/>
        <v>161</v>
      </c>
    </row>
    <row r="3152" spans="1:12" hidden="1">
      <c r="A3152" t="s">
        <v>382</v>
      </c>
      <c r="B3152" t="s">
        <v>383</v>
      </c>
      <c r="C3152">
        <v>2048</v>
      </c>
      <c r="D3152" t="s">
        <v>1696</v>
      </c>
      <c r="E3152">
        <v>634</v>
      </c>
      <c r="F3152">
        <v>827</v>
      </c>
      <c r="G3152">
        <v>1280</v>
      </c>
      <c r="H3152" t="s">
        <v>1697</v>
      </c>
      <c r="I3152">
        <f t="shared" si="98"/>
        <v>194</v>
      </c>
      <c r="J3152" t="str">
        <f t="shared" si="99"/>
        <v/>
      </c>
    </row>
    <row r="3153" spans="1:12" hidden="1">
      <c r="A3153" t="s">
        <v>384</v>
      </c>
      <c r="B3153" t="s">
        <v>385</v>
      </c>
      <c r="C3153">
        <v>1526</v>
      </c>
      <c r="D3153" t="s">
        <v>1694</v>
      </c>
      <c r="E3153">
        <v>289</v>
      </c>
      <c r="F3153">
        <v>417</v>
      </c>
      <c r="G3153">
        <v>737</v>
      </c>
      <c r="H3153" t="s">
        <v>1695</v>
      </c>
      <c r="I3153" t="str">
        <f t="shared" si="98"/>
        <v/>
      </c>
      <c r="J3153">
        <f t="shared" si="99"/>
        <v>129</v>
      </c>
    </row>
    <row r="3154" spans="1:12" hidden="1">
      <c r="A3154" t="s">
        <v>384</v>
      </c>
      <c r="B3154" t="s">
        <v>385</v>
      </c>
      <c r="C3154">
        <v>1526</v>
      </c>
      <c r="D3154" t="s">
        <v>1696</v>
      </c>
      <c r="E3154">
        <v>568</v>
      </c>
      <c r="F3154">
        <v>763</v>
      </c>
      <c r="G3154">
        <v>1280</v>
      </c>
      <c r="H3154" t="s">
        <v>1697</v>
      </c>
      <c r="I3154">
        <f t="shared" si="98"/>
        <v>196</v>
      </c>
      <c r="J3154" t="str">
        <f t="shared" si="99"/>
        <v/>
      </c>
    </row>
    <row r="3155" spans="1:12">
      <c r="A3155" t="s">
        <v>386</v>
      </c>
      <c r="B3155" t="s">
        <v>387</v>
      </c>
      <c r="C3155">
        <v>1794</v>
      </c>
      <c r="D3155" t="s">
        <v>1722</v>
      </c>
      <c r="E3155">
        <v>1202</v>
      </c>
      <c r="F3155">
        <v>1331</v>
      </c>
      <c r="G3155">
        <v>8137</v>
      </c>
      <c r="H3155" t="s">
        <v>1723</v>
      </c>
      <c r="I3155" t="str">
        <f t="shared" si="98"/>
        <v/>
      </c>
      <c r="J3155" t="str">
        <f t="shared" si="99"/>
        <v/>
      </c>
      <c r="L3155">
        <f>F3155-E3155+1</f>
        <v>130</v>
      </c>
    </row>
    <row r="3156" spans="1:12" hidden="1">
      <c r="A3156" t="s">
        <v>386</v>
      </c>
      <c r="B3156" t="s">
        <v>387</v>
      </c>
      <c r="C3156">
        <v>1794</v>
      </c>
      <c r="D3156" t="s">
        <v>3412</v>
      </c>
      <c r="E3156">
        <v>1</v>
      </c>
      <c r="F3156">
        <v>876</v>
      </c>
      <c r="G3156">
        <v>3</v>
      </c>
      <c r="I3156" t="str">
        <f t="shared" si="98"/>
        <v/>
      </c>
      <c r="J3156" t="str">
        <f t="shared" si="99"/>
        <v/>
      </c>
    </row>
    <row r="3157" spans="1:12" hidden="1">
      <c r="A3157" t="s">
        <v>386</v>
      </c>
      <c r="B3157" t="s">
        <v>387</v>
      </c>
      <c r="C3157">
        <v>1794</v>
      </c>
      <c r="D3157" t="s">
        <v>1696</v>
      </c>
      <c r="E3157">
        <v>900</v>
      </c>
      <c r="F3157">
        <v>1069</v>
      </c>
      <c r="G3157">
        <v>1280</v>
      </c>
      <c r="H3157" t="s">
        <v>1697</v>
      </c>
      <c r="I3157">
        <f t="shared" si="98"/>
        <v>170</v>
      </c>
      <c r="J3157" t="str">
        <f t="shared" si="99"/>
        <v/>
      </c>
    </row>
    <row r="3158" spans="1:12" hidden="1">
      <c r="A3158" t="s">
        <v>388</v>
      </c>
      <c r="B3158" t="s">
        <v>389</v>
      </c>
      <c r="C3158">
        <v>1289</v>
      </c>
      <c r="D3158" t="s">
        <v>1694</v>
      </c>
      <c r="E3158">
        <v>148</v>
      </c>
      <c r="F3158">
        <v>315</v>
      </c>
      <c r="G3158">
        <v>737</v>
      </c>
      <c r="H3158" t="s">
        <v>1695</v>
      </c>
      <c r="I3158" t="str">
        <f t="shared" si="98"/>
        <v/>
      </c>
      <c r="J3158">
        <f t="shared" si="99"/>
        <v>168</v>
      </c>
    </row>
    <row r="3159" spans="1:12" hidden="1">
      <c r="A3159" t="s">
        <v>388</v>
      </c>
      <c r="B3159" t="s">
        <v>389</v>
      </c>
      <c r="C3159">
        <v>1289</v>
      </c>
      <c r="D3159" t="s">
        <v>1696</v>
      </c>
      <c r="E3159">
        <v>395</v>
      </c>
      <c r="F3159">
        <v>583</v>
      </c>
      <c r="G3159">
        <v>1280</v>
      </c>
      <c r="H3159" t="s">
        <v>1697</v>
      </c>
      <c r="I3159">
        <f t="shared" si="98"/>
        <v>189</v>
      </c>
      <c r="J3159" t="str">
        <f t="shared" si="99"/>
        <v/>
      </c>
    </row>
    <row r="3160" spans="1:12" hidden="1">
      <c r="A3160" t="s">
        <v>390</v>
      </c>
      <c r="B3160" t="s">
        <v>391</v>
      </c>
      <c r="C3160">
        <v>416</v>
      </c>
      <c r="D3160" t="s">
        <v>2020</v>
      </c>
      <c r="E3160">
        <v>25</v>
      </c>
      <c r="F3160">
        <v>53</v>
      </c>
      <c r="G3160">
        <v>17</v>
      </c>
      <c r="I3160" t="str">
        <f t="shared" si="98"/>
        <v/>
      </c>
      <c r="J3160" t="str">
        <f t="shared" si="99"/>
        <v/>
      </c>
    </row>
    <row r="3161" spans="1:12">
      <c r="A3161" t="s">
        <v>390</v>
      </c>
      <c r="B3161" t="s">
        <v>391</v>
      </c>
      <c r="C3161">
        <v>416</v>
      </c>
      <c r="D3161" t="s">
        <v>1722</v>
      </c>
      <c r="E3161">
        <v>279</v>
      </c>
      <c r="F3161">
        <v>395</v>
      </c>
      <c r="G3161">
        <v>8137</v>
      </c>
      <c r="H3161" t="s">
        <v>1723</v>
      </c>
      <c r="I3161" t="str">
        <f t="shared" si="98"/>
        <v/>
      </c>
      <c r="J3161" t="str">
        <f t="shared" si="99"/>
        <v/>
      </c>
      <c r="L3161">
        <f>F3161-E3161+1</f>
        <v>117</v>
      </c>
    </row>
    <row r="3162" spans="1:12" hidden="1">
      <c r="A3162" t="s">
        <v>390</v>
      </c>
      <c r="B3162" t="s">
        <v>391</v>
      </c>
      <c r="C3162">
        <v>416</v>
      </c>
      <c r="D3162" t="s">
        <v>1696</v>
      </c>
      <c r="E3162">
        <v>75</v>
      </c>
      <c r="F3162">
        <v>262</v>
      </c>
      <c r="G3162">
        <v>1280</v>
      </c>
      <c r="H3162" t="s">
        <v>1697</v>
      </c>
      <c r="I3162">
        <f t="shared" si="98"/>
        <v>188</v>
      </c>
      <c r="J3162" t="str">
        <f t="shared" si="99"/>
        <v/>
      </c>
    </row>
    <row r="3163" spans="1:12">
      <c r="A3163" t="s">
        <v>392</v>
      </c>
      <c r="B3163" t="s">
        <v>393</v>
      </c>
      <c r="C3163">
        <v>408</v>
      </c>
      <c r="D3163" t="s">
        <v>1722</v>
      </c>
      <c r="E3163">
        <v>275</v>
      </c>
      <c r="F3163">
        <v>390</v>
      </c>
      <c r="G3163">
        <v>8137</v>
      </c>
      <c r="H3163" t="s">
        <v>1723</v>
      </c>
      <c r="I3163" t="str">
        <f t="shared" si="98"/>
        <v/>
      </c>
      <c r="J3163" t="str">
        <f t="shared" si="99"/>
        <v/>
      </c>
      <c r="L3163">
        <f>F3163-E3163+1</f>
        <v>116</v>
      </c>
    </row>
    <row r="3164" spans="1:12" hidden="1">
      <c r="A3164" t="s">
        <v>392</v>
      </c>
      <c r="B3164" t="s">
        <v>393</v>
      </c>
      <c r="C3164">
        <v>408</v>
      </c>
      <c r="D3164" t="s">
        <v>1696</v>
      </c>
      <c r="E3164">
        <v>72</v>
      </c>
      <c r="F3164">
        <v>258</v>
      </c>
      <c r="G3164">
        <v>1280</v>
      </c>
      <c r="H3164" t="s">
        <v>1697</v>
      </c>
      <c r="I3164">
        <f t="shared" si="98"/>
        <v>187</v>
      </c>
      <c r="J3164" t="str">
        <f t="shared" si="99"/>
        <v/>
      </c>
    </row>
    <row r="3165" spans="1:12" hidden="1">
      <c r="A3165" t="s">
        <v>394</v>
      </c>
      <c r="B3165" t="s">
        <v>395</v>
      </c>
      <c r="C3165">
        <v>2063</v>
      </c>
      <c r="D3165" t="s">
        <v>2893</v>
      </c>
      <c r="E3165">
        <v>1091</v>
      </c>
      <c r="F3165">
        <v>1169</v>
      </c>
      <c r="G3165">
        <v>4</v>
      </c>
      <c r="I3165" t="str">
        <f t="shared" si="98"/>
        <v/>
      </c>
      <c r="J3165" t="str">
        <f t="shared" si="99"/>
        <v/>
      </c>
    </row>
    <row r="3166" spans="1:12" hidden="1">
      <c r="A3166" t="s">
        <v>394</v>
      </c>
      <c r="B3166" t="s">
        <v>395</v>
      </c>
      <c r="C3166">
        <v>2063</v>
      </c>
      <c r="D3166" t="s">
        <v>2894</v>
      </c>
      <c r="E3166">
        <v>1</v>
      </c>
      <c r="F3166">
        <v>139</v>
      </c>
      <c r="G3166">
        <v>2</v>
      </c>
      <c r="I3166" t="str">
        <f t="shared" si="98"/>
        <v/>
      </c>
      <c r="J3166" t="str">
        <f t="shared" si="99"/>
        <v/>
      </c>
    </row>
    <row r="3167" spans="1:12" hidden="1">
      <c r="A3167" t="s">
        <v>394</v>
      </c>
      <c r="B3167" t="s">
        <v>395</v>
      </c>
      <c r="C3167">
        <v>2063</v>
      </c>
      <c r="D3167" t="s">
        <v>1828</v>
      </c>
      <c r="E3167">
        <v>1171</v>
      </c>
      <c r="F3167">
        <v>2062</v>
      </c>
      <c r="G3167">
        <v>11</v>
      </c>
      <c r="I3167" t="str">
        <f t="shared" si="98"/>
        <v/>
      </c>
      <c r="J3167" t="str">
        <f t="shared" si="99"/>
        <v/>
      </c>
    </row>
    <row r="3168" spans="1:12" hidden="1">
      <c r="A3168" t="s">
        <v>394</v>
      </c>
      <c r="B3168" t="s">
        <v>395</v>
      </c>
      <c r="C3168">
        <v>2063</v>
      </c>
      <c r="D3168" t="s">
        <v>1831</v>
      </c>
      <c r="E3168">
        <v>141</v>
      </c>
      <c r="F3168">
        <v>499</v>
      </c>
      <c r="G3168">
        <v>11</v>
      </c>
      <c r="I3168" t="str">
        <f t="shared" si="98"/>
        <v/>
      </c>
      <c r="J3168" t="str">
        <f t="shared" si="99"/>
        <v/>
      </c>
    </row>
    <row r="3169" spans="1:12" hidden="1">
      <c r="A3169" t="s">
        <v>394</v>
      </c>
      <c r="B3169" t="s">
        <v>395</v>
      </c>
      <c r="C3169">
        <v>2063</v>
      </c>
      <c r="D3169" t="s">
        <v>1696</v>
      </c>
      <c r="E3169">
        <v>711</v>
      </c>
      <c r="F3169">
        <v>933</v>
      </c>
      <c r="G3169">
        <v>1280</v>
      </c>
      <c r="H3169" t="s">
        <v>1697</v>
      </c>
      <c r="I3169">
        <f t="shared" si="98"/>
        <v>223</v>
      </c>
      <c r="J3169" t="str">
        <f t="shared" si="99"/>
        <v/>
      </c>
    </row>
    <row r="3170" spans="1:12" hidden="1">
      <c r="A3170" t="s">
        <v>396</v>
      </c>
      <c r="B3170" t="s">
        <v>397</v>
      </c>
      <c r="C3170">
        <v>1671</v>
      </c>
      <c r="D3170" t="s">
        <v>2890</v>
      </c>
      <c r="E3170">
        <v>1021</v>
      </c>
      <c r="F3170">
        <v>1159</v>
      </c>
      <c r="G3170">
        <v>2</v>
      </c>
      <c r="I3170" t="str">
        <f t="shared" si="98"/>
        <v/>
      </c>
      <c r="J3170" t="str">
        <f t="shared" si="99"/>
        <v/>
      </c>
    </row>
    <row r="3171" spans="1:12" hidden="1">
      <c r="A3171" t="s">
        <v>396</v>
      </c>
      <c r="B3171" t="s">
        <v>397</v>
      </c>
      <c r="C3171">
        <v>1671</v>
      </c>
      <c r="D3171" t="s">
        <v>1835</v>
      </c>
      <c r="E3171">
        <v>1161</v>
      </c>
      <c r="F3171">
        <v>1670</v>
      </c>
      <c r="G3171">
        <v>11</v>
      </c>
      <c r="I3171" t="str">
        <f t="shared" si="98"/>
        <v/>
      </c>
      <c r="J3171" t="str">
        <f t="shared" si="99"/>
        <v/>
      </c>
    </row>
    <row r="3172" spans="1:12" hidden="1">
      <c r="A3172" t="s">
        <v>396</v>
      </c>
      <c r="B3172" t="s">
        <v>397</v>
      </c>
      <c r="C3172">
        <v>1671</v>
      </c>
      <c r="D3172" t="s">
        <v>1696</v>
      </c>
      <c r="E3172">
        <v>535</v>
      </c>
      <c r="F3172">
        <v>788</v>
      </c>
      <c r="G3172">
        <v>1280</v>
      </c>
      <c r="H3172" t="s">
        <v>1697</v>
      </c>
      <c r="I3172">
        <f t="shared" si="98"/>
        <v>254</v>
      </c>
      <c r="J3172" t="str">
        <f t="shared" si="99"/>
        <v/>
      </c>
    </row>
    <row r="3173" spans="1:12" hidden="1">
      <c r="A3173" t="s">
        <v>398</v>
      </c>
      <c r="B3173" t="s">
        <v>399</v>
      </c>
      <c r="C3173">
        <v>235</v>
      </c>
      <c r="D3173" t="s">
        <v>1696</v>
      </c>
      <c r="E3173">
        <v>58</v>
      </c>
      <c r="F3173">
        <v>233</v>
      </c>
      <c r="G3173">
        <v>1280</v>
      </c>
      <c r="H3173" t="s">
        <v>1697</v>
      </c>
      <c r="I3173">
        <f t="shared" si="98"/>
        <v>176</v>
      </c>
      <c r="J3173" t="str">
        <f t="shared" si="99"/>
        <v/>
      </c>
    </row>
    <row r="3174" spans="1:12" hidden="1">
      <c r="A3174" t="s">
        <v>400</v>
      </c>
      <c r="B3174" t="s">
        <v>401</v>
      </c>
      <c r="C3174">
        <v>247</v>
      </c>
      <c r="D3174" t="s">
        <v>1696</v>
      </c>
      <c r="E3174">
        <v>4</v>
      </c>
      <c r="F3174">
        <v>189</v>
      </c>
      <c r="G3174">
        <v>1280</v>
      </c>
      <c r="H3174" t="s">
        <v>1697</v>
      </c>
      <c r="I3174">
        <f t="shared" si="98"/>
        <v>186</v>
      </c>
      <c r="J3174" t="str">
        <f t="shared" si="99"/>
        <v/>
      </c>
    </row>
    <row r="3175" spans="1:12" hidden="1">
      <c r="A3175" t="s">
        <v>402</v>
      </c>
      <c r="B3175" t="s">
        <v>403</v>
      </c>
      <c r="C3175">
        <v>1278</v>
      </c>
      <c r="D3175" t="s">
        <v>1694</v>
      </c>
      <c r="E3175">
        <v>1</v>
      </c>
      <c r="F3175">
        <v>57</v>
      </c>
      <c r="G3175">
        <v>737</v>
      </c>
      <c r="H3175" t="s">
        <v>1695</v>
      </c>
      <c r="I3175" t="str">
        <f t="shared" si="98"/>
        <v/>
      </c>
      <c r="J3175">
        <f t="shared" si="99"/>
        <v>57</v>
      </c>
    </row>
    <row r="3176" spans="1:12" hidden="1">
      <c r="A3176" t="s">
        <v>402</v>
      </c>
      <c r="B3176" t="s">
        <v>403</v>
      </c>
      <c r="C3176">
        <v>1278</v>
      </c>
      <c r="D3176" t="s">
        <v>1696</v>
      </c>
      <c r="E3176">
        <v>173</v>
      </c>
      <c r="F3176">
        <v>360</v>
      </c>
      <c r="G3176">
        <v>1280</v>
      </c>
      <c r="H3176" t="s">
        <v>1697</v>
      </c>
      <c r="I3176">
        <f t="shared" si="98"/>
        <v>188</v>
      </c>
      <c r="J3176" t="str">
        <f t="shared" si="99"/>
        <v/>
      </c>
    </row>
    <row r="3177" spans="1:12" hidden="1">
      <c r="A3177" t="s">
        <v>402</v>
      </c>
      <c r="B3177" t="s">
        <v>403</v>
      </c>
      <c r="C3177">
        <v>1278</v>
      </c>
      <c r="D3177" t="s">
        <v>1698</v>
      </c>
      <c r="E3177">
        <v>697</v>
      </c>
      <c r="F3177">
        <v>782</v>
      </c>
      <c r="G3177">
        <v>393</v>
      </c>
      <c r="H3177" t="s">
        <v>1699</v>
      </c>
      <c r="I3177" t="str">
        <f t="shared" si="98"/>
        <v/>
      </c>
      <c r="J3177" t="str">
        <f t="shared" si="99"/>
        <v/>
      </c>
    </row>
    <row r="3178" spans="1:12" hidden="1">
      <c r="A3178" t="s">
        <v>404</v>
      </c>
      <c r="B3178" t="s">
        <v>405</v>
      </c>
      <c r="C3178">
        <v>713</v>
      </c>
      <c r="D3178" t="s">
        <v>2972</v>
      </c>
      <c r="E3178">
        <v>1</v>
      </c>
      <c r="F3178">
        <v>211</v>
      </c>
      <c r="G3178">
        <v>7</v>
      </c>
      <c r="I3178" t="str">
        <f t="shared" si="98"/>
        <v/>
      </c>
      <c r="J3178" t="str">
        <f t="shared" si="99"/>
        <v/>
      </c>
    </row>
    <row r="3179" spans="1:12" hidden="1">
      <c r="A3179" t="s">
        <v>404</v>
      </c>
      <c r="B3179" t="s">
        <v>405</v>
      </c>
      <c r="C3179">
        <v>713</v>
      </c>
      <c r="D3179" t="s">
        <v>1696</v>
      </c>
      <c r="E3179">
        <v>216</v>
      </c>
      <c r="F3179">
        <v>396</v>
      </c>
      <c r="G3179">
        <v>1280</v>
      </c>
      <c r="H3179" t="s">
        <v>1697</v>
      </c>
      <c r="I3179">
        <f t="shared" si="98"/>
        <v>181</v>
      </c>
      <c r="J3179" t="str">
        <f t="shared" si="99"/>
        <v/>
      </c>
    </row>
    <row r="3180" spans="1:12">
      <c r="A3180" t="s">
        <v>404</v>
      </c>
      <c r="B3180" t="s">
        <v>405</v>
      </c>
      <c r="C3180">
        <v>713</v>
      </c>
      <c r="D3180" t="s">
        <v>1722</v>
      </c>
      <c r="E3180">
        <v>435</v>
      </c>
      <c r="F3180">
        <v>549</v>
      </c>
      <c r="G3180">
        <v>8137</v>
      </c>
      <c r="H3180" t="s">
        <v>1723</v>
      </c>
      <c r="I3180" t="str">
        <f t="shared" si="98"/>
        <v/>
      </c>
      <c r="J3180" t="str">
        <f t="shared" si="99"/>
        <v/>
      </c>
      <c r="L3180">
        <f>F3180-E3180+1</f>
        <v>115</v>
      </c>
    </row>
    <row r="3181" spans="1:12" hidden="1">
      <c r="A3181" t="s">
        <v>406</v>
      </c>
      <c r="B3181" t="s">
        <v>407</v>
      </c>
      <c r="C3181">
        <v>1045</v>
      </c>
      <c r="D3181" t="s">
        <v>2604</v>
      </c>
      <c r="E3181">
        <v>1</v>
      </c>
      <c r="F3181">
        <v>57</v>
      </c>
      <c r="G3181">
        <v>3</v>
      </c>
      <c r="I3181" t="str">
        <f t="shared" si="98"/>
        <v/>
      </c>
      <c r="J3181" t="str">
        <f t="shared" si="99"/>
        <v/>
      </c>
    </row>
    <row r="3182" spans="1:12" hidden="1">
      <c r="A3182" t="s">
        <v>406</v>
      </c>
      <c r="B3182" t="s">
        <v>407</v>
      </c>
      <c r="C3182">
        <v>1045</v>
      </c>
      <c r="D3182" t="s">
        <v>1813</v>
      </c>
      <c r="E3182">
        <v>291</v>
      </c>
      <c r="F3182">
        <v>1044</v>
      </c>
      <c r="G3182">
        <v>46</v>
      </c>
      <c r="I3182" t="str">
        <f t="shared" si="98"/>
        <v/>
      </c>
      <c r="J3182" t="str">
        <f t="shared" si="99"/>
        <v/>
      </c>
    </row>
    <row r="3183" spans="1:12" hidden="1">
      <c r="A3183" t="s">
        <v>406</v>
      </c>
      <c r="B3183" t="s">
        <v>407</v>
      </c>
      <c r="C3183">
        <v>1045</v>
      </c>
      <c r="D3183" t="s">
        <v>1696</v>
      </c>
      <c r="E3183">
        <v>58</v>
      </c>
      <c r="F3183">
        <v>273</v>
      </c>
      <c r="G3183">
        <v>1280</v>
      </c>
      <c r="H3183" t="s">
        <v>1697</v>
      </c>
      <c r="I3183">
        <f t="shared" si="98"/>
        <v>216</v>
      </c>
      <c r="J3183" t="str">
        <f t="shared" si="99"/>
        <v/>
      </c>
    </row>
    <row r="3184" spans="1:12" hidden="1">
      <c r="A3184" t="s">
        <v>408</v>
      </c>
      <c r="B3184" t="s">
        <v>409</v>
      </c>
      <c r="C3184">
        <v>1015</v>
      </c>
      <c r="D3184" t="s">
        <v>1696</v>
      </c>
      <c r="E3184">
        <v>528</v>
      </c>
      <c r="F3184">
        <v>732</v>
      </c>
      <c r="G3184">
        <v>1280</v>
      </c>
      <c r="H3184" t="s">
        <v>1697</v>
      </c>
      <c r="I3184">
        <f t="shared" si="98"/>
        <v>205</v>
      </c>
      <c r="J3184" t="str">
        <f t="shared" si="99"/>
        <v/>
      </c>
    </row>
    <row r="3185" spans="1:10" hidden="1">
      <c r="A3185" t="s">
        <v>410</v>
      </c>
      <c r="B3185" t="s">
        <v>411</v>
      </c>
      <c r="C3185">
        <v>1839</v>
      </c>
      <c r="D3185" t="s">
        <v>2601</v>
      </c>
      <c r="E3185">
        <v>1</v>
      </c>
      <c r="F3185">
        <v>119</v>
      </c>
      <c r="G3185">
        <v>3</v>
      </c>
      <c r="I3185" t="str">
        <f t="shared" si="98"/>
        <v/>
      </c>
      <c r="J3185" t="str">
        <f t="shared" si="99"/>
        <v/>
      </c>
    </row>
    <row r="3186" spans="1:10" hidden="1">
      <c r="A3186" t="s">
        <v>410</v>
      </c>
      <c r="B3186" t="s">
        <v>411</v>
      </c>
      <c r="C3186">
        <v>1839</v>
      </c>
      <c r="D3186" t="s">
        <v>1698</v>
      </c>
      <c r="E3186">
        <v>1259</v>
      </c>
      <c r="F3186">
        <v>1344</v>
      </c>
      <c r="G3186">
        <v>393</v>
      </c>
      <c r="H3186" t="s">
        <v>1699</v>
      </c>
      <c r="I3186" t="str">
        <f t="shared" si="98"/>
        <v/>
      </c>
      <c r="J3186" t="str">
        <f t="shared" si="99"/>
        <v/>
      </c>
    </row>
    <row r="3187" spans="1:10" hidden="1">
      <c r="A3187" t="s">
        <v>410</v>
      </c>
      <c r="B3187" t="s">
        <v>411</v>
      </c>
      <c r="C3187">
        <v>1839</v>
      </c>
      <c r="D3187" t="s">
        <v>1694</v>
      </c>
      <c r="E3187">
        <v>391</v>
      </c>
      <c r="F3187">
        <v>566</v>
      </c>
      <c r="G3187">
        <v>737</v>
      </c>
      <c r="H3187" t="s">
        <v>1695</v>
      </c>
      <c r="I3187" t="str">
        <f t="shared" si="98"/>
        <v/>
      </c>
      <c r="J3187">
        <f t="shared" si="99"/>
        <v>176</v>
      </c>
    </row>
    <row r="3188" spans="1:10" hidden="1">
      <c r="A3188" t="s">
        <v>410</v>
      </c>
      <c r="B3188" t="s">
        <v>411</v>
      </c>
      <c r="C3188">
        <v>1839</v>
      </c>
      <c r="D3188" t="s">
        <v>1696</v>
      </c>
      <c r="E3188">
        <v>714</v>
      </c>
      <c r="F3188">
        <v>900</v>
      </c>
      <c r="G3188">
        <v>1280</v>
      </c>
      <c r="H3188" t="s">
        <v>1697</v>
      </c>
      <c r="I3188">
        <f t="shared" si="98"/>
        <v>187</v>
      </c>
      <c r="J3188" t="str">
        <f t="shared" si="99"/>
        <v/>
      </c>
    </row>
    <row r="3189" spans="1:10" hidden="1">
      <c r="A3189" t="s">
        <v>412</v>
      </c>
      <c r="B3189" t="s">
        <v>413</v>
      </c>
      <c r="C3189">
        <v>1999</v>
      </c>
      <c r="D3189" t="s">
        <v>1698</v>
      </c>
      <c r="E3189">
        <v>1340</v>
      </c>
      <c r="F3189">
        <v>1427</v>
      </c>
      <c r="G3189">
        <v>393</v>
      </c>
      <c r="H3189" t="s">
        <v>1699</v>
      </c>
      <c r="I3189" t="str">
        <f t="shared" si="98"/>
        <v/>
      </c>
      <c r="J3189" t="str">
        <f t="shared" si="99"/>
        <v/>
      </c>
    </row>
    <row r="3190" spans="1:10" hidden="1">
      <c r="A3190" t="s">
        <v>412</v>
      </c>
      <c r="B3190" t="s">
        <v>413</v>
      </c>
      <c r="C3190">
        <v>1999</v>
      </c>
      <c r="D3190" t="s">
        <v>1694</v>
      </c>
      <c r="E3190">
        <v>465</v>
      </c>
      <c r="F3190">
        <v>643</v>
      </c>
      <c r="G3190">
        <v>737</v>
      </c>
      <c r="H3190" t="s">
        <v>1695</v>
      </c>
      <c r="I3190" t="str">
        <f t="shared" si="98"/>
        <v/>
      </c>
      <c r="J3190">
        <f t="shared" si="99"/>
        <v>179</v>
      </c>
    </row>
    <row r="3191" spans="1:10" hidden="1">
      <c r="A3191" t="s">
        <v>412</v>
      </c>
      <c r="B3191" t="s">
        <v>413</v>
      </c>
      <c r="C3191">
        <v>1999</v>
      </c>
      <c r="D3191" t="s">
        <v>1696</v>
      </c>
      <c r="E3191">
        <v>794</v>
      </c>
      <c r="F3191">
        <v>982</v>
      </c>
      <c r="G3191">
        <v>1280</v>
      </c>
      <c r="H3191" t="s">
        <v>1697</v>
      </c>
      <c r="I3191">
        <f t="shared" si="98"/>
        <v>189</v>
      </c>
      <c r="J3191" t="str">
        <f t="shared" si="99"/>
        <v/>
      </c>
    </row>
    <row r="3192" spans="1:10" hidden="1">
      <c r="A3192" t="s">
        <v>414</v>
      </c>
      <c r="B3192" t="s">
        <v>415</v>
      </c>
      <c r="C3192">
        <v>1359</v>
      </c>
      <c r="D3192" t="s">
        <v>2863</v>
      </c>
      <c r="E3192">
        <v>1281</v>
      </c>
      <c r="F3192">
        <v>1358</v>
      </c>
      <c r="G3192">
        <v>2</v>
      </c>
      <c r="I3192" t="str">
        <f t="shared" si="98"/>
        <v/>
      </c>
      <c r="J3192" t="str">
        <f t="shared" si="99"/>
        <v/>
      </c>
    </row>
    <row r="3193" spans="1:10" hidden="1">
      <c r="A3193" t="s">
        <v>414</v>
      </c>
      <c r="B3193" t="s">
        <v>415</v>
      </c>
      <c r="C3193">
        <v>1359</v>
      </c>
      <c r="D3193" t="s">
        <v>1737</v>
      </c>
      <c r="E3193">
        <v>1</v>
      </c>
      <c r="F3193">
        <v>376</v>
      </c>
      <c r="G3193">
        <v>58</v>
      </c>
      <c r="I3193" t="str">
        <f t="shared" si="98"/>
        <v/>
      </c>
      <c r="J3193" t="str">
        <f t="shared" si="99"/>
        <v/>
      </c>
    </row>
    <row r="3194" spans="1:10" hidden="1">
      <c r="A3194" t="s">
        <v>414</v>
      </c>
      <c r="B3194" t="s">
        <v>415</v>
      </c>
      <c r="C3194">
        <v>1359</v>
      </c>
      <c r="D3194" t="s">
        <v>1696</v>
      </c>
      <c r="E3194">
        <v>420</v>
      </c>
      <c r="F3194">
        <v>604</v>
      </c>
      <c r="G3194">
        <v>1280</v>
      </c>
      <c r="H3194" t="s">
        <v>1697</v>
      </c>
      <c r="I3194">
        <f t="shared" si="98"/>
        <v>185</v>
      </c>
      <c r="J3194" t="str">
        <f t="shared" si="99"/>
        <v/>
      </c>
    </row>
    <row r="3195" spans="1:10" hidden="1">
      <c r="A3195" t="s">
        <v>416</v>
      </c>
      <c r="B3195" t="s">
        <v>417</v>
      </c>
      <c r="C3195">
        <v>1455</v>
      </c>
      <c r="D3195" t="s">
        <v>1732</v>
      </c>
      <c r="E3195">
        <v>1</v>
      </c>
      <c r="F3195">
        <v>368</v>
      </c>
      <c r="G3195">
        <v>59</v>
      </c>
      <c r="I3195" t="str">
        <f t="shared" si="98"/>
        <v/>
      </c>
      <c r="J3195" t="str">
        <f t="shared" si="99"/>
        <v/>
      </c>
    </row>
    <row r="3196" spans="1:10" hidden="1">
      <c r="A3196" t="s">
        <v>416</v>
      </c>
      <c r="B3196" t="s">
        <v>417</v>
      </c>
      <c r="C3196">
        <v>1455</v>
      </c>
      <c r="D3196" t="s">
        <v>1733</v>
      </c>
      <c r="E3196">
        <v>369</v>
      </c>
      <c r="F3196">
        <v>509</v>
      </c>
      <c r="G3196">
        <v>47</v>
      </c>
      <c r="I3196" t="str">
        <f t="shared" si="98"/>
        <v/>
      </c>
      <c r="J3196" t="str">
        <f t="shared" si="99"/>
        <v/>
      </c>
    </row>
    <row r="3197" spans="1:10" hidden="1">
      <c r="A3197" t="s">
        <v>416</v>
      </c>
      <c r="B3197" t="s">
        <v>417</v>
      </c>
      <c r="C3197">
        <v>1455</v>
      </c>
      <c r="D3197" t="s">
        <v>1920</v>
      </c>
      <c r="E3197">
        <v>511</v>
      </c>
      <c r="F3197">
        <v>698</v>
      </c>
      <c r="G3197">
        <v>15</v>
      </c>
      <c r="I3197" t="str">
        <f t="shared" si="98"/>
        <v/>
      </c>
      <c r="J3197" t="str">
        <f t="shared" si="99"/>
        <v/>
      </c>
    </row>
    <row r="3198" spans="1:10" hidden="1">
      <c r="A3198" t="s">
        <v>416</v>
      </c>
      <c r="B3198" t="s">
        <v>417</v>
      </c>
      <c r="C3198">
        <v>1455</v>
      </c>
      <c r="D3198" t="s">
        <v>1696</v>
      </c>
      <c r="E3198">
        <v>699</v>
      </c>
      <c r="F3198">
        <v>843</v>
      </c>
      <c r="G3198">
        <v>1280</v>
      </c>
      <c r="H3198" t="s">
        <v>1697</v>
      </c>
      <c r="I3198">
        <f t="shared" si="98"/>
        <v>145</v>
      </c>
      <c r="J3198" t="str">
        <f t="shared" si="99"/>
        <v/>
      </c>
    </row>
    <row r="3199" spans="1:10" hidden="1">
      <c r="A3199" t="s">
        <v>416</v>
      </c>
      <c r="B3199" t="s">
        <v>417</v>
      </c>
      <c r="C3199">
        <v>1455</v>
      </c>
      <c r="D3199" t="s">
        <v>1813</v>
      </c>
      <c r="E3199">
        <v>861</v>
      </c>
      <c r="F3199">
        <v>1454</v>
      </c>
      <c r="G3199">
        <v>46</v>
      </c>
      <c r="I3199" t="str">
        <f t="shared" si="98"/>
        <v/>
      </c>
      <c r="J3199" t="str">
        <f t="shared" si="99"/>
        <v/>
      </c>
    </row>
    <row r="3200" spans="1:10" hidden="1">
      <c r="A3200" t="s">
        <v>418</v>
      </c>
      <c r="B3200" t="s">
        <v>419</v>
      </c>
      <c r="C3200">
        <v>1565</v>
      </c>
      <c r="D3200" t="s">
        <v>1694</v>
      </c>
      <c r="E3200">
        <v>347</v>
      </c>
      <c r="F3200">
        <v>466</v>
      </c>
      <c r="G3200">
        <v>737</v>
      </c>
      <c r="H3200" t="s">
        <v>1695</v>
      </c>
      <c r="I3200" t="str">
        <f t="shared" si="98"/>
        <v/>
      </c>
      <c r="J3200">
        <f t="shared" si="99"/>
        <v>120</v>
      </c>
    </row>
    <row r="3201" spans="1:10" hidden="1">
      <c r="A3201" t="s">
        <v>418</v>
      </c>
      <c r="B3201" t="s">
        <v>419</v>
      </c>
      <c r="C3201">
        <v>1565</v>
      </c>
      <c r="D3201" t="s">
        <v>1696</v>
      </c>
      <c r="E3201">
        <v>613</v>
      </c>
      <c r="F3201">
        <v>803</v>
      </c>
      <c r="G3201">
        <v>1280</v>
      </c>
      <c r="H3201" t="s">
        <v>1697</v>
      </c>
      <c r="I3201">
        <f t="shared" si="98"/>
        <v>191</v>
      </c>
      <c r="J3201" t="str">
        <f t="shared" si="99"/>
        <v/>
      </c>
    </row>
    <row r="3202" spans="1:10" hidden="1">
      <c r="A3202" t="s">
        <v>420</v>
      </c>
      <c r="B3202" t="s">
        <v>421</v>
      </c>
      <c r="C3202">
        <v>217</v>
      </c>
      <c r="D3202" t="s">
        <v>2185</v>
      </c>
      <c r="E3202">
        <v>32</v>
      </c>
      <c r="F3202">
        <v>75</v>
      </c>
      <c r="G3202">
        <v>5368</v>
      </c>
      <c r="H3202" t="s">
        <v>2186</v>
      </c>
      <c r="I3202" t="str">
        <f t="shared" si="98"/>
        <v/>
      </c>
      <c r="J3202" t="str">
        <f t="shared" si="99"/>
        <v/>
      </c>
    </row>
    <row r="3203" spans="1:10" hidden="1">
      <c r="A3203" t="s">
        <v>420</v>
      </c>
      <c r="B3203" t="s">
        <v>421</v>
      </c>
      <c r="C3203">
        <v>217</v>
      </c>
      <c r="D3203" t="s">
        <v>1696</v>
      </c>
      <c r="E3203">
        <v>94</v>
      </c>
      <c r="F3203">
        <v>216</v>
      </c>
      <c r="G3203">
        <v>1280</v>
      </c>
      <c r="H3203" t="s">
        <v>1697</v>
      </c>
      <c r="I3203">
        <f t="shared" ref="I3203:I3266" si="100">IF(D3203=$D$3, F3203-E3203+1, "")</f>
        <v>123</v>
      </c>
      <c r="J3203" t="str">
        <f t="shared" ref="J3203:J3266" si="101">IF(D3203=$D$2, F3203-E3203+1, "")</f>
        <v/>
      </c>
    </row>
    <row r="3204" spans="1:10" hidden="1">
      <c r="A3204" t="s">
        <v>422</v>
      </c>
      <c r="B3204" t="s">
        <v>423</v>
      </c>
      <c r="C3204">
        <v>131</v>
      </c>
      <c r="D3204" t="s">
        <v>1696</v>
      </c>
      <c r="E3204">
        <v>1</v>
      </c>
      <c r="F3204">
        <v>33</v>
      </c>
      <c r="G3204">
        <v>1280</v>
      </c>
      <c r="H3204" t="s">
        <v>1697</v>
      </c>
      <c r="I3204">
        <f t="shared" si="100"/>
        <v>33</v>
      </c>
      <c r="J3204" t="str">
        <f t="shared" si="101"/>
        <v/>
      </c>
    </row>
    <row r="3205" spans="1:10" hidden="1">
      <c r="A3205" t="s">
        <v>424</v>
      </c>
      <c r="B3205" t="s">
        <v>425</v>
      </c>
      <c r="C3205">
        <v>1290</v>
      </c>
      <c r="D3205" t="s">
        <v>1874</v>
      </c>
      <c r="E3205">
        <v>1084</v>
      </c>
      <c r="F3205">
        <v>1231</v>
      </c>
      <c r="G3205">
        <v>4277</v>
      </c>
      <c r="H3205" t="s">
        <v>1875</v>
      </c>
      <c r="I3205" t="str">
        <f t="shared" si="100"/>
        <v/>
      </c>
      <c r="J3205" t="str">
        <f t="shared" si="101"/>
        <v/>
      </c>
    </row>
    <row r="3206" spans="1:10" hidden="1">
      <c r="A3206" t="s">
        <v>424</v>
      </c>
      <c r="B3206" t="s">
        <v>425</v>
      </c>
      <c r="C3206">
        <v>1290</v>
      </c>
      <c r="D3206" t="s">
        <v>426</v>
      </c>
      <c r="E3206">
        <v>1</v>
      </c>
      <c r="F3206">
        <v>248</v>
      </c>
      <c r="G3206">
        <v>3</v>
      </c>
      <c r="I3206" t="str">
        <f t="shared" si="100"/>
        <v/>
      </c>
      <c r="J3206" t="str">
        <f t="shared" si="101"/>
        <v/>
      </c>
    </row>
    <row r="3207" spans="1:10" hidden="1">
      <c r="A3207" t="s">
        <v>424</v>
      </c>
      <c r="B3207" t="s">
        <v>425</v>
      </c>
      <c r="C3207">
        <v>1290</v>
      </c>
      <c r="D3207" t="s">
        <v>1696</v>
      </c>
      <c r="E3207">
        <v>279</v>
      </c>
      <c r="F3207">
        <v>464</v>
      </c>
      <c r="G3207">
        <v>1280</v>
      </c>
      <c r="H3207" t="s">
        <v>1697</v>
      </c>
      <c r="I3207">
        <f t="shared" si="100"/>
        <v>186</v>
      </c>
      <c r="J3207" t="str">
        <f t="shared" si="101"/>
        <v/>
      </c>
    </row>
    <row r="3208" spans="1:10" hidden="1">
      <c r="A3208" t="s">
        <v>424</v>
      </c>
      <c r="B3208" t="s">
        <v>425</v>
      </c>
      <c r="C3208">
        <v>1290</v>
      </c>
      <c r="D3208" t="s">
        <v>1873</v>
      </c>
      <c r="E3208">
        <v>540</v>
      </c>
      <c r="F3208">
        <v>713</v>
      </c>
      <c r="G3208">
        <v>8</v>
      </c>
      <c r="I3208" t="str">
        <f t="shared" si="100"/>
        <v/>
      </c>
      <c r="J3208" t="str">
        <f t="shared" si="101"/>
        <v/>
      </c>
    </row>
    <row r="3209" spans="1:10" hidden="1">
      <c r="A3209" t="s">
        <v>424</v>
      </c>
      <c r="B3209" t="s">
        <v>425</v>
      </c>
      <c r="C3209">
        <v>1290</v>
      </c>
      <c r="D3209" t="s">
        <v>2398</v>
      </c>
      <c r="E3209">
        <v>714</v>
      </c>
      <c r="F3209">
        <v>988</v>
      </c>
      <c r="G3209">
        <v>7</v>
      </c>
      <c r="I3209" t="str">
        <f t="shared" si="100"/>
        <v/>
      </c>
      <c r="J3209" t="str">
        <f t="shared" si="101"/>
        <v/>
      </c>
    </row>
    <row r="3210" spans="1:10" hidden="1">
      <c r="A3210" t="s">
        <v>424</v>
      </c>
      <c r="B3210" t="s">
        <v>425</v>
      </c>
      <c r="C3210">
        <v>1290</v>
      </c>
      <c r="D3210" t="s">
        <v>427</v>
      </c>
      <c r="E3210">
        <v>990</v>
      </c>
      <c r="F3210">
        <v>1058</v>
      </c>
      <c r="G3210">
        <v>3</v>
      </c>
      <c r="I3210" t="str">
        <f t="shared" si="100"/>
        <v/>
      </c>
      <c r="J3210" t="str">
        <f t="shared" si="101"/>
        <v/>
      </c>
    </row>
    <row r="3211" spans="1:10" hidden="1">
      <c r="A3211" t="s">
        <v>428</v>
      </c>
      <c r="B3211" t="s">
        <v>429</v>
      </c>
      <c r="C3211">
        <v>1800</v>
      </c>
      <c r="D3211" t="s">
        <v>2395</v>
      </c>
      <c r="E3211">
        <v>1291</v>
      </c>
      <c r="F3211">
        <v>1799</v>
      </c>
      <c r="G3211">
        <v>11</v>
      </c>
      <c r="I3211" t="str">
        <f t="shared" si="100"/>
        <v/>
      </c>
      <c r="J3211" t="str">
        <f t="shared" si="101"/>
        <v/>
      </c>
    </row>
    <row r="3212" spans="1:10" hidden="1">
      <c r="A3212" t="s">
        <v>428</v>
      </c>
      <c r="B3212" t="s">
        <v>429</v>
      </c>
      <c r="C3212">
        <v>1800</v>
      </c>
      <c r="D3212" t="s">
        <v>1694</v>
      </c>
      <c r="E3212">
        <v>270</v>
      </c>
      <c r="F3212">
        <v>435</v>
      </c>
      <c r="G3212">
        <v>737</v>
      </c>
      <c r="H3212" t="s">
        <v>1695</v>
      </c>
      <c r="I3212" t="str">
        <f t="shared" si="100"/>
        <v/>
      </c>
      <c r="J3212">
        <f t="shared" si="101"/>
        <v>166</v>
      </c>
    </row>
    <row r="3213" spans="1:10" hidden="1">
      <c r="A3213" t="s">
        <v>428</v>
      </c>
      <c r="B3213" t="s">
        <v>429</v>
      </c>
      <c r="C3213">
        <v>1800</v>
      </c>
      <c r="D3213" t="s">
        <v>1696</v>
      </c>
      <c r="E3213">
        <v>509</v>
      </c>
      <c r="F3213">
        <v>731</v>
      </c>
      <c r="G3213">
        <v>1280</v>
      </c>
      <c r="H3213" t="s">
        <v>1697</v>
      </c>
      <c r="I3213">
        <f t="shared" si="100"/>
        <v>223</v>
      </c>
      <c r="J3213" t="str">
        <f t="shared" si="101"/>
        <v/>
      </c>
    </row>
    <row r="3214" spans="1:10" hidden="1">
      <c r="A3214" t="s">
        <v>428</v>
      </c>
      <c r="B3214" t="s">
        <v>429</v>
      </c>
      <c r="C3214">
        <v>1800</v>
      </c>
      <c r="D3214" t="s">
        <v>2394</v>
      </c>
      <c r="E3214">
        <v>971</v>
      </c>
      <c r="F3214">
        <v>1289</v>
      </c>
      <c r="G3214">
        <v>2</v>
      </c>
      <c r="I3214" t="str">
        <f t="shared" si="100"/>
        <v/>
      </c>
      <c r="J3214" t="str">
        <f t="shared" si="101"/>
        <v/>
      </c>
    </row>
    <row r="3215" spans="1:10" hidden="1">
      <c r="A3215" t="s">
        <v>430</v>
      </c>
      <c r="B3215" t="s">
        <v>431</v>
      </c>
      <c r="C3215">
        <v>2578</v>
      </c>
      <c r="D3215" t="s">
        <v>1696</v>
      </c>
      <c r="E3215">
        <v>521</v>
      </c>
      <c r="F3215">
        <v>710</v>
      </c>
      <c r="G3215">
        <v>1280</v>
      </c>
      <c r="H3215" t="s">
        <v>1697</v>
      </c>
      <c r="I3215">
        <f t="shared" si="100"/>
        <v>190</v>
      </c>
      <c r="J3215" t="str">
        <f t="shared" si="101"/>
        <v/>
      </c>
    </row>
    <row r="3216" spans="1:10" hidden="1">
      <c r="A3216" t="s">
        <v>430</v>
      </c>
      <c r="B3216" t="s">
        <v>431</v>
      </c>
      <c r="C3216">
        <v>2578</v>
      </c>
      <c r="D3216" t="s">
        <v>432</v>
      </c>
      <c r="E3216">
        <v>721</v>
      </c>
      <c r="F3216">
        <v>2577</v>
      </c>
      <c r="G3216">
        <v>2</v>
      </c>
      <c r="I3216" t="str">
        <f t="shared" si="100"/>
        <v/>
      </c>
      <c r="J3216" t="str">
        <f t="shared" si="101"/>
        <v/>
      </c>
    </row>
    <row r="3217" spans="1:10" hidden="1">
      <c r="A3217" t="s">
        <v>433</v>
      </c>
      <c r="B3217" t="s">
        <v>434</v>
      </c>
      <c r="C3217">
        <v>1291</v>
      </c>
      <c r="D3217" t="s">
        <v>1874</v>
      </c>
      <c r="E3217">
        <v>1085</v>
      </c>
      <c r="F3217">
        <v>1232</v>
      </c>
      <c r="G3217">
        <v>4277</v>
      </c>
      <c r="H3217" t="s">
        <v>1875</v>
      </c>
      <c r="I3217" t="str">
        <f t="shared" si="100"/>
        <v/>
      </c>
      <c r="J3217" t="str">
        <f t="shared" si="101"/>
        <v/>
      </c>
    </row>
    <row r="3218" spans="1:10" hidden="1">
      <c r="A3218" t="s">
        <v>433</v>
      </c>
      <c r="B3218" t="s">
        <v>434</v>
      </c>
      <c r="C3218">
        <v>1291</v>
      </c>
      <c r="D3218" t="s">
        <v>426</v>
      </c>
      <c r="E3218">
        <v>1</v>
      </c>
      <c r="F3218">
        <v>249</v>
      </c>
      <c r="G3218">
        <v>3</v>
      </c>
      <c r="I3218" t="str">
        <f t="shared" si="100"/>
        <v/>
      </c>
      <c r="J3218" t="str">
        <f t="shared" si="101"/>
        <v/>
      </c>
    </row>
    <row r="3219" spans="1:10" hidden="1">
      <c r="A3219" t="s">
        <v>433</v>
      </c>
      <c r="B3219" t="s">
        <v>434</v>
      </c>
      <c r="C3219">
        <v>1291</v>
      </c>
      <c r="D3219" t="s">
        <v>1696</v>
      </c>
      <c r="E3219">
        <v>280</v>
      </c>
      <c r="F3219">
        <v>465</v>
      </c>
      <c r="G3219">
        <v>1280</v>
      </c>
      <c r="H3219" t="s">
        <v>1697</v>
      </c>
      <c r="I3219">
        <f t="shared" si="100"/>
        <v>186</v>
      </c>
      <c r="J3219" t="str">
        <f t="shared" si="101"/>
        <v/>
      </c>
    </row>
    <row r="3220" spans="1:10" hidden="1">
      <c r="A3220" t="s">
        <v>433</v>
      </c>
      <c r="B3220" t="s">
        <v>434</v>
      </c>
      <c r="C3220">
        <v>1291</v>
      </c>
      <c r="D3220" t="s">
        <v>1873</v>
      </c>
      <c r="E3220">
        <v>541</v>
      </c>
      <c r="F3220">
        <v>714</v>
      </c>
      <c r="G3220">
        <v>8</v>
      </c>
      <c r="I3220" t="str">
        <f t="shared" si="100"/>
        <v/>
      </c>
      <c r="J3220" t="str">
        <f t="shared" si="101"/>
        <v/>
      </c>
    </row>
    <row r="3221" spans="1:10" hidden="1">
      <c r="A3221" t="s">
        <v>433</v>
      </c>
      <c r="B3221" t="s">
        <v>434</v>
      </c>
      <c r="C3221">
        <v>1291</v>
      </c>
      <c r="D3221" t="s">
        <v>2398</v>
      </c>
      <c r="E3221">
        <v>715</v>
      </c>
      <c r="F3221">
        <v>989</v>
      </c>
      <c r="G3221">
        <v>7</v>
      </c>
      <c r="I3221" t="str">
        <f t="shared" si="100"/>
        <v/>
      </c>
      <c r="J3221" t="str">
        <f t="shared" si="101"/>
        <v/>
      </c>
    </row>
    <row r="3222" spans="1:10" hidden="1">
      <c r="A3222" t="s">
        <v>433</v>
      </c>
      <c r="B3222" t="s">
        <v>434</v>
      </c>
      <c r="C3222">
        <v>1291</v>
      </c>
      <c r="D3222" t="s">
        <v>427</v>
      </c>
      <c r="E3222">
        <v>991</v>
      </c>
      <c r="F3222">
        <v>1059</v>
      </c>
      <c r="G3222">
        <v>3</v>
      </c>
      <c r="I3222" t="str">
        <f t="shared" si="100"/>
        <v/>
      </c>
      <c r="J3222" t="str">
        <f t="shared" si="101"/>
        <v/>
      </c>
    </row>
    <row r="3223" spans="1:10" hidden="1">
      <c r="A3223" t="s">
        <v>435</v>
      </c>
      <c r="B3223" t="s">
        <v>436</v>
      </c>
      <c r="C3223">
        <v>773</v>
      </c>
      <c r="D3223" t="s">
        <v>1873</v>
      </c>
      <c r="E3223">
        <v>281</v>
      </c>
      <c r="F3223">
        <v>380</v>
      </c>
      <c r="G3223">
        <v>8</v>
      </c>
      <c r="I3223" t="str">
        <f t="shared" si="100"/>
        <v/>
      </c>
      <c r="J3223" t="str">
        <f t="shared" si="101"/>
        <v/>
      </c>
    </row>
    <row r="3224" spans="1:10" hidden="1">
      <c r="A3224" t="s">
        <v>435</v>
      </c>
      <c r="B3224" t="s">
        <v>436</v>
      </c>
      <c r="C3224">
        <v>773</v>
      </c>
      <c r="D3224" t="s">
        <v>2398</v>
      </c>
      <c r="E3224">
        <v>381</v>
      </c>
      <c r="F3224">
        <v>419</v>
      </c>
      <c r="G3224">
        <v>7</v>
      </c>
      <c r="I3224" t="str">
        <f t="shared" si="100"/>
        <v/>
      </c>
      <c r="J3224" t="str">
        <f t="shared" si="101"/>
        <v/>
      </c>
    </row>
    <row r="3225" spans="1:10" hidden="1">
      <c r="A3225" t="s">
        <v>435</v>
      </c>
      <c r="B3225" t="s">
        <v>436</v>
      </c>
      <c r="C3225">
        <v>773</v>
      </c>
      <c r="D3225" t="s">
        <v>437</v>
      </c>
      <c r="E3225">
        <v>421</v>
      </c>
      <c r="F3225">
        <v>489</v>
      </c>
      <c r="G3225">
        <v>2</v>
      </c>
      <c r="I3225" t="str">
        <f t="shared" si="100"/>
        <v/>
      </c>
      <c r="J3225" t="str">
        <f t="shared" si="101"/>
        <v/>
      </c>
    </row>
    <row r="3226" spans="1:10" hidden="1">
      <c r="A3226" t="s">
        <v>435</v>
      </c>
      <c r="B3226" t="s">
        <v>436</v>
      </c>
      <c r="C3226">
        <v>773</v>
      </c>
      <c r="D3226" t="s">
        <v>1874</v>
      </c>
      <c r="E3226">
        <v>514</v>
      </c>
      <c r="F3226">
        <v>713</v>
      </c>
      <c r="G3226">
        <v>4277</v>
      </c>
      <c r="H3226" t="s">
        <v>1875</v>
      </c>
      <c r="I3226" t="str">
        <f t="shared" si="100"/>
        <v/>
      </c>
      <c r="J3226" t="str">
        <f t="shared" si="101"/>
        <v/>
      </c>
    </row>
    <row r="3227" spans="1:10" hidden="1">
      <c r="A3227" t="s">
        <v>435</v>
      </c>
      <c r="B3227" t="s">
        <v>436</v>
      </c>
      <c r="C3227">
        <v>773</v>
      </c>
      <c r="D3227" t="s">
        <v>1696</v>
      </c>
      <c r="E3227">
        <v>56</v>
      </c>
      <c r="F3227">
        <v>242</v>
      </c>
      <c r="G3227">
        <v>1280</v>
      </c>
      <c r="H3227" t="s">
        <v>1697</v>
      </c>
      <c r="I3227">
        <f t="shared" si="100"/>
        <v>187</v>
      </c>
      <c r="J3227" t="str">
        <f t="shared" si="101"/>
        <v/>
      </c>
    </row>
    <row r="3228" spans="1:10" hidden="1">
      <c r="A3228" t="s">
        <v>438</v>
      </c>
      <c r="B3228" t="s">
        <v>439</v>
      </c>
      <c r="C3228">
        <v>771</v>
      </c>
      <c r="D3228" t="s">
        <v>1873</v>
      </c>
      <c r="E3228">
        <v>279</v>
      </c>
      <c r="F3228">
        <v>378</v>
      </c>
      <c r="G3228">
        <v>8</v>
      </c>
      <c r="I3228" t="str">
        <f t="shared" si="100"/>
        <v/>
      </c>
      <c r="J3228" t="str">
        <f t="shared" si="101"/>
        <v/>
      </c>
    </row>
    <row r="3229" spans="1:10" hidden="1">
      <c r="A3229" t="s">
        <v>438</v>
      </c>
      <c r="B3229" t="s">
        <v>439</v>
      </c>
      <c r="C3229">
        <v>771</v>
      </c>
      <c r="D3229" t="s">
        <v>2398</v>
      </c>
      <c r="E3229">
        <v>379</v>
      </c>
      <c r="F3229">
        <v>417</v>
      </c>
      <c r="G3229">
        <v>7</v>
      </c>
      <c r="I3229" t="str">
        <f t="shared" si="100"/>
        <v/>
      </c>
      <c r="J3229" t="str">
        <f t="shared" si="101"/>
        <v/>
      </c>
    </row>
    <row r="3230" spans="1:10" hidden="1">
      <c r="A3230" t="s">
        <v>438</v>
      </c>
      <c r="B3230" t="s">
        <v>439</v>
      </c>
      <c r="C3230">
        <v>771</v>
      </c>
      <c r="D3230" t="s">
        <v>437</v>
      </c>
      <c r="E3230">
        <v>419</v>
      </c>
      <c r="F3230">
        <v>487</v>
      </c>
      <c r="G3230">
        <v>2</v>
      </c>
      <c r="I3230" t="str">
        <f t="shared" si="100"/>
        <v/>
      </c>
      <c r="J3230" t="str">
        <f t="shared" si="101"/>
        <v/>
      </c>
    </row>
    <row r="3231" spans="1:10" hidden="1">
      <c r="A3231" t="s">
        <v>438</v>
      </c>
      <c r="B3231" t="s">
        <v>439</v>
      </c>
      <c r="C3231">
        <v>771</v>
      </c>
      <c r="D3231" t="s">
        <v>1874</v>
      </c>
      <c r="E3231">
        <v>512</v>
      </c>
      <c r="F3231">
        <v>711</v>
      </c>
      <c r="G3231">
        <v>4277</v>
      </c>
      <c r="H3231" t="s">
        <v>1875</v>
      </c>
      <c r="I3231" t="str">
        <f t="shared" si="100"/>
        <v/>
      </c>
      <c r="J3231" t="str">
        <f t="shared" si="101"/>
        <v/>
      </c>
    </row>
    <row r="3232" spans="1:10" hidden="1">
      <c r="A3232" t="s">
        <v>438</v>
      </c>
      <c r="B3232" t="s">
        <v>439</v>
      </c>
      <c r="C3232">
        <v>771</v>
      </c>
      <c r="D3232" t="s">
        <v>1696</v>
      </c>
      <c r="E3232">
        <v>53</v>
      </c>
      <c r="F3232">
        <v>240</v>
      </c>
      <c r="G3232">
        <v>1280</v>
      </c>
      <c r="H3232" t="s">
        <v>1697</v>
      </c>
      <c r="I3232">
        <f t="shared" si="100"/>
        <v>188</v>
      </c>
      <c r="J3232" t="str">
        <f t="shared" si="101"/>
        <v/>
      </c>
    </row>
    <row r="3233" spans="1:12" hidden="1">
      <c r="A3233" t="s">
        <v>440</v>
      </c>
      <c r="B3233" t="s">
        <v>441</v>
      </c>
      <c r="C3233">
        <v>1615</v>
      </c>
      <c r="D3233" t="s">
        <v>1698</v>
      </c>
      <c r="E3233">
        <v>1049</v>
      </c>
      <c r="F3233">
        <v>1139</v>
      </c>
      <c r="G3233">
        <v>393</v>
      </c>
      <c r="H3233" t="s">
        <v>1699</v>
      </c>
      <c r="I3233" t="str">
        <f t="shared" si="100"/>
        <v/>
      </c>
      <c r="J3233" t="str">
        <f t="shared" si="101"/>
        <v/>
      </c>
    </row>
    <row r="3234" spans="1:12" hidden="1">
      <c r="A3234" t="s">
        <v>440</v>
      </c>
      <c r="B3234" t="s">
        <v>441</v>
      </c>
      <c r="C3234">
        <v>1615</v>
      </c>
      <c r="D3234" t="s">
        <v>1694</v>
      </c>
      <c r="E3234">
        <v>324</v>
      </c>
      <c r="F3234">
        <v>485</v>
      </c>
      <c r="G3234">
        <v>737</v>
      </c>
      <c r="H3234" t="s">
        <v>1695</v>
      </c>
      <c r="I3234" t="str">
        <f t="shared" si="100"/>
        <v/>
      </c>
      <c r="J3234">
        <f t="shared" si="101"/>
        <v>162</v>
      </c>
    </row>
    <row r="3235" spans="1:12" hidden="1">
      <c r="A3235" t="s">
        <v>440</v>
      </c>
      <c r="B3235" t="s">
        <v>441</v>
      </c>
      <c r="C3235">
        <v>1615</v>
      </c>
      <c r="D3235" t="s">
        <v>1696</v>
      </c>
      <c r="E3235">
        <v>571</v>
      </c>
      <c r="F3235">
        <v>758</v>
      </c>
      <c r="G3235">
        <v>1280</v>
      </c>
      <c r="H3235" t="s">
        <v>1697</v>
      </c>
      <c r="I3235">
        <f t="shared" si="100"/>
        <v>188</v>
      </c>
      <c r="J3235" t="str">
        <f t="shared" si="101"/>
        <v/>
      </c>
    </row>
    <row r="3236" spans="1:12" hidden="1">
      <c r="A3236" t="s">
        <v>442</v>
      </c>
      <c r="B3236" t="s">
        <v>443</v>
      </c>
      <c r="C3236">
        <v>1598</v>
      </c>
      <c r="D3236" t="s">
        <v>1698</v>
      </c>
      <c r="E3236">
        <v>1031</v>
      </c>
      <c r="F3236">
        <v>1115</v>
      </c>
      <c r="G3236">
        <v>393</v>
      </c>
      <c r="H3236" t="s">
        <v>1699</v>
      </c>
      <c r="I3236" t="str">
        <f t="shared" si="100"/>
        <v/>
      </c>
      <c r="J3236" t="str">
        <f t="shared" si="101"/>
        <v/>
      </c>
    </row>
    <row r="3237" spans="1:12" hidden="1">
      <c r="A3237" t="s">
        <v>442</v>
      </c>
      <c r="B3237" t="s">
        <v>443</v>
      </c>
      <c r="C3237">
        <v>1598</v>
      </c>
      <c r="D3237" t="s">
        <v>1694</v>
      </c>
      <c r="E3237">
        <v>310</v>
      </c>
      <c r="F3237">
        <v>465</v>
      </c>
      <c r="G3237">
        <v>737</v>
      </c>
      <c r="H3237" t="s">
        <v>1695</v>
      </c>
      <c r="I3237" t="str">
        <f t="shared" si="100"/>
        <v/>
      </c>
      <c r="J3237">
        <f t="shared" si="101"/>
        <v>156</v>
      </c>
    </row>
    <row r="3238" spans="1:12" hidden="1">
      <c r="A3238" t="s">
        <v>442</v>
      </c>
      <c r="B3238" t="s">
        <v>443</v>
      </c>
      <c r="C3238">
        <v>1598</v>
      </c>
      <c r="D3238" t="s">
        <v>1696</v>
      </c>
      <c r="E3238">
        <v>553</v>
      </c>
      <c r="F3238">
        <v>740</v>
      </c>
      <c r="G3238">
        <v>1280</v>
      </c>
      <c r="H3238" t="s">
        <v>1697</v>
      </c>
      <c r="I3238">
        <f t="shared" si="100"/>
        <v>188</v>
      </c>
      <c r="J3238" t="str">
        <f t="shared" si="101"/>
        <v/>
      </c>
    </row>
    <row r="3239" spans="1:12" hidden="1">
      <c r="A3239" t="s">
        <v>444</v>
      </c>
      <c r="B3239" t="s">
        <v>445</v>
      </c>
      <c r="C3239">
        <v>1599</v>
      </c>
      <c r="D3239" t="s">
        <v>1698</v>
      </c>
      <c r="E3239">
        <v>1032</v>
      </c>
      <c r="F3239">
        <v>1116</v>
      </c>
      <c r="G3239">
        <v>393</v>
      </c>
      <c r="H3239" t="s">
        <v>1699</v>
      </c>
      <c r="I3239" t="str">
        <f t="shared" si="100"/>
        <v/>
      </c>
      <c r="J3239" t="str">
        <f t="shared" si="101"/>
        <v/>
      </c>
    </row>
    <row r="3240" spans="1:12" hidden="1">
      <c r="A3240" t="s">
        <v>444</v>
      </c>
      <c r="B3240" t="s">
        <v>445</v>
      </c>
      <c r="C3240">
        <v>1599</v>
      </c>
      <c r="D3240" t="s">
        <v>1694</v>
      </c>
      <c r="E3240">
        <v>312</v>
      </c>
      <c r="F3240">
        <v>467</v>
      </c>
      <c r="G3240">
        <v>737</v>
      </c>
      <c r="H3240" t="s">
        <v>1695</v>
      </c>
      <c r="I3240" t="str">
        <f t="shared" si="100"/>
        <v/>
      </c>
      <c r="J3240">
        <f t="shared" si="101"/>
        <v>156</v>
      </c>
    </row>
    <row r="3241" spans="1:12" hidden="1">
      <c r="A3241" t="s">
        <v>444</v>
      </c>
      <c r="B3241" t="s">
        <v>445</v>
      </c>
      <c r="C3241">
        <v>1599</v>
      </c>
      <c r="D3241" t="s">
        <v>1696</v>
      </c>
      <c r="E3241">
        <v>553</v>
      </c>
      <c r="F3241">
        <v>740</v>
      </c>
      <c r="G3241">
        <v>1280</v>
      </c>
      <c r="H3241" t="s">
        <v>1697</v>
      </c>
      <c r="I3241">
        <f t="shared" si="100"/>
        <v>188</v>
      </c>
      <c r="J3241" t="str">
        <f t="shared" si="101"/>
        <v/>
      </c>
    </row>
    <row r="3242" spans="1:12" hidden="1">
      <c r="A3242" t="s">
        <v>446</v>
      </c>
      <c r="B3242" t="s">
        <v>447</v>
      </c>
      <c r="C3242">
        <v>1435</v>
      </c>
      <c r="D3242" t="s">
        <v>1694</v>
      </c>
      <c r="E3242">
        <v>249</v>
      </c>
      <c r="F3242">
        <v>395</v>
      </c>
      <c r="G3242">
        <v>737</v>
      </c>
      <c r="H3242" t="s">
        <v>1695</v>
      </c>
      <c r="I3242" t="str">
        <f t="shared" si="100"/>
        <v/>
      </c>
      <c r="J3242">
        <f t="shared" si="101"/>
        <v>147</v>
      </c>
    </row>
    <row r="3243" spans="1:12" hidden="1">
      <c r="A3243" t="s">
        <v>446</v>
      </c>
      <c r="B3243" t="s">
        <v>447</v>
      </c>
      <c r="C3243">
        <v>1435</v>
      </c>
      <c r="D3243" t="s">
        <v>1696</v>
      </c>
      <c r="E3243">
        <v>457</v>
      </c>
      <c r="F3243">
        <v>646</v>
      </c>
      <c r="G3243">
        <v>1280</v>
      </c>
      <c r="H3243" t="s">
        <v>1697</v>
      </c>
      <c r="I3243">
        <f t="shared" si="100"/>
        <v>190</v>
      </c>
      <c r="J3243" t="str">
        <f t="shared" si="101"/>
        <v/>
      </c>
    </row>
    <row r="3244" spans="1:12" hidden="1">
      <c r="A3244" t="s">
        <v>446</v>
      </c>
      <c r="B3244" t="s">
        <v>447</v>
      </c>
      <c r="C3244">
        <v>1435</v>
      </c>
      <c r="D3244" t="s">
        <v>1698</v>
      </c>
      <c r="E3244">
        <v>898</v>
      </c>
      <c r="F3244">
        <v>982</v>
      </c>
      <c r="G3244">
        <v>393</v>
      </c>
      <c r="H3244" t="s">
        <v>1699</v>
      </c>
      <c r="I3244" t="str">
        <f t="shared" si="100"/>
        <v/>
      </c>
      <c r="J3244" t="str">
        <f t="shared" si="101"/>
        <v/>
      </c>
    </row>
    <row r="3245" spans="1:12" hidden="1">
      <c r="A3245" t="s">
        <v>448</v>
      </c>
      <c r="B3245" t="s">
        <v>449</v>
      </c>
      <c r="C3245">
        <v>193</v>
      </c>
      <c r="D3245" t="s">
        <v>1696</v>
      </c>
      <c r="E3245">
        <v>1</v>
      </c>
      <c r="F3245">
        <v>159</v>
      </c>
      <c r="G3245">
        <v>1280</v>
      </c>
      <c r="H3245" t="s">
        <v>1697</v>
      </c>
      <c r="I3245">
        <f t="shared" si="100"/>
        <v>159</v>
      </c>
      <c r="J3245" t="str">
        <f t="shared" si="101"/>
        <v/>
      </c>
    </row>
    <row r="3246" spans="1:12" hidden="1">
      <c r="A3246" t="s">
        <v>450</v>
      </c>
      <c r="B3246" t="s">
        <v>451</v>
      </c>
      <c r="C3246">
        <v>453</v>
      </c>
      <c r="D3246" t="s">
        <v>1696</v>
      </c>
      <c r="E3246">
        <v>115</v>
      </c>
      <c r="F3246">
        <v>301</v>
      </c>
      <c r="G3246">
        <v>1280</v>
      </c>
      <c r="H3246" t="s">
        <v>1697</v>
      </c>
      <c r="I3246">
        <f t="shared" si="100"/>
        <v>187</v>
      </c>
      <c r="J3246" t="str">
        <f t="shared" si="101"/>
        <v/>
      </c>
    </row>
    <row r="3247" spans="1:12">
      <c r="A3247" t="s">
        <v>450</v>
      </c>
      <c r="B3247" t="s">
        <v>451</v>
      </c>
      <c r="C3247">
        <v>453</v>
      </c>
      <c r="D3247" t="s">
        <v>1722</v>
      </c>
      <c r="E3247">
        <v>318</v>
      </c>
      <c r="F3247">
        <v>434</v>
      </c>
      <c r="G3247">
        <v>8137</v>
      </c>
      <c r="H3247" t="s">
        <v>1723</v>
      </c>
      <c r="I3247" t="str">
        <f t="shared" si="100"/>
        <v/>
      </c>
      <c r="J3247" t="str">
        <f t="shared" si="101"/>
        <v/>
      </c>
      <c r="L3247">
        <f>F3247-E3247+1</f>
        <v>117</v>
      </c>
    </row>
    <row r="3248" spans="1:12" hidden="1">
      <c r="A3248" t="s">
        <v>452</v>
      </c>
      <c r="B3248" t="s">
        <v>453</v>
      </c>
      <c r="C3248">
        <v>400</v>
      </c>
      <c r="D3248" t="s">
        <v>2481</v>
      </c>
      <c r="E3248">
        <v>2</v>
      </c>
      <c r="F3248">
        <v>34</v>
      </c>
      <c r="G3248">
        <v>17</v>
      </c>
      <c r="I3248" t="str">
        <f t="shared" si="100"/>
        <v/>
      </c>
      <c r="J3248" t="str">
        <f t="shared" si="101"/>
        <v/>
      </c>
    </row>
    <row r="3249" spans="1:12">
      <c r="A3249" t="s">
        <v>452</v>
      </c>
      <c r="B3249" t="s">
        <v>453</v>
      </c>
      <c r="C3249">
        <v>400</v>
      </c>
      <c r="D3249" t="s">
        <v>1722</v>
      </c>
      <c r="E3249">
        <v>260</v>
      </c>
      <c r="F3249">
        <v>376</v>
      </c>
      <c r="G3249">
        <v>8137</v>
      </c>
      <c r="H3249" t="s">
        <v>1723</v>
      </c>
      <c r="I3249" t="str">
        <f t="shared" si="100"/>
        <v/>
      </c>
      <c r="J3249" t="str">
        <f t="shared" si="101"/>
        <v/>
      </c>
      <c r="L3249">
        <f>F3249-E3249+1</f>
        <v>117</v>
      </c>
    </row>
    <row r="3250" spans="1:12" hidden="1">
      <c r="A3250" t="s">
        <v>452</v>
      </c>
      <c r="B3250" t="s">
        <v>453</v>
      </c>
      <c r="C3250">
        <v>400</v>
      </c>
      <c r="D3250" t="s">
        <v>1696</v>
      </c>
      <c r="E3250">
        <v>58</v>
      </c>
      <c r="F3250">
        <v>243</v>
      </c>
      <c r="G3250">
        <v>1280</v>
      </c>
      <c r="H3250" t="s">
        <v>1697</v>
      </c>
      <c r="I3250">
        <f t="shared" si="100"/>
        <v>186</v>
      </c>
      <c r="J3250" t="str">
        <f t="shared" si="101"/>
        <v/>
      </c>
    </row>
    <row r="3251" spans="1:12" hidden="1">
      <c r="A3251" t="s">
        <v>454</v>
      </c>
      <c r="B3251" t="s">
        <v>455</v>
      </c>
      <c r="C3251">
        <v>949</v>
      </c>
      <c r="D3251" t="s">
        <v>1800</v>
      </c>
      <c r="E3251">
        <v>33</v>
      </c>
      <c r="F3251">
        <v>542</v>
      </c>
      <c r="G3251">
        <v>80</v>
      </c>
      <c r="I3251" t="str">
        <f t="shared" si="100"/>
        <v/>
      </c>
      <c r="J3251" t="str">
        <f t="shared" si="101"/>
        <v/>
      </c>
    </row>
    <row r="3252" spans="1:12" hidden="1">
      <c r="A3252" t="s">
        <v>454</v>
      </c>
      <c r="B3252" t="s">
        <v>455</v>
      </c>
      <c r="C3252">
        <v>949</v>
      </c>
      <c r="D3252" t="s">
        <v>1696</v>
      </c>
      <c r="E3252">
        <v>545</v>
      </c>
      <c r="F3252">
        <v>736</v>
      </c>
      <c r="G3252">
        <v>1280</v>
      </c>
      <c r="H3252" t="s">
        <v>1697</v>
      </c>
      <c r="I3252">
        <f t="shared" si="100"/>
        <v>192</v>
      </c>
      <c r="J3252" t="str">
        <f t="shared" si="101"/>
        <v/>
      </c>
    </row>
    <row r="3253" spans="1:12" hidden="1">
      <c r="A3253" t="s">
        <v>454</v>
      </c>
      <c r="B3253" t="s">
        <v>455</v>
      </c>
      <c r="C3253">
        <v>949</v>
      </c>
      <c r="D3253" t="s">
        <v>1801</v>
      </c>
      <c r="E3253">
        <v>744</v>
      </c>
      <c r="F3253">
        <v>944</v>
      </c>
      <c r="G3253">
        <v>98</v>
      </c>
      <c r="I3253" t="str">
        <f t="shared" si="100"/>
        <v/>
      </c>
      <c r="J3253" t="str">
        <f t="shared" si="101"/>
        <v/>
      </c>
    </row>
    <row r="3254" spans="1:12" hidden="1">
      <c r="A3254" t="s">
        <v>456</v>
      </c>
      <c r="B3254" t="s">
        <v>457</v>
      </c>
      <c r="C3254">
        <v>1425</v>
      </c>
      <c r="D3254" t="s">
        <v>1696</v>
      </c>
      <c r="E3254">
        <v>747</v>
      </c>
      <c r="F3254">
        <v>931</v>
      </c>
      <c r="G3254">
        <v>1280</v>
      </c>
      <c r="H3254" t="s">
        <v>1697</v>
      </c>
      <c r="I3254">
        <f t="shared" si="100"/>
        <v>185</v>
      </c>
      <c r="J3254" t="str">
        <f t="shared" si="101"/>
        <v/>
      </c>
    </row>
    <row r="3255" spans="1:12" hidden="1">
      <c r="A3255" t="s">
        <v>456</v>
      </c>
      <c r="B3255" t="s">
        <v>457</v>
      </c>
      <c r="C3255">
        <v>1425</v>
      </c>
      <c r="D3255" t="s">
        <v>1813</v>
      </c>
      <c r="E3255">
        <v>951</v>
      </c>
      <c r="F3255">
        <v>1417</v>
      </c>
      <c r="G3255">
        <v>46</v>
      </c>
      <c r="I3255" t="str">
        <f t="shared" si="100"/>
        <v/>
      </c>
      <c r="J3255" t="str">
        <f t="shared" si="101"/>
        <v/>
      </c>
    </row>
    <row r="3256" spans="1:12" hidden="1">
      <c r="A3256" t="s">
        <v>458</v>
      </c>
      <c r="B3256" t="s">
        <v>459</v>
      </c>
      <c r="C3256">
        <v>1538</v>
      </c>
      <c r="D3256" t="s">
        <v>1696</v>
      </c>
      <c r="E3256">
        <v>747</v>
      </c>
      <c r="F3256">
        <v>931</v>
      </c>
      <c r="G3256">
        <v>1280</v>
      </c>
      <c r="H3256" t="s">
        <v>1697</v>
      </c>
      <c r="I3256">
        <f t="shared" si="100"/>
        <v>185</v>
      </c>
      <c r="J3256" t="str">
        <f t="shared" si="101"/>
        <v/>
      </c>
    </row>
    <row r="3257" spans="1:12" hidden="1">
      <c r="A3257" t="s">
        <v>458</v>
      </c>
      <c r="B3257" t="s">
        <v>459</v>
      </c>
      <c r="C3257">
        <v>1538</v>
      </c>
      <c r="D3257" t="s">
        <v>1813</v>
      </c>
      <c r="E3257">
        <v>951</v>
      </c>
      <c r="F3257">
        <v>1537</v>
      </c>
      <c r="G3257">
        <v>46</v>
      </c>
      <c r="I3257" t="str">
        <f t="shared" si="100"/>
        <v/>
      </c>
      <c r="J3257" t="str">
        <f t="shared" si="101"/>
        <v/>
      </c>
    </row>
    <row r="3258" spans="1:12" hidden="1">
      <c r="A3258" t="s">
        <v>460</v>
      </c>
      <c r="B3258" t="s">
        <v>461</v>
      </c>
      <c r="C3258">
        <v>2016</v>
      </c>
      <c r="D3258" t="s">
        <v>3420</v>
      </c>
      <c r="E3258">
        <v>1</v>
      </c>
      <c r="F3258">
        <v>239</v>
      </c>
      <c r="G3258">
        <v>2</v>
      </c>
      <c r="I3258" t="str">
        <f t="shared" si="100"/>
        <v/>
      </c>
      <c r="J3258" t="str">
        <f t="shared" si="101"/>
        <v/>
      </c>
    </row>
    <row r="3259" spans="1:12" hidden="1">
      <c r="A3259" t="s">
        <v>460</v>
      </c>
      <c r="B3259" t="s">
        <v>461</v>
      </c>
      <c r="C3259">
        <v>2016</v>
      </c>
      <c r="D3259" t="s">
        <v>1698</v>
      </c>
      <c r="E3259">
        <v>1450</v>
      </c>
      <c r="F3259">
        <v>1535</v>
      </c>
      <c r="G3259">
        <v>393</v>
      </c>
      <c r="H3259" t="s">
        <v>1699</v>
      </c>
      <c r="I3259" t="str">
        <f t="shared" si="100"/>
        <v/>
      </c>
      <c r="J3259" t="str">
        <f t="shared" si="101"/>
        <v/>
      </c>
    </row>
    <row r="3260" spans="1:12" hidden="1">
      <c r="A3260" t="s">
        <v>460</v>
      </c>
      <c r="B3260" t="s">
        <v>461</v>
      </c>
      <c r="C3260">
        <v>2016</v>
      </c>
      <c r="D3260" t="s">
        <v>1694</v>
      </c>
      <c r="E3260">
        <v>593</v>
      </c>
      <c r="F3260">
        <v>770</v>
      </c>
      <c r="G3260">
        <v>737</v>
      </c>
      <c r="H3260" t="s">
        <v>1695</v>
      </c>
      <c r="I3260" t="str">
        <f t="shared" si="100"/>
        <v/>
      </c>
      <c r="J3260">
        <f t="shared" si="101"/>
        <v>178</v>
      </c>
    </row>
    <row r="3261" spans="1:12" hidden="1">
      <c r="A3261" t="s">
        <v>460</v>
      </c>
      <c r="B3261" t="s">
        <v>461</v>
      </c>
      <c r="C3261">
        <v>2016</v>
      </c>
      <c r="D3261" t="s">
        <v>1696</v>
      </c>
      <c r="E3261">
        <v>935</v>
      </c>
      <c r="F3261">
        <v>1123</v>
      </c>
      <c r="G3261">
        <v>1280</v>
      </c>
      <c r="H3261" t="s">
        <v>1697</v>
      </c>
      <c r="I3261">
        <f t="shared" si="100"/>
        <v>189</v>
      </c>
      <c r="J3261" t="str">
        <f t="shared" si="101"/>
        <v/>
      </c>
    </row>
    <row r="3262" spans="1:12" hidden="1">
      <c r="A3262" t="s">
        <v>462</v>
      </c>
      <c r="B3262" t="s">
        <v>463</v>
      </c>
      <c r="C3262">
        <v>1658</v>
      </c>
      <c r="D3262" t="s">
        <v>2026</v>
      </c>
      <c r="E3262">
        <v>1081</v>
      </c>
      <c r="F3262">
        <v>1156</v>
      </c>
      <c r="G3262">
        <v>16</v>
      </c>
      <c r="I3262" t="str">
        <f t="shared" si="100"/>
        <v/>
      </c>
      <c r="J3262" t="str">
        <f t="shared" si="101"/>
        <v/>
      </c>
    </row>
    <row r="3263" spans="1:12" hidden="1">
      <c r="A3263" t="s">
        <v>462</v>
      </c>
      <c r="B3263" t="s">
        <v>463</v>
      </c>
      <c r="C3263">
        <v>1658</v>
      </c>
      <c r="D3263" t="s">
        <v>3417</v>
      </c>
      <c r="E3263">
        <v>1</v>
      </c>
      <c r="F3263">
        <v>1079</v>
      </c>
      <c r="G3263">
        <v>2</v>
      </c>
      <c r="I3263" t="str">
        <f t="shared" si="100"/>
        <v/>
      </c>
      <c r="J3263" t="str">
        <f t="shared" si="101"/>
        <v/>
      </c>
    </row>
    <row r="3264" spans="1:12" hidden="1">
      <c r="A3264" t="s">
        <v>462</v>
      </c>
      <c r="B3264" t="s">
        <v>463</v>
      </c>
      <c r="C3264">
        <v>1658</v>
      </c>
      <c r="D3264" t="s">
        <v>1696</v>
      </c>
      <c r="E3264">
        <v>1158</v>
      </c>
      <c r="F3264">
        <v>1344</v>
      </c>
      <c r="G3264">
        <v>1280</v>
      </c>
      <c r="H3264" t="s">
        <v>1697</v>
      </c>
      <c r="I3264">
        <f t="shared" si="100"/>
        <v>187</v>
      </c>
      <c r="J3264" t="str">
        <f t="shared" si="101"/>
        <v/>
      </c>
    </row>
    <row r="3265" spans="1:12" hidden="1">
      <c r="A3265" t="s">
        <v>462</v>
      </c>
      <c r="B3265" t="s">
        <v>463</v>
      </c>
      <c r="C3265">
        <v>1658</v>
      </c>
      <c r="D3265" t="s">
        <v>2025</v>
      </c>
      <c r="E3265">
        <v>1371</v>
      </c>
      <c r="F3265">
        <v>1657</v>
      </c>
      <c r="G3265">
        <v>8</v>
      </c>
      <c r="I3265" t="str">
        <f t="shared" si="100"/>
        <v/>
      </c>
      <c r="J3265" t="str">
        <f t="shared" si="101"/>
        <v/>
      </c>
    </row>
    <row r="3266" spans="1:12" hidden="1">
      <c r="A3266" t="s">
        <v>464</v>
      </c>
      <c r="B3266" t="s">
        <v>465</v>
      </c>
      <c r="C3266">
        <v>1526</v>
      </c>
      <c r="D3266" t="s">
        <v>1694</v>
      </c>
      <c r="E3266">
        <v>289</v>
      </c>
      <c r="F3266">
        <v>417</v>
      </c>
      <c r="G3266">
        <v>737</v>
      </c>
      <c r="H3266" t="s">
        <v>1695</v>
      </c>
      <c r="I3266" t="str">
        <f t="shared" si="100"/>
        <v/>
      </c>
      <c r="J3266">
        <f t="shared" si="101"/>
        <v>129</v>
      </c>
    </row>
    <row r="3267" spans="1:12" hidden="1">
      <c r="A3267" t="s">
        <v>464</v>
      </c>
      <c r="B3267" t="s">
        <v>465</v>
      </c>
      <c r="C3267">
        <v>1526</v>
      </c>
      <c r="D3267" t="s">
        <v>1696</v>
      </c>
      <c r="E3267">
        <v>568</v>
      </c>
      <c r="F3267">
        <v>763</v>
      </c>
      <c r="G3267">
        <v>1280</v>
      </c>
      <c r="H3267" t="s">
        <v>1697</v>
      </c>
      <c r="I3267">
        <f t="shared" ref="I3267:I3330" si="102">IF(D3267=$D$3, F3267-E3267+1, "")</f>
        <v>196</v>
      </c>
      <c r="J3267" t="str">
        <f t="shared" ref="J3267:J3330" si="103">IF(D3267=$D$2, F3267-E3267+1, "")</f>
        <v/>
      </c>
    </row>
    <row r="3268" spans="1:12">
      <c r="A3268" t="s">
        <v>466</v>
      </c>
      <c r="B3268" t="s">
        <v>467</v>
      </c>
      <c r="C3268">
        <v>1811</v>
      </c>
      <c r="D3268" t="s">
        <v>1722</v>
      </c>
      <c r="E3268">
        <v>1219</v>
      </c>
      <c r="F3268">
        <v>1348</v>
      </c>
      <c r="G3268">
        <v>8137</v>
      </c>
      <c r="H3268" t="s">
        <v>1723</v>
      </c>
      <c r="I3268" t="str">
        <f t="shared" si="102"/>
        <v/>
      </c>
      <c r="J3268" t="str">
        <f t="shared" si="103"/>
        <v/>
      </c>
      <c r="L3268">
        <f>F3268-E3268+1</f>
        <v>130</v>
      </c>
    </row>
    <row r="3269" spans="1:12" hidden="1">
      <c r="A3269" t="s">
        <v>466</v>
      </c>
      <c r="B3269" t="s">
        <v>467</v>
      </c>
      <c r="C3269">
        <v>1811</v>
      </c>
      <c r="D3269" t="s">
        <v>3412</v>
      </c>
      <c r="E3269">
        <v>1</v>
      </c>
      <c r="F3269">
        <v>893</v>
      </c>
      <c r="G3269">
        <v>3</v>
      </c>
      <c r="I3269" t="str">
        <f t="shared" si="102"/>
        <v/>
      </c>
      <c r="J3269" t="str">
        <f t="shared" si="103"/>
        <v/>
      </c>
    </row>
    <row r="3270" spans="1:12" hidden="1">
      <c r="A3270" t="s">
        <v>466</v>
      </c>
      <c r="B3270" t="s">
        <v>467</v>
      </c>
      <c r="C3270">
        <v>1811</v>
      </c>
      <c r="D3270" t="s">
        <v>1696</v>
      </c>
      <c r="E3270">
        <v>917</v>
      </c>
      <c r="F3270">
        <v>1086</v>
      </c>
      <c r="G3270">
        <v>1280</v>
      </c>
      <c r="H3270" t="s">
        <v>1697</v>
      </c>
      <c r="I3270">
        <f t="shared" si="102"/>
        <v>170</v>
      </c>
      <c r="J3270" t="str">
        <f t="shared" si="103"/>
        <v/>
      </c>
    </row>
    <row r="3271" spans="1:12" hidden="1">
      <c r="A3271" t="s">
        <v>468</v>
      </c>
      <c r="B3271" t="s">
        <v>469</v>
      </c>
      <c r="C3271">
        <v>319</v>
      </c>
      <c r="D3271" t="s">
        <v>1696</v>
      </c>
      <c r="E3271">
        <v>133</v>
      </c>
      <c r="F3271">
        <v>313</v>
      </c>
      <c r="G3271">
        <v>1280</v>
      </c>
      <c r="H3271" t="s">
        <v>1697</v>
      </c>
      <c r="I3271">
        <f t="shared" si="102"/>
        <v>181</v>
      </c>
      <c r="J3271" t="str">
        <f t="shared" si="103"/>
        <v/>
      </c>
    </row>
    <row r="3272" spans="1:12" hidden="1">
      <c r="A3272" t="s">
        <v>468</v>
      </c>
      <c r="B3272" t="s">
        <v>469</v>
      </c>
      <c r="C3272">
        <v>319</v>
      </c>
      <c r="D3272" t="s">
        <v>2223</v>
      </c>
      <c r="E3272">
        <v>1</v>
      </c>
      <c r="F3272">
        <v>50</v>
      </c>
      <c r="G3272">
        <v>13</v>
      </c>
      <c r="I3272" t="str">
        <f t="shared" si="102"/>
        <v/>
      </c>
      <c r="J3272" t="str">
        <f t="shared" si="103"/>
        <v/>
      </c>
    </row>
    <row r="3273" spans="1:12" hidden="1">
      <c r="A3273" t="s">
        <v>468</v>
      </c>
      <c r="B3273" t="s">
        <v>469</v>
      </c>
      <c r="C3273">
        <v>319</v>
      </c>
      <c r="D3273" t="s">
        <v>2185</v>
      </c>
      <c r="E3273">
        <v>71</v>
      </c>
      <c r="F3273">
        <v>114</v>
      </c>
      <c r="G3273">
        <v>5368</v>
      </c>
      <c r="H3273" t="s">
        <v>2186</v>
      </c>
      <c r="I3273" t="str">
        <f t="shared" si="102"/>
        <v/>
      </c>
      <c r="J3273" t="str">
        <f t="shared" si="103"/>
        <v/>
      </c>
    </row>
    <row r="3274" spans="1:12" hidden="1">
      <c r="A3274" t="s">
        <v>470</v>
      </c>
      <c r="B3274" t="s">
        <v>471</v>
      </c>
      <c r="C3274">
        <v>602</v>
      </c>
      <c r="D3274" t="s">
        <v>1800</v>
      </c>
      <c r="E3274">
        <v>1</v>
      </c>
      <c r="F3274">
        <v>386</v>
      </c>
      <c r="G3274">
        <v>80</v>
      </c>
      <c r="I3274" t="str">
        <f t="shared" si="102"/>
        <v/>
      </c>
      <c r="J3274" t="str">
        <f t="shared" si="103"/>
        <v/>
      </c>
    </row>
    <row r="3275" spans="1:12" hidden="1">
      <c r="A3275" t="s">
        <v>470</v>
      </c>
      <c r="B3275" t="s">
        <v>471</v>
      </c>
      <c r="C3275">
        <v>602</v>
      </c>
      <c r="D3275" t="s">
        <v>1696</v>
      </c>
      <c r="E3275">
        <v>389</v>
      </c>
      <c r="F3275">
        <v>580</v>
      </c>
      <c r="G3275">
        <v>1280</v>
      </c>
      <c r="H3275" t="s">
        <v>1697</v>
      </c>
      <c r="I3275">
        <f t="shared" si="102"/>
        <v>192</v>
      </c>
      <c r="J3275" t="str">
        <f t="shared" si="103"/>
        <v/>
      </c>
    </row>
    <row r="3276" spans="1:12" hidden="1">
      <c r="A3276" t="s">
        <v>472</v>
      </c>
      <c r="B3276" t="s">
        <v>473</v>
      </c>
      <c r="C3276">
        <v>1313</v>
      </c>
      <c r="D3276" t="s">
        <v>2238</v>
      </c>
      <c r="E3276">
        <v>117</v>
      </c>
      <c r="F3276">
        <v>276</v>
      </c>
      <c r="G3276">
        <v>19</v>
      </c>
      <c r="I3276" t="str">
        <f t="shared" si="102"/>
        <v/>
      </c>
      <c r="J3276" t="str">
        <f t="shared" si="103"/>
        <v/>
      </c>
    </row>
    <row r="3277" spans="1:12" hidden="1">
      <c r="A3277" t="s">
        <v>472</v>
      </c>
      <c r="B3277" t="s">
        <v>473</v>
      </c>
      <c r="C3277">
        <v>1313</v>
      </c>
      <c r="D3277" t="s">
        <v>2155</v>
      </c>
      <c r="E3277">
        <v>368</v>
      </c>
      <c r="F3277">
        <v>632</v>
      </c>
      <c r="G3277">
        <v>31</v>
      </c>
      <c r="I3277" t="str">
        <f t="shared" si="102"/>
        <v/>
      </c>
      <c r="J3277" t="str">
        <f t="shared" si="103"/>
        <v/>
      </c>
    </row>
    <row r="3278" spans="1:12" hidden="1">
      <c r="A3278" t="s">
        <v>472</v>
      </c>
      <c r="B3278" t="s">
        <v>473</v>
      </c>
      <c r="C3278">
        <v>1313</v>
      </c>
      <c r="D3278" t="s">
        <v>2252</v>
      </c>
      <c r="E3278">
        <v>72</v>
      </c>
      <c r="F3278">
        <v>115</v>
      </c>
      <c r="G3278">
        <v>8</v>
      </c>
      <c r="I3278" t="str">
        <f t="shared" si="102"/>
        <v/>
      </c>
      <c r="J3278" t="str">
        <f t="shared" si="103"/>
        <v/>
      </c>
    </row>
    <row r="3279" spans="1:12" hidden="1">
      <c r="A3279" t="s">
        <v>472</v>
      </c>
      <c r="B3279" t="s">
        <v>473</v>
      </c>
      <c r="C3279">
        <v>1313</v>
      </c>
      <c r="D3279" t="s">
        <v>1696</v>
      </c>
      <c r="E3279">
        <v>749</v>
      </c>
      <c r="F3279">
        <v>942</v>
      </c>
      <c r="G3279">
        <v>1280</v>
      </c>
      <c r="H3279" t="s">
        <v>1697</v>
      </c>
      <c r="I3279">
        <f t="shared" si="102"/>
        <v>194</v>
      </c>
      <c r="J3279" t="str">
        <f t="shared" si="103"/>
        <v/>
      </c>
    </row>
    <row r="3280" spans="1:12" hidden="1">
      <c r="A3280" t="s">
        <v>472</v>
      </c>
      <c r="B3280" t="s">
        <v>473</v>
      </c>
      <c r="C3280">
        <v>1313</v>
      </c>
      <c r="D3280" t="s">
        <v>1801</v>
      </c>
      <c r="E3280">
        <v>950</v>
      </c>
      <c r="F3280">
        <v>1311</v>
      </c>
      <c r="G3280">
        <v>98</v>
      </c>
      <c r="I3280" t="str">
        <f t="shared" si="102"/>
        <v/>
      </c>
      <c r="J3280" t="str">
        <f t="shared" si="103"/>
        <v/>
      </c>
    </row>
    <row r="3281" spans="1:10" hidden="1">
      <c r="A3281" t="s">
        <v>474</v>
      </c>
      <c r="B3281" t="s">
        <v>475</v>
      </c>
      <c r="C3281">
        <v>1325</v>
      </c>
      <c r="D3281" t="s">
        <v>2351</v>
      </c>
      <c r="E3281">
        <v>1</v>
      </c>
      <c r="F3281">
        <v>125</v>
      </c>
      <c r="G3281">
        <v>8</v>
      </c>
      <c r="I3281" t="str">
        <f t="shared" si="102"/>
        <v/>
      </c>
      <c r="J3281" t="str">
        <f t="shared" si="103"/>
        <v/>
      </c>
    </row>
    <row r="3282" spans="1:10" hidden="1">
      <c r="A3282" t="s">
        <v>474</v>
      </c>
      <c r="B3282" t="s">
        <v>475</v>
      </c>
      <c r="C3282">
        <v>1325</v>
      </c>
      <c r="D3282" t="s">
        <v>2238</v>
      </c>
      <c r="E3282">
        <v>128</v>
      </c>
      <c r="F3282">
        <v>288</v>
      </c>
      <c r="G3282">
        <v>19</v>
      </c>
      <c r="I3282" t="str">
        <f t="shared" si="102"/>
        <v/>
      </c>
      <c r="J3282" t="str">
        <f t="shared" si="103"/>
        <v/>
      </c>
    </row>
    <row r="3283" spans="1:10" hidden="1">
      <c r="A3283" t="s">
        <v>474</v>
      </c>
      <c r="B3283" t="s">
        <v>475</v>
      </c>
      <c r="C3283">
        <v>1325</v>
      </c>
      <c r="D3283" t="s">
        <v>2155</v>
      </c>
      <c r="E3283">
        <v>380</v>
      </c>
      <c r="F3283">
        <v>644</v>
      </c>
      <c r="G3283">
        <v>31</v>
      </c>
      <c r="I3283" t="str">
        <f t="shared" si="102"/>
        <v/>
      </c>
      <c r="J3283" t="str">
        <f t="shared" si="103"/>
        <v/>
      </c>
    </row>
    <row r="3284" spans="1:10" hidden="1">
      <c r="A3284" t="s">
        <v>474</v>
      </c>
      <c r="B3284" t="s">
        <v>475</v>
      </c>
      <c r="C3284">
        <v>1325</v>
      </c>
      <c r="D3284" t="s">
        <v>1696</v>
      </c>
      <c r="E3284">
        <v>761</v>
      </c>
      <c r="F3284">
        <v>954</v>
      </c>
      <c r="G3284">
        <v>1280</v>
      </c>
      <c r="H3284" t="s">
        <v>1697</v>
      </c>
      <c r="I3284">
        <f t="shared" si="102"/>
        <v>194</v>
      </c>
      <c r="J3284" t="str">
        <f t="shared" si="103"/>
        <v/>
      </c>
    </row>
    <row r="3285" spans="1:10" hidden="1">
      <c r="A3285" t="s">
        <v>474</v>
      </c>
      <c r="B3285" t="s">
        <v>475</v>
      </c>
      <c r="C3285">
        <v>1325</v>
      </c>
      <c r="D3285" t="s">
        <v>1801</v>
      </c>
      <c r="E3285">
        <v>962</v>
      </c>
      <c r="F3285">
        <v>1323</v>
      </c>
      <c r="G3285">
        <v>98</v>
      </c>
      <c r="I3285" t="str">
        <f t="shared" si="102"/>
        <v/>
      </c>
      <c r="J3285" t="str">
        <f t="shared" si="103"/>
        <v/>
      </c>
    </row>
    <row r="3286" spans="1:10" hidden="1">
      <c r="A3286" t="s">
        <v>476</v>
      </c>
      <c r="B3286" t="s">
        <v>477</v>
      </c>
      <c r="C3286">
        <v>398</v>
      </c>
      <c r="D3286" t="s">
        <v>2000</v>
      </c>
      <c r="E3286">
        <v>221</v>
      </c>
      <c r="F3286">
        <v>397</v>
      </c>
      <c r="G3286">
        <v>22</v>
      </c>
      <c r="I3286" t="str">
        <f t="shared" si="102"/>
        <v/>
      </c>
      <c r="J3286" t="str">
        <f t="shared" si="103"/>
        <v/>
      </c>
    </row>
    <row r="3287" spans="1:10" hidden="1">
      <c r="A3287" t="s">
        <v>476</v>
      </c>
      <c r="B3287" t="s">
        <v>477</v>
      </c>
      <c r="C3287">
        <v>398</v>
      </c>
      <c r="D3287" t="s">
        <v>1696</v>
      </c>
      <c r="E3287">
        <v>3</v>
      </c>
      <c r="F3287">
        <v>192</v>
      </c>
      <c r="G3287">
        <v>1280</v>
      </c>
      <c r="H3287" t="s">
        <v>1697</v>
      </c>
      <c r="I3287">
        <f t="shared" si="102"/>
        <v>190</v>
      </c>
      <c r="J3287" t="str">
        <f t="shared" si="103"/>
        <v/>
      </c>
    </row>
    <row r="3288" spans="1:10" hidden="1">
      <c r="A3288" t="s">
        <v>478</v>
      </c>
      <c r="B3288" t="s">
        <v>479</v>
      </c>
      <c r="C3288">
        <v>398</v>
      </c>
      <c r="D3288" t="s">
        <v>2000</v>
      </c>
      <c r="E3288">
        <v>221</v>
      </c>
      <c r="F3288">
        <v>396</v>
      </c>
      <c r="G3288">
        <v>22</v>
      </c>
      <c r="I3288" t="str">
        <f t="shared" si="102"/>
        <v/>
      </c>
      <c r="J3288" t="str">
        <f t="shared" si="103"/>
        <v/>
      </c>
    </row>
    <row r="3289" spans="1:10" hidden="1">
      <c r="A3289" t="s">
        <v>478</v>
      </c>
      <c r="B3289" t="s">
        <v>479</v>
      </c>
      <c r="C3289">
        <v>398</v>
      </c>
      <c r="D3289" t="s">
        <v>1696</v>
      </c>
      <c r="E3289">
        <v>3</v>
      </c>
      <c r="F3289">
        <v>192</v>
      </c>
      <c r="G3289">
        <v>1280</v>
      </c>
      <c r="H3289" t="s">
        <v>1697</v>
      </c>
      <c r="I3289">
        <f t="shared" si="102"/>
        <v>190</v>
      </c>
      <c r="J3289" t="str">
        <f t="shared" si="103"/>
        <v/>
      </c>
    </row>
    <row r="3290" spans="1:10" hidden="1">
      <c r="A3290" t="s">
        <v>480</v>
      </c>
      <c r="B3290" t="s">
        <v>481</v>
      </c>
      <c r="C3290">
        <v>2053</v>
      </c>
      <c r="D3290" t="s">
        <v>1698</v>
      </c>
      <c r="E3290">
        <v>1245</v>
      </c>
      <c r="F3290">
        <v>1334</v>
      </c>
      <c r="G3290">
        <v>393</v>
      </c>
      <c r="H3290" t="s">
        <v>1699</v>
      </c>
      <c r="I3290" t="str">
        <f t="shared" si="102"/>
        <v/>
      </c>
      <c r="J3290" t="str">
        <f t="shared" si="103"/>
        <v/>
      </c>
    </row>
    <row r="3291" spans="1:10" hidden="1">
      <c r="A3291" t="s">
        <v>480</v>
      </c>
      <c r="B3291" t="s">
        <v>481</v>
      </c>
      <c r="C3291">
        <v>2053</v>
      </c>
      <c r="D3291" t="s">
        <v>3969</v>
      </c>
      <c r="E3291">
        <v>1761</v>
      </c>
      <c r="F3291">
        <v>1899</v>
      </c>
      <c r="G3291">
        <v>2</v>
      </c>
      <c r="I3291" t="str">
        <f t="shared" si="102"/>
        <v/>
      </c>
      <c r="J3291" t="str">
        <f t="shared" si="103"/>
        <v/>
      </c>
    </row>
    <row r="3292" spans="1:10" hidden="1">
      <c r="A3292" t="s">
        <v>480</v>
      </c>
      <c r="B3292" t="s">
        <v>481</v>
      </c>
      <c r="C3292">
        <v>2053</v>
      </c>
      <c r="D3292" t="s">
        <v>3970</v>
      </c>
      <c r="E3292">
        <v>1901</v>
      </c>
      <c r="F3292">
        <v>2052</v>
      </c>
      <c r="G3292">
        <v>17</v>
      </c>
      <c r="I3292" t="str">
        <f t="shared" si="102"/>
        <v/>
      </c>
      <c r="J3292" t="str">
        <f t="shared" si="103"/>
        <v/>
      </c>
    </row>
    <row r="3293" spans="1:10" hidden="1">
      <c r="A3293" t="s">
        <v>480</v>
      </c>
      <c r="B3293" t="s">
        <v>481</v>
      </c>
      <c r="C3293">
        <v>2053</v>
      </c>
      <c r="D3293" t="s">
        <v>1694</v>
      </c>
      <c r="E3293">
        <v>475</v>
      </c>
      <c r="F3293">
        <v>644</v>
      </c>
      <c r="G3293">
        <v>737</v>
      </c>
      <c r="H3293" t="s">
        <v>1695</v>
      </c>
      <c r="I3293" t="str">
        <f t="shared" si="102"/>
        <v/>
      </c>
      <c r="J3293">
        <f t="shared" si="103"/>
        <v>170</v>
      </c>
    </row>
    <row r="3294" spans="1:10" hidden="1">
      <c r="A3294" t="s">
        <v>480</v>
      </c>
      <c r="B3294" t="s">
        <v>481</v>
      </c>
      <c r="C3294">
        <v>2053</v>
      </c>
      <c r="D3294" t="s">
        <v>1696</v>
      </c>
      <c r="E3294">
        <v>749</v>
      </c>
      <c r="F3294">
        <v>939</v>
      </c>
      <c r="G3294">
        <v>1280</v>
      </c>
      <c r="H3294" t="s">
        <v>1697</v>
      </c>
      <c r="I3294">
        <f t="shared" si="102"/>
        <v>191</v>
      </c>
      <c r="J3294" t="str">
        <f t="shared" si="103"/>
        <v/>
      </c>
    </row>
    <row r="3295" spans="1:10" hidden="1">
      <c r="A3295" t="s">
        <v>482</v>
      </c>
      <c r="B3295" t="s">
        <v>483</v>
      </c>
      <c r="C3295">
        <v>319</v>
      </c>
      <c r="D3295" t="s">
        <v>1696</v>
      </c>
      <c r="E3295">
        <v>133</v>
      </c>
      <c r="F3295">
        <v>313</v>
      </c>
      <c r="G3295">
        <v>1280</v>
      </c>
      <c r="H3295" t="s">
        <v>1697</v>
      </c>
      <c r="I3295">
        <f t="shared" si="102"/>
        <v>181</v>
      </c>
      <c r="J3295" t="str">
        <f t="shared" si="103"/>
        <v/>
      </c>
    </row>
    <row r="3296" spans="1:10" hidden="1">
      <c r="A3296" t="s">
        <v>482</v>
      </c>
      <c r="B3296" t="s">
        <v>483</v>
      </c>
      <c r="C3296">
        <v>319</v>
      </c>
      <c r="D3296" t="s">
        <v>2223</v>
      </c>
      <c r="E3296">
        <v>1</v>
      </c>
      <c r="F3296">
        <v>50</v>
      </c>
      <c r="G3296">
        <v>13</v>
      </c>
      <c r="I3296" t="str">
        <f t="shared" si="102"/>
        <v/>
      </c>
      <c r="J3296" t="str">
        <f t="shared" si="103"/>
        <v/>
      </c>
    </row>
    <row r="3297" spans="1:12" hidden="1">
      <c r="A3297" t="s">
        <v>482</v>
      </c>
      <c r="B3297" t="s">
        <v>483</v>
      </c>
      <c r="C3297">
        <v>319</v>
      </c>
      <c r="D3297" t="s">
        <v>2185</v>
      </c>
      <c r="E3297">
        <v>71</v>
      </c>
      <c r="F3297">
        <v>114</v>
      </c>
      <c r="G3297">
        <v>5368</v>
      </c>
      <c r="H3297" t="s">
        <v>2186</v>
      </c>
      <c r="I3297" t="str">
        <f t="shared" si="102"/>
        <v/>
      </c>
      <c r="J3297" t="str">
        <f t="shared" si="103"/>
        <v/>
      </c>
    </row>
    <row r="3298" spans="1:12">
      <c r="A3298" t="s">
        <v>484</v>
      </c>
      <c r="B3298" t="s">
        <v>485</v>
      </c>
      <c r="C3298">
        <v>406</v>
      </c>
      <c r="D3298" t="s">
        <v>1722</v>
      </c>
      <c r="E3298">
        <v>272</v>
      </c>
      <c r="F3298">
        <v>387</v>
      </c>
      <c r="G3298">
        <v>8137</v>
      </c>
      <c r="H3298" t="s">
        <v>1723</v>
      </c>
      <c r="I3298" t="str">
        <f t="shared" si="102"/>
        <v/>
      </c>
      <c r="J3298" t="str">
        <f t="shared" si="103"/>
        <v/>
      </c>
      <c r="L3298">
        <f>F3298-E3298+1</f>
        <v>116</v>
      </c>
    </row>
    <row r="3299" spans="1:12" hidden="1">
      <c r="A3299" t="s">
        <v>484</v>
      </c>
      <c r="B3299" t="s">
        <v>485</v>
      </c>
      <c r="C3299">
        <v>406</v>
      </c>
      <c r="D3299" t="s">
        <v>1696</v>
      </c>
      <c r="E3299">
        <v>69</v>
      </c>
      <c r="F3299">
        <v>255</v>
      </c>
      <c r="G3299">
        <v>1280</v>
      </c>
      <c r="H3299" t="s">
        <v>1697</v>
      </c>
      <c r="I3299">
        <f t="shared" si="102"/>
        <v>187</v>
      </c>
      <c r="J3299" t="str">
        <f t="shared" si="103"/>
        <v/>
      </c>
    </row>
    <row r="3300" spans="1:12">
      <c r="A3300" t="s">
        <v>486</v>
      </c>
      <c r="B3300" t="s">
        <v>487</v>
      </c>
      <c r="C3300">
        <v>398</v>
      </c>
      <c r="D3300" t="s">
        <v>1722</v>
      </c>
      <c r="E3300">
        <v>261</v>
      </c>
      <c r="F3300">
        <v>377</v>
      </c>
      <c r="G3300">
        <v>8137</v>
      </c>
      <c r="H3300" t="s">
        <v>1723</v>
      </c>
      <c r="I3300" t="str">
        <f t="shared" si="102"/>
        <v/>
      </c>
      <c r="J3300" t="str">
        <f t="shared" si="103"/>
        <v/>
      </c>
      <c r="L3300">
        <f>F3300-E3300+1</f>
        <v>117</v>
      </c>
    </row>
    <row r="3301" spans="1:12" hidden="1">
      <c r="A3301" t="s">
        <v>486</v>
      </c>
      <c r="B3301" t="s">
        <v>487</v>
      </c>
      <c r="C3301">
        <v>398</v>
      </c>
      <c r="D3301" t="s">
        <v>2020</v>
      </c>
      <c r="E3301">
        <v>3</v>
      </c>
      <c r="F3301">
        <v>35</v>
      </c>
      <c r="G3301">
        <v>17</v>
      </c>
      <c r="I3301" t="str">
        <f t="shared" si="102"/>
        <v/>
      </c>
      <c r="J3301" t="str">
        <f t="shared" si="103"/>
        <v/>
      </c>
    </row>
    <row r="3302" spans="1:12" hidden="1">
      <c r="A3302" t="s">
        <v>486</v>
      </c>
      <c r="B3302" t="s">
        <v>487</v>
      </c>
      <c r="C3302">
        <v>398</v>
      </c>
      <c r="D3302" t="s">
        <v>1696</v>
      </c>
      <c r="E3302">
        <v>57</v>
      </c>
      <c r="F3302">
        <v>244</v>
      </c>
      <c r="G3302">
        <v>1280</v>
      </c>
      <c r="H3302" t="s">
        <v>1697</v>
      </c>
      <c r="I3302">
        <f t="shared" si="102"/>
        <v>188</v>
      </c>
      <c r="J3302" t="str">
        <f t="shared" si="103"/>
        <v/>
      </c>
    </row>
    <row r="3303" spans="1:12" hidden="1">
      <c r="A3303" t="s">
        <v>488</v>
      </c>
      <c r="B3303" t="s">
        <v>489</v>
      </c>
      <c r="C3303">
        <v>374</v>
      </c>
      <c r="D3303" t="s">
        <v>2000</v>
      </c>
      <c r="E3303">
        <v>221</v>
      </c>
      <c r="F3303">
        <v>342</v>
      </c>
      <c r="G3303">
        <v>22</v>
      </c>
      <c r="I3303" t="str">
        <f t="shared" si="102"/>
        <v/>
      </c>
      <c r="J3303" t="str">
        <f t="shared" si="103"/>
        <v/>
      </c>
    </row>
    <row r="3304" spans="1:12" hidden="1">
      <c r="A3304" t="s">
        <v>488</v>
      </c>
      <c r="B3304" t="s">
        <v>489</v>
      </c>
      <c r="C3304">
        <v>374</v>
      </c>
      <c r="D3304" t="s">
        <v>1696</v>
      </c>
      <c r="E3304">
        <v>3</v>
      </c>
      <c r="F3304">
        <v>192</v>
      </c>
      <c r="G3304">
        <v>1280</v>
      </c>
      <c r="H3304" t="s">
        <v>1697</v>
      </c>
      <c r="I3304">
        <f t="shared" si="102"/>
        <v>190</v>
      </c>
      <c r="J3304" t="str">
        <f t="shared" si="103"/>
        <v/>
      </c>
    </row>
    <row r="3305" spans="1:12" hidden="1">
      <c r="A3305" t="s">
        <v>490</v>
      </c>
      <c r="B3305" t="s">
        <v>491</v>
      </c>
      <c r="C3305">
        <v>454</v>
      </c>
      <c r="D3305" t="s">
        <v>1696</v>
      </c>
      <c r="E3305">
        <v>2</v>
      </c>
      <c r="F3305">
        <v>190</v>
      </c>
      <c r="G3305">
        <v>1280</v>
      </c>
      <c r="H3305" t="s">
        <v>1697</v>
      </c>
      <c r="I3305">
        <f t="shared" si="102"/>
        <v>189</v>
      </c>
      <c r="J3305" t="str">
        <f t="shared" si="103"/>
        <v/>
      </c>
    </row>
    <row r="3306" spans="1:12" hidden="1">
      <c r="A3306" t="s">
        <v>492</v>
      </c>
      <c r="B3306" t="s">
        <v>493</v>
      </c>
      <c r="C3306">
        <v>1693</v>
      </c>
      <c r="D3306" t="s">
        <v>1698</v>
      </c>
      <c r="E3306">
        <v>1095</v>
      </c>
      <c r="F3306">
        <v>1180</v>
      </c>
      <c r="G3306">
        <v>393</v>
      </c>
      <c r="H3306" t="s">
        <v>1699</v>
      </c>
      <c r="I3306" t="str">
        <f t="shared" si="102"/>
        <v/>
      </c>
      <c r="J3306" t="str">
        <f t="shared" si="103"/>
        <v/>
      </c>
    </row>
    <row r="3307" spans="1:12" hidden="1">
      <c r="A3307" t="s">
        <v>492</v>
      </c>
      <c r="B3307" t="s">
        <v>493</v>
      </c>
      <c r="C3307">
        <v>1693</v>
      </c>
      <c r="D3307" t="s">
        <v>1694</v>
      </c>
      <c r="E3307">
        <v>277</v>
      </c>
      <c r="F3307">
        <v>440</v>
      </c>
      <c r="G3307">
        <v>737</v>
      </c>
      <c r="H3307" t="s">
        <v>1695</v>
      </c>
      <c r="I3307" t="str">
        <f t="shared" si="102"/>
        <v/>
      </c>
      <c r="J3307">
        <f t="shared" si="103"/>
        <v>164</v>
      </c>
    </row>
    <row r="3308" spans="1:12" hidden="1">
      <c r="A3308" t="s">
        <v>492</v>
      </c>
      <c r="B3308" t="s">
        <v>493</v>
      </c>
      <c r="C3308">
        <v>1693</v>
      </c>
      <c r="D3308" t="s">
        <v>1696</v>
      </c>
      <c r="E3308">
        <v>543</v>
      </c>
      <c r="F3308">
        <v>728</v>
      </c>
      <c r="G3308">
        <v>1280</v>
      </c>
      <c r="H3308" t="s">
        <v>1697</v>
      </c>
      <c r="I3308">
        <f t="shared" si="102"/>
        <v>186</v>
      </c>
      <c r="J3308" t="str">
        <f t="shared" si="103"/>
        <v/>
      </c>
    </row>
    <row r="3309" spans="1:12" hidden="1">
      <c r="A3309" t="s">
        <v>494</v>
      </c>
      <c r="B3309" t="s">
        <v>495</v>
      </c>
      <c r="C3309">
        <v>1803</v>
      </c>
      <c r="D3309" t="s">
        <v>1694</v>
      </c>
      <c r="E3309">
        <v>343</v>
      </c>
      <c r="F3309">
        <v>498</v>
      </c>
      <c r="G3309">
        <v>737</v>
      </c>
      <c r="H3309" t="s">
        <v>1695</v>
      </c>
      <c r="I3309" t="str">
        <f t="shared" si="102"/>
        <v/>
      </c>
      <c r="J3309">
        <f t="shared" si="103"/>
        <v>156</v>
      </c>
    </row>
    <row r="3310" spans="1:12" hidden="1">
      <c r="A3310" t="s">
        <v>494</v>
      </c>
      <c r="B3310" t="s">
        <v>495</v>
      </c>
      <c r="C3310">
        <v>1803</v>
      </c>
      <c r="D3310" t="s">
        <v>1696</v>
      </c>
      <c r="E3310">
        <v>642</v>
      </c>
      <c r="F3310">
        <v>830</v>
      </c>
      <c r="G3310">
        <v>1280</v>
      </c>
      <c r="H3310" t="s">
        <v>1697</v>
      </c>
      <c r="I3310">
        <f t="shared" si="102"/>
        <v>189</v>
      </c>
      <c r="J3310" t="str">
        <f t="shared" si="103"/>
        <v/>
      </c>
    </row>
    <row r="3311" spans="1:12" hidden="1">
      <c r="A3311" t="s">
        <v>496</v>
      </c>
      <c r="B3311" t="s">
        <v>497</v>
      </c>
      <c r="C3311">
        <v>984</v>
      </c>
      <c r="D3311" t="s">
        <v>1813</v>
      </c>
      <c r="E3311">
        <v>321</v>
      </c>
      <c r="F3311">
        <v>983</v>
      </c>
      <c r="G3311">
        <v>46</v>
      </c>
      <c r="I3311" t="str">
        <f t="shared" si="102"/>
        <v/>
      </c>
      <c r="J3311" t="str">
        <f t="shared" si="103"/>
        <v/>
      </c>
    </row>
    <row r="3312" spans="1:12" hidden="1">
      <c r="A3312" t="s">
        <v>496</v>
      </c>
      <c r="B3312" t="s">
        <v>497</v>
      </c>
      <c r="C3312">
        <v>984</v>
      </c>
      <c r="D3312" t="s">
        <v>1696</v>
      </c>
      <c r="E3312">
        <v>91</v>
      </c>
      <c r="F3312">
        <v>310</v>
      </c>
      <c r="G3312">
        <v>1280</v>
      </c>
      <c r="H3312" t="s">
        <v>1697</v>
      </c>
      <c r="I3312">
        <f t="shared" si="102"/>
        <v>220</v>
      </c>
      <c r="J3312" t="str">
        <f t="shared" si="103"/>
        <v/>
      </c>
    </row>
    <row r="3313" spans="1:10" hidden="1">
      <c r="A3313" t="s">
        <v>498</v>
      </c>
      <c r="B3313" t="s">
        <v>499</v>
      </c>
      <c r="C3313">
        <v>1846</v>
      </c>
      <c r="D3313" t="s">
        <v>1698</v>
      </c>
      <c r="E3313">
        <v>1258</v>
      </c>
      <c r="F3313">
        <v>1343</v>
      </c>
      <c r="G3313">
        <v>393</v>
      </c>
      <c r="H3313" t="s">
        <v>1699</v>
      </c>
      <c r="I3313" t="str">
        <f t="shared" si="102"/>
        <v/>
      </c>
      <c r="J3313" t="str">
        <f t="shared" si="103"/>
        <v/>
      </c>
    </row>
    <row r="3314" spans="1:10" hidden="1">
      <c r="A3314" t="s">
        <v>498</v>
      </c>
      <c r="B3314" t="s">
        <v>499</v>
      </c>
      <c r="C3314">
        <v>1846</v>
      </c>
      <c r="D3314" t="s">
        <v>1694</v>
      </c>
      <c r="E3314">
        <v>382</v>
      </c>
      <c r="F3314">
        <v>557</v>
      </c>
      <c r="G3314">
        <v>737</v>
      </c>
      <c r="H3314" t="s">
        <v>1695</v>
      </c>
      <c r="I3314" t="str">
        <f t="shared" si="102"/>
        <v/>
      </c>
      <c r="J3314">
        <f t="shared" si="103"/>
        <v>176</v>
      </c>
    </row>
    <row r="3315" spans="1:10" hidden="1">
      <c r="A3315" t="s">
        <v>498</v>
      </c>
      <c r="B3315" t="s">
        <v>499</v>
      </c>
      <c r="C3315">
        <v>1846</v>
      </c>
      <c r="D3315" t="s">
        <v>1696</v>
      </c>
      <c r="E3315">
        <v>713</v>
      </c>
      <c r="F3315">
        <v>899</v>
      </c>
      <c r="G3315">
        <v>1280</v>
      </c>
      <c r="H3315" t="s">
        <v>1697</v>
      </c>
      <c r="I3315">
        <f t="shared" si="102"/>
        <v>187</v>
      </c>
      <c r="J3315" t="str">
        <f t="shared" si="103"/>
        <v/>
      </c>
    </row>
    <row r="3316" spans="1:10" hidden="1">
      <c r="A3316" t="s">
        <v>500</v>
      </c>
      <c r="B3316" t="s">
        <v>501</v>
      </c>
      <c r="C3316">
        <v>1558</v>
      </c>
      <c r="D3316" t="s">
        <v>1696</v>
      </c>
      <c r="E3316">
        <v>588</v>
      </c>
      <c r="F3316">
        <v>784</v>
      </c>
      <c r="G3316">
        <v>1280</v>
      </c>
      <c r="H3316" t="s">
        <v>1697</v>
      </c>
      <c r="I3316">
        <f t="shared" si="102"/>
        <v>197</v>
      </c>
      <c r="J3316" t="str">
        <f t="shared" si="103"/>
        <v/>
      </c>
    </row>
    <row r="3317" spans="1:10" hidden="1">
      <c r="A3317" t="s">
        <v>502</v>
      </c>
      <c r="B3317" t="s">
        <v>503</v>
      </c>
      <c r="C3317">
        <v>1073</v>
      </c>
      <c r="D3317" t="s">
        <v>1696</v>
      </c>
      <c r="E3317">
        <v>418</v>
      </c>
      <c r="F3317">
        <v>602</v>
      </c>
      <c r="G3317">
        <v>1280</v>
      </c>
      <c r="H3317" t="s">
        <v>1697</v>
      </c>
      <c r="I3317">
        <f t="shared" si="102"/>
        <v>185</v>
      </c>
      <c r="J3317" t="str">
        <f t="shared" si="103"/>
        <v/>
      </c>
    </row>
    <row r="3318" spans="1:10" hidden="1">
      <c r="A3318" t="s">
        <v>502</v>
      </c>
      <c r="B3318" t="s">
        <v>503</v>
      </c>
      <c r="C3318">
        <v>1073</v>
      </c>
      <c r="D3318" t="s">
        <v>1813</v>
      </c>
      <c r="E3318">
        <v>741</v>
      </c>
      <c r="F3318">
        <v>1072</v>
      </c>
      <c r="G3318">
        <v>46</v>
      </c>
      <c r="I3318" t="str">
        <f t="shared" si="102"/>
        <v/>
      </c>
      <c r="J3318" t="str">
        <f t="shared" si="103"/>
        <v/>
      </c>
    </row>
    <row r="3319" spans="1:10" hidden="1">
      <c r="A3319" t="s">
        <v>504</v>
      </c>
      <c r="B3319" t="s">
        <v>505</v>
      </c>
      <c r="C3319">
        <v>1499</v>
      </c>
      <c r="D3319" t="s">
        <v>1694</v>
      </c>
      <c r="E3319">
        <v>371</v>
      </c>
      <c r="F3319">
        <v>489</v>
      </c>
      <c r="G3319">
        <v>737</v>
      </c>
      <c r="H3319" t="s">
        <v>1695</v>
      </c>
      <c r="I3319" t="str">
        <f t="shared" si="102"/>
        <v/>
      </c>
      <c r="J3319">
        <f t="shared" si="103"/>
        <v>119</v>
      </c>
    </row>
    <row r="3320" spans="1:10" hidden="1">
      <c r="A3320" t="s">
        <v>504</v>
      </c>
      <c r="B3320" t="s">
        <v>505</v>
      </c>
      <c r="C3320">
        <v>1499</v>
      </c>
      <c r="D3320" t="s">
        <v>1696</v>
      </c>
      <c r="E3320">
        <v>647</v>
      </c>
      <c r="F3320">
        <v>833</v>
      </c>
      <c r="G3320">
        <v>1280</v>
      </c>
      <c r="H3320" t="s">
        <v>1697</v>
      </c>
      <c r="I3320">
        <f t="shared" si="102"/>
        <v>187</v>
      </c>
      <c r="J3320" t="str">
        <f t="shared" si="103"/>
        <v/>
      </c>
    </row>
    <row r="3321" spans="1:10" hidden="1">
      <c r="A3321" t="s">
        <v>506</v>
      </c>
      <c r="B3321" t="s">
        <v>507</v>
      </c>
      <c r="C3321">
        <v>1861</v>
      </c>
      <c r="D3321" t="s">
        <v>508</v>
      </c>
      <c r="E3321">
        <v>1</v>
      </c>
      <c r="F3321">
        <v>229</v>
      </c>
      <c r="G3321">
        <v>2</v>
      </c>
      <c r="I3321" t="str">
        <f t="shared" si="102"/>
        <v/>
      </c>
      <c r="J3321" t="str">
        <f t="shared" si="103"/>
        <v/>
      </c>
    </row>
    <row r="3322" spans="1:10" hidden="1">
      <c r="A3322" t="s">
        <v>506</v>
      </c>
      <c r="B3322" t="s">
        <v>507</v>
      </c>
      <c r="C3322">
        <v>1861</v>
      </c>
      <c r="D3322" t="s">
        <v>1698</v>
      </c>
      <c r="E3322">
        <v>1319</v>
      </c>
      <c r="F3322">
        <v>1404</v>
      </c>
      <c r="G3322">
        <v>393</v>
      </c>
      <c r="H3322" t="s">
        <v>1699</v>
      </c>
      <c r="I3322" t="str">
        <f t="shared" si="102"/>
        <v/>
      </c>
      <c r="J3322" t="str">
        <f t="shared" si="103"/>
        <v/>
      </c>
    </row>
    <row r="3323" spans="1:10" hidden="1">
      <c r="A3323" t="s">
        <v>506</v>
      </c>
      <c r="B3323" t="s">
        <v>507</v>
      </c>
      <c r="C3323">
        <v>1861</v>
      </c>
      <c r="D3323" t="s">
        <v>1694</v>
      </c>
      <c r="E3323">
        <v>482</v>
      </c>
      <c r="F3323">
        <v>657</v>
      </c>
      <c r="G3323">
        <v>737</v>
      </c>
      <c r="H3323" t="s">
        <v>1695</v>
      </c>
      <c r="I3323" t="str">
        <f t="shared" si="102"/>
        <v/>
      </c>
      <c r="J3323">
        <f t="shared" si="103"/>
        <v>176</v>
      </c>
    </row>
    <row r="3324" spans="1:10" hidden="1">
      <c r="A3324" t="s">
        <v>506</v>
      </c>
      <c r="B3324" t="s">
        <v>507</v>
      </c>
      <c r="C3324">
        <v>1861</v>
      </c>
      <c r="D3324" t="s">
        <v>1696</v>
      </c>
      <c r="E3324">
        <v>793</v>
      </c>
      <c r="F3324">
        <v>980</v>
      </c>
      <c r="G3324">
        <v>1280</v>
      </c>
      <c r="H3324" t="s">
        <v>1697</v>
      </c>
      <c r="I3324">
        <f t="shared" si="102"/>
        <v>188</v>
      </c>
      <c r="J3324" t="str">
        <f t="shared" si="103"/>
        <v/>
      </c>
    </row>
    <row r="3325" spans="1:10" hidden="1">
      <c r="A3325" t="s">
        <v>509</v>
      </c>
      <c r="B3325" t="s">
        <v>510</v>
      </c>
      <c r="C3325">
        <v>626</v>
      </c>
      <c r="D3325" t="s">
        <v>1813</v>
      </c>
      <c r="E3325">
        <v>281</v>
      </c>
      <c r="F3325">
        <v>625</v>
      </c>
      <c r="G3325">
        <v>46</v>
      </c>
      <c r="I3325" t="str">
        <f t="shared" si="102"/>
        <v/>
      </c>
      <c r="J3325" t="str">
        <f t="shared" si="103"/>
        <v/>
      </c>
    </row>
    <row r="3326" spans="1:10" hidden="1">
      <c r="A3326" t="s">
        <v>509</v>
      </c>
      <c r="B3326" t="s">
        <v>510</v>
      </c>
      <c r="C3326">
        <v>626</v>
      </c>
      <c r="D3326" t="s">
        <v>1696</v>
      </c>
      <c r="E3326">
        <v>52</v>
      </c>
      <c r="F3326">
        <v>240</v>
      </c>
      <c r="G3326">
        <v>1280</v>
      </c>
      <c r="H3326" t="s">
        <v>1697</v>
      </c>
      <c r="I3326">
        <f t="shared" si="102"/>
        <v>189</v>
      </c>
      <c r="J3326" t="str">
        <f t="shared" si="103"/>
        <v/>
      </c>
    </row>
    <row r="3327" spans="1:10" hidden="1">
      <c r="A3327" t="s">
        <v>511</v>
      </c>
      <c r="B3327" t="s">
        <v>512</v>
      </c>
      <c r="C3327">
        <v>1305</v>
      </c>
      <c r="D3327" t="s">
        <v>1696</v>
      </c>
      <c r="E3327">
        <v>481</v>
      </c>
      <c r="F3327">
        <v>659</v>
      </c>
      <c r="G3327">
        <v>1280</v>
      </c>
      <c r="H3327" t="s">
        <v>1697</v>
      </c>
      <c r="I3327">
        <f t="shared" si="102"/>
        <v>179</v>
      </c>
      <c r="J3327" t="str">
        <f t="shared" si="103"/>
        <v/>
      </c>
    </row>
    <row r="3328" spans="1:10" hidden="1">
      <c r="A3328" t="s">
        <v>513</v>
      </c>
      <c r="B3328" t="s">
        <v>514</v>
      </c>
      <c r="C3328">
        <v>1387</v>
      </c>
      <c r="D3328" t="s">
        <v>1694</v>
      </c>
      <c r="E3328">
        <v>291</v>
      </c>
      <c r="F3328">
        <v>452</v>
      </c>
      <c r="G3328">
        <v>737</v>
      </c>
      <c r="H3328" t="s">
        <v>1695</v>
      </c>
      <c r="I3328" t="str">
        <f t="shared" si="102"/>
        <v/>
      </c>
      <c r="J3328">
        <f t="shared" si="103"/>
        <v>162</v>
      </c>
    </row>
    <row r="3329" spans="1:12" hidden="1">
      <c r="A3329" t="s">
        <v>513</v>
      </c>
      <c r="B3329" t="s">
        <v>514</v>
      </c>
      <c r="C3329">
        <v>1387</v>
      </c>
      <c r="D3329" t="s">
        <v>1696</v>
      </c>
      <c r="E3329">
        <v>511</v>
      </c>
      <c r="F3329">
        <v>712</v>
      </c>
      <c r="G3329">
        <v>1280</v>
      </c>
      <c r="H3329" t="s">
        <v>1697</v>
      </c>
      <c r="I3329">
        <f t="shared" si="102"/>
        <v>202</v>
      </c>
      <c r="J3329" t="str">
        <f t="shared" si="103"/>
        <v/>
      </c>
    </row>
    <row r="3330" spans="1:12" hidden="1">
      <c r="A3330" t="s">
        <v>515</v>
      </c>
      <c r="B3330" t="s">
        <v>516</v>
      </c>
      <c r="C3330">
        <v>614</v>
      </c>
      <c r="D3330" t="s">
        <v>1813</v>
      </c>
      <c r="E3330">
        <v>401</v>
      </c>
      <c r="F3330">
        <v>613</v>
      </c>
      <c r="G3330">
        <v>46</v>
      </c>
      <c r="I3330" t="str">
        <f t="shared" si="102"/>
        <v/>
      </c>
      <c r="J3330" t="str">
        <f t="shared" si="103"/>
        <v/>
      </c>
    </row>
    <row r="3331" spans="1:12" hidden="1">
      <c r="A3331" t="s">
        <v>515</v>
      </c>
      <c r="B3331" t="s">
        <v>516</v>
      </c>
      <c r="C3331">
        <v>614</v>
      </c>
      <c r="D3331" t="s">
        <v>1696</v>
      </c>
      <c r="E3331">
        <v>9</v>
      </c>
      <c r="F3331">
        <v>206</v>
      </c>
      <c r="G3331">
        <v>1280</v>
      </c>
      <c r="H3331" t="s">
        <v>1697</v>
      </c>
      <c r="I3331">
        <f t="shared" ref="I3331:I3394" si="104">IF(D3331=$D$3, F3331-E3331+1, "")</f>
        <v>198</v>
      </c>
      <c r="J3331" t="str">
        <f t="shared" ref="J3331:J3394" si="105">IF(D3331=$D$2, F3331-E3331+1, "")</f>
        <v/>
      </c>
    </row>
    <row r="3332" spans="1:12" hidden="1">
      <c r="A3332" t="s">
        <v>517</v>
      </c>
      <c r="B3332" t="s">
        <v>518</v>
      </c>
      <c r="C3332">
        <v>1848</v>
      </c>
      <c r="D3332" t="s">
        <v>1698</v>
      </c>
      <c r="E3332">
        <v>1229</v>
      </c>
      <c r="F3332">
        <v>1315</v>
      </c>
      <c r="G3332">
        <v>393</v>
      </c>
      <c r="H3332" t="s">
        <v>1699</v>
      </c>
      <c r="I3332" t="str">
        <f t="shared" si="104"/>
        <v/>
      </c>
      <c r="J3332" t="str">
        <f t="shared" si="105"/>
        <v/>
      </c>
    </row>
    <row r="3333" spans="1:12" hidden="1">
      <c r="A3333" t="s">
        <v>517</v>
      </c>
      <c r="B3333" t="s">
        <v>518</v>
      </c>
      <c r="C3333">
        <v>1848</v>
      </c>
      <c r="D3333" t="s">
        <v>1694</v>
      </c>
      <c r="E3333">
        <v>360</v>
      </c>
      <c r="F3333">
        <v>531</v>
      </c>
      <c r="G3333">
        <v>737</v>
      </c>
      <c r="H3333" t="s">
        <v>1695</v>
      </c>
      <c r="I3333" t="str">
        <f t="shared" si="104"/>
        <v/>
      </c>
      <c r="J3333">
        <f t="shared" si="105"/>
        <v>172</v>
      </c>
    </row>
    <row r="3334" spans="1:12" hidden="1">
      <c r="A3334" t="s">
        <v>517</v>
      </c>
      <c r="B3334" t="s">
        <v>518</v>
      </c>
      <c r="C3334">
        <v>1848</v>
      </c>
      <c r="D3334" t="s">
        <v>1696</v>
      </c>
      <c r="E3334">
        <v>686</v>
      </c>
      <c r="F3334">
        <v>872</v>
      </c>
      <c r="G3334">
        <v>1280</v>
      </c>
      <c r="H3334" t="s">
        <v>1697</v>
      </c>
      <c r="I3334">
        <f t="shared" si="104"/>
        <v>187</v>
      </c>
      <c r="J3334" t="str">
        <f t="shared" si="105"/>
        <v/>
      </c>
    </row>
    <row r="3335" spans="1:12" hidden="1">
      <c r="A3335" t="s">
        <v>519</v>
      </c>
      <c r="B3335" t="s">
        <v>520</v>
      </c>
      <c r="C3335">
        <v>1013</v>
      </c>
      <c r="D3335" t="s">
        <v>521</v>
      </c>
      <c r="E3335">
        <v>111</v>
      </c>
      <c r="F3335">
        <v>378</v>
      </c>
      <c r="G3335">
        <v>2</v>
      </c>
      <c r="I3335" t="str">
        <f t="shared" si="104"/>
        <v/>
      </c>
      <c r="J3335" t="str">
        <f t="shared" si="105"/>
        <v/>
      </c>
    </row>
    <row r="3336" spans="1:12" hidden="1">
      <c r="A3336" t="s">
        <v>519</v>
      </c>
      <c r="B3336" t="s">
        <v>520</v>
      </c>
      <c r="C3336">
        <v>1013</v>
      </c>
      <c r="D3336" t="s">
        <v>1696</v>
      </c>
      <c r="E3336">
        <v>379</v>
      </c>
      <c r="F3336">
        <v>594</v>
      </c>
      <c r="G3336">
        <v>1280</v>
      </c>
      <c r="H3336" t="s">
        <v>1697</v>
      </c>
      <c r="I3336">
        <f t="shared" si="104"/>
        <v>216</v>
      </c>
      <c r="J3336" t="str">
        <f t="shared" si="105"/>
        <v/>
      </c>
    </row>
    <row r="3337" spans="1:12" hidden="1">
      <c r="A3337" t="s">
        <v>522</v>
      </c>
      <c r="B3337" t="s">
        <v>523</v>
      </c>
      <c r="C3337">
        <v>192</v>
      </c>
      <c r="D3337" t="s">
        <v>2275</v>
      </c>
      <c r="E3337">
        <v>1</v>
      </c>
      <c r="F3337">
        <v>49</v>
      </c>
      <c r="G3337">
        <v>3</v>
      </c>
      <c r="I3337" t="str">
        <f t="shared" si="104"/>
        <v/>
      </c>
      <c r="J3337" t="str">
        <f t="shared" si="105"/>
        <v/>
      </c>
    </row>
    <row r="3338" spans="1:12" hidden="1">
      <c r="A3338" t="s">
        <v>522</v>
      </c>
      <c r="B3338" t="s">
        <v>523</v>
      </c>
      <c r="C3338">
        <v>192</v>
      </c>
      <c r="D3338" t="s">
        <v>1696</v>
      </c>
      <c r="E3338">
        <v>57</v>
      </c>
      <c r="F3338">
        <v>137</v>
      </c>
      <c r="G3338">
        <v>1280</v>
      </c>
      <c r="H3338" t="s">
        <v>1697</v>
      </c>
      <c r="I3338">
        <f t="shared" si="104"/>
        <v>81</v>
      </c>
      <c r="J3338" t="str">
        <f t="shared" si="105"/>
        <v/>
      </c>
    </row>
    <row r="3339" spans="1:12">
      <c r="A3339" t="s">
        <v>524</v>
      </c>
      <c r="B3339" t="s">
        <v>525</v>
      </c>
      <c r="C3339">
        <v>397</v>
      </c>
      <c r="D3339" t="s">
        <v>1722</v>
      </c>
      <c r="E3339">
        <v>260</v>
      </c>
      <c r="F3339">
        <v>376</v>
      </c>
      <c r="G3339">
        <v>8137</v>
      </c>
      <c r="H3339" t="s">
        <v>1723</v>
      </c>
      <c r="I3339" t="str">
        <f t="shared" si="104"/>
        <v/>
      </c>
      <c r="J3339" t="str">
        <f t="shared" si="105"/>
        <v/>
      </c>
      <c r="L3339">
        <f>F3339-E3339+1</f>
        <v>117</v>
      </c>
    </row>
    <row r="3340" spans="1:12" hidden="1">
      <c r="A3340" t="s">
        <v>524</v>
      </c>
      <c r="B3340" t="s">
        <v>525</v>
      </c>
      <c r="C3340">
        <v>397</v>
      </c>
      <c r="D3340" t="s">
        <v>1696</v>
      </c>
      <c r="E3340">
        <v>55</v>
      </c>
      <c r="F3340">
        <v>243</v>
      </c>
      <c r="G3340">
        <v>1280</v>
      </c>
      <c r="H3340" t="s">
        <v>1697</v>
      </c>
      <c r="I3340">
        <f t="shared" si="104"/>
        <v>189</v>
      </c>
      <c r="J3340" t="str">
        <f t="shared" si="105"/>
        <v/>
      </c>
    </row>
    <row r="3341" spans="1:12" hidden="1">
      <c r="A3341" t="s">
        <v>526</v>
      </c>
      <c r="B3341" t="s">
        <v>527</v>
      </c>
      <c r="C3341">
        <v>1861</v>
      </c>
      <c r="D3341" t="s">
        <v>1694</v>
      </c>
      <c r="E3341">
        <v>397</v>
      </c>
      <c r="F3341">
        <v>552</v>
      </c>
      <c r="G3341">
        <v>737</v>
      </c>
      <c r="H3341" t="s">
        <v>1695</v>
      </c>
      <c r="I3341" t="str">
        <f t="shared" si="104"/>
        <v/>
      </c>
      <c r="J3341">
        <f t="shared" si="105"/>
        <v>156</v>
      </c>
    </row>
    <row r="3342" spans="1:12" hidden="1">
      <c r="A3342" t="s">
        <v>526</v>
      </c>
      <c r="B3342" t="s">
        <v>527</v>
      </c>
      <c r="C3342">
        <v>1861</v>
      </c>
      <c r="D3342" t="s">
        <v>1696</v>
      </c>
      <c r="E3342">
        <v>696</v>
      </c>
      <c r="F3342">
        <v>884</v>
      </c>
      <c r="G3342">
        <v>1280</v>
      </c>
      <c r="H3342" t="s">
        <v>1697</v>
      </c>
      <c r="I3342">
        <f t="shared" si="104"/>
        <v>189</v>
      </c>
      <c r="J3342" t="str">
        <f t="shared" si="105"/>
        <v/>
      </c>
    </row>
    <row r="3343" spans="1:12" hidden="1">
      <c r="A3343" t="s">
        <v>528</v>
      </c>
      <c r="B3343" t="s">
        <v>529</v>
      </c>
      <c r="C3343">
        <v>1310</v>
      </c>
      <c r="D3343" t="s">
        <v>1694</v>
      </c>
      <c r="E3343">
        <v>294</v>
      </c>
      <c r="F3343">
        <v>458</v>
      </c>
      <c r="G3343">
        <v>737</v>
      </c>
      <c r="H3343" t="s">
        <v>1695</v>
      </c>
      <c r="I3343" t="str">
        <f t="shared" si="104"/>
        <v/>
      </c>
      <c r="J3343">
        <f t="shared" si="105"/>
        <v>165</v>
      </c>
    </row>
    <row r="3344" spans="1:12" hidden="1">
      <c r="A3344" t="s">
        <v>528</v>
      </c>
      <c r="B3344" t="s">
        <v>529</v>
      </c>
      <c r="C3344">
        <v>1310</v>
      </c>
      <c r="D3344" t="s">
        <v>1696</v>
      </c>
      <c r="E3344">
        <v>514</v>
      </c>
      <c r="F3344">
        <v>727</v>
      </c>
      <c r="G3344">
        <v>1280</v>
      </c>
      <c r="H3344" t="s">
        <v>1697</v>
      </c>
      <c r="I3344">
        <f t="shared" si="104"/>
        <v>214</v>
      </c>
      <c r="J3344" t="str">
        <f t="shared" si="105"/>
        <v/>
      </c>
    </row>
    <row r="3345" spans="1:12" hidden="1">
      <c r="A3345" t="s">
        <v>530</v>
      </c>
      <c r="B3345" t="s">
        <v>531</v>
      </c>
      <c r="C3345">
        <v>1139</v>
      </c>
      <c r="D3345" t="s">
        <v>521</v>
      </c>
      <c r="E3345">
        <v>1</v>
      </c>
      <c r="F3345">
        <v>419</v>
      </c>
      <c r="G3345">
        <v>2</v>
      </c>
      <c r="I3345" t="str">
        <f t="shared" si="104"/>
        <v/>
      </c>
      <c r="J3345" t="str">
        <f t="shared" si="105"/>
        <v/>
      </c>
    </row>
    <row r="3346" spans="1:12" hidden="1">
      <c r="A3346" t="s">
        <v>530</v>
      </c>
      <c r="B3346" t="s">
        <v>531</v>
      </c>
      <c r="C3346">
        <v>1139</v>
      </c>
      <c r="D3346" t="s">
        <v>1696</v>
      </c>
      <c r="E3346">
        <v>456</v>
      </c>
      <c r="F3346">
        <v>636</v>
      </c>
      <c r="G3346">
        <v>1280</v>
      </c>
      <c r="H3346" t="s">
        <v>1697</v>
      </c>
      <c r="I3346">
        <f t="shared" si="104"/>
        <v>181</v>
      </c>
      <c r="J3346" t="str">
        <f t="shared" si="105"/>
        <v/>
      </c>
    </row>
    <row r="3347" spans="1:12" hidden="1">
      <c r="A3347" t="s">
        <v>532</v>
      </c>
      <c r="B3347" t="s">
        <v>533</v>
      </c>
      <c r="C3347">
        <v>1454</v>
      </c>
      <c r="D3347" t="s">
        <v>1696</v>
      </c>
      <c r="E3347">
        <v>589</v>
      </c>
      <c r="F3347">
        <v>791</v>
      </c>
      <c r="G3347">
        <v>1280</v>
      </c>
      <c r="H3347" t="s">
        <v>1697</v>
      </c>
      <c r="I3347">
        <f t="shared" si="104"/>
        <v>203</v>
      </c>
      <c r="J3347" t="str">
        <f t="shared" si="105"/>
        <v/>
      </c>
    </row>
    <row r="3348" spans="1:12" hidden="1">
      <c r="A3348" t="s">
        <v>534</v>
      </c>
      <c r="B3348" t="s">
        <v>535</v>
      </c>
      <c r="C3348">
        <v>1821</v>
      </c>
      <c r="D3348" t="s">
        <v>1698</v>
      </c>
      <c r="E3348">
        <v>1220</v>
      </c>
      <c r="F3348">
        <v>1306</v>
      </c>
      <c r="G3348">
        <v>393</v>
      </c>
      <c r="H3348" t="s">
        <v>1699</v>
      </c>
      <c r="I3348" t="str">
        <f t="shared" si="104"/>
        <v/>
      </c>
      <c r="J3348" t="str">
        <f t="shared" si="105"/>
        <v/>
      </c>
    </row>
    <row r="3349" spans="1:12" hidden="1">
      <c r="A3349" t="s">
        <v>534</v>
      </c>
      <c r="B3349" t="s">
        <v>535</v>
      </c>
      <c r="C3349">
        <v>1821</v>
      </c>
      <c r="D3349" t="s">
        <v>1694</v>
      </c>
      <c r="E3349">
        <v>347</v>
      </c>
      <c r="F3349">
        <v>518</v>
      </c>
      <c r="G3349">
        <v>737</v>
      </c>
      <c r="H3349" t="s">
        <v>1695</v>
      </c>
      <c r="I3349" t="str">
        <f t="shared" si="104"/>
        <v/>
      </c>
      <c r="J3349">
        <f t="shared" si="105"/>
        <v>172</v>
      </c>
    </row>
    <row r="3350" spans="1:12" hidden="1">
      <c r="A3350" t="s">
        <v>534</v>
      </c>
      <c r="B3350" t="s">
        <v>535</v>
      </c>
      <c r="C3350">
        <v>1821</v>
      </c>
      <c r="D3350" t="s">
        <v>1696</v>
      </c>
      <c r="E3350">
        <v>673</v>
      </c>
      <c r="F3350">
        <v>859</v>
      </c>
      <c r="G3350">
        <v>1280</v>
      </c>
      <c r="H3350" t="s">
        <v>1697</v>
      </c>
      <c r="I3350">
        <f t="shared" si="104"/>
        <v>187</v>
      </c>
      <c r="J3350" t="str">
        <f t="shared" si="105"/>
        <v/>
      </c>
    </row>
    <row r="3351" spans="1:12" hidden="1">
      <c r="A3351" t="s">
        <v>536</v>
      </c>
      <c r="B3351" t="s">
        <v>537</v>
      </c>
      <c r="C3351">
        <v>318</v>
      </c>
      <c r="D3351" t="s">
        <v>1696</v>
      </c>
      <c r="E3351">
        <v>130</v>
      </c>
      <c r="F3351">
        <v>312</v>
      </c>
      <c r="G3351">
        <v>1280</v>
      </c>
      <c r="H3351" t="s">
        <v>1697</v>
      </c>
      <c r="I3351">
        <f t="shared" si="104"/>
        <v>183</v>
      </c>
      <c r="J3351" t="str">
        <f t="shared" si="105"/>
        <v/>
      </c>
    </row>
    <row r="3352" spans="1:12" hidden="1">
      <c r="A3352" t="s">
        <v>536</v>
      </c>
      <c r="B3352" t="s">
        <v>537</v>
      </c>
      <c r="C3352">
        <v>318</v>
      </c>
      <c r="D3352" t="s">
        <v>2185</v>
      </c>
      <c r="E3352">
        <v>70</v>
      </c>
      <c r="F3352">
        <v>113</v>
      </c>
      <c r="G3352">
        <v>5368</v>
      </c>
      <c r="H3352" t="s">
        <v>2186</v>
      </c>
      <c r="I3352" t="str">
        <f t="shared" si="104"/>
        <v/>
      </c>
      <c r="J3352" t="str">
        <f t="shared" si="105"/>
        <v/>
      </c>
    </row>
    <row r="3353" spans="1:12">
      <c r="A3353" t="s">
        <v>538</v>
      </c>
      <c r="B3353" t="s">
        <v>539</v>
      </c>
      <c r="C3353">
        <v>397</v>
      </c>
      <c r="D3353" t="s">
        <v>1722</v>
      </c>
      <c r="E3353">
        <v>260</v>
      </c>
      <c r="F3353">
        <v>376</v>
      </c>
      <c r="G3353">
        <v>8137</v>
      </c>
      <c r="H3353" t="s">
        <v>1723</v>
      </c>
      <c r="I3353" t="str">
        <f t="shared" si="104"/>
        <v/>
      </c>
      <c r="J3353" t="str">
        <f t="shared" si="105"/>
        <v/>
      </c>
      <c r="L3353">
        <f>F3353-E3353+1</f>
        <v>117</v>
      </c>
    </row>
    <row r="3354" spans="1:12" hidden="1">
      <c r="A3354" t="s">
        <v>538</v>
      </c>
      <c r="B3354" t="s">
        <v>539</v>
      </c>
      <c r="C3354">
        <v>397</v>
      </c>
      <c r="D3354" t="s">
        <v>1696</v>
      </c>
      <c r="E3354">
        <v>54</v>
      </c>
      <c r="F3354">
        <v>243</v>
      </c>
      <c r="G3354">
        <v>1280</v>
      </c>
      <c r="H3354" t="s">
        <v>1697</v>
      </c>
      <c r="I3354">
        <f t="shared" si="104"/>
        <v>190</v>
      </c>
      <c r="J3354" t="str">
        <f t="shared" si="105"/>
        <v/>
      </c>
    </row>
    <row r="3355" spans="1:12" hidden="1">
      <c r="A3355" t="s">
        <v>540</v>
      </c>
      <c r="B3355" t="s">
        <v>541</v>
      </c>
      <c r="C3355">
        <v>318</v>
      </c>
      <c r="D3355" t="s">
        <v>1696</v>
      </c>
      <c r="E3355">
        <v>131</v>
      </c>
      <c r="F3355">
        <v>312</v>
      </c>
      <c r="G3355">
        <v>1280</v>
      </c>
      <c r="H3355" t="s">
        <v>1697</v>
      </c>
      <c r="I3355">
        <f t="shared" si="104"/>
        <v>182</v>
      </c>
      <c r="J3355" t="str">
        <f t="shared" si="105"/>
        <v/>
      </c>
    </row>
    <row r="3356" spans="1:12" hidden="1">
      <c r="A3356" t="s">
        <v>540</v>
      </c>
      <c r="B3356" t="s">
        <v>541</v>
      </c>
      <c r="C3356">
        <v>318</v>
      </c>
      <c r="D3356" t="s">
        <v>2185</v>
      </c>
      <c r="E3356">
        <v>70</v>
      </c>
      <c r="F3356">
        <v>113</v>
      </c>
      <c r="G3356">
        <v>5368</v>
      </c>
      <c r="H3356" t="s">
        <v>2186</v>
      </c>
      <c r="I3356" t="str">
        <f t="shared" si="104"/>
        <v/>
      </c>
      <c r="J3356" t="str">
        <f t="shared" si="105"/>
        <v/>
      </c>
    </row>
    <row r="3357" spans="1:12" hidden="1">
      <c r="A3357" t="s">
        <v>542</v>
      </c>
      <c r="B3357" t="s">
        <v>543</v>
      </c>
      <c r="C3357">
        <v>233</v>
      </c>
      <c r="D3357" t="s">
        <v>2275</v>
      </c>
      <c r="E3357">
        <v>1</v>
      </c>
      <c r="F3357">
        <v>49</v>
      </c>
      <c r="G3357">
        <v>3</v>
      </c>
      <c r="I3357" t="str">
        <f t="shared" si="104"/>
        <v/>
      </c>
      <c r="J3357" t="str">
        <f t="shared" si="105"/>
        <v/>
      </c>
    </row>
    <row r="3358" spans="1:12" hidden="1">
      <c r="A3358" t="s">
        <v>542</v>
      </c>
      <c r="B3358" t="s">
        <v>543</v>
      </c>
      <c r="C3358">
        <v>233</v>
      </c>
      <c r="D3358" t="s">
        <v>1696</v>
      </c>
      <c r="E3358">
        <v>57</v>
      </c>
      <c r="F3358">
        <v>227</v>
      </c>
      <c r="G3358">
        <v>1280</v>
      </c>
      <c r="H3358" t="s">
        <v>1697</v>
      </c>
      <c r="I3358">
        <f t="shared" si="104"/>
        <v>171</v>
      </c>
      <c r="J3358" t="str">
        <f t="shared" si="105"/>
        <v/>
      </c>
    </row>
    <row r="3359" spans="1:12" hidden="1">
      <c r="A3359" t="s">
        <v>544</v>
      </c>
      <c r="B3359" t="s">
        <v>545</v>
      </c>
      <c r="C3359">
        <v>1626</v>
      </c>
      <c r="D3359" t="s">
        <v>1694</v>
      </c>
      <c r="E3359">
        <v>401</v>
      </c>
      <c r="F3359">
        <v>519</v>
      </c>
      <c r="G3359">
        <v>737</v>
      </c>
      <c r="H3359" t="s">
        <v>1695</v>
      </c>
      <c r="I3359" t="str">
        <f t="shared" si="104"/>
        <v/>
      </c>
      <c r="J3359">
        <f t="shared" si="105"/>
        <v>119</v>
      </c>
    </row>
    <row r="3360" spans="1:12" hidden="1">
      <c r="A3360" t="s">
        <v>544</v>
      </c>
      <c r="B3360" t="s">
        <v>545</v>
      </c>
      <c r="C3360">
        <v>1626</v>
      </c>
      <c r="D3360" t="s">
        <v>1696</v>
      </c>
      <c r="E3360">
        <v>668</v>
      </c>
      <c r="F3360">
        <v>856</v>
      </c>
      <c r="G3360">
        <v>1280</v>
      </c>
      <c r="H3360" t="s">
        <v>1697</v>
      </c>
      <c r="I3360">
        <f t="shared" si="104"/>
        <v>189</v>
      </c>
      <c r="J3360" t="str">
        <f t="shared" si="105"/>
        <v/>
      </c>
    </row>
    <row r="3361" spans="1:12">
      <c r="A3361" t="s">
        <v>546</v>
      </c>
      <c r="B3361" t="s">
        <v>547</v>
      </c>
      <c r="C3361">
        <v>399</v>
      </c>
      <c r="D3361" t="s">
        <v>1722</v>
      </c>
      <c r="E3361">
        <v>263</v>
      </c>
      <c r="F3361">
        <v>378</v>
      </c>
      <c r="G3361">
        <v>8137</v>
      </c>
      <c r="H3361" t="s">
        <v>1723</v>
      </c>
      <c r="I3361" t="str">
        <f t="shared" si="104"/>
        <v/>
      </c>
      <c r="J3361" t="str">
        <f t="shared" si="105"/>
        <v/>
      </c>
      <c r="L3361">
        <f>F3361-E3361+1</f>
        <v>116</v>
      </c>
    </row>
    <row r="3362" spans="1:12" hidden="1">
      <c r="A3362" t="s">
        <v>546</v>
      </c>
      <c r="B3362" t="s">
        <v>547</v>
      </c>
      <c r="C3362">
        <v>399</v>
      </c>
      <c r="D3362" t="s">
        <v>1696</v>
      </c>
      <c r="E3362">
        <v>61</v>
      </c>
      <c r="F3362">
        <v>246</v>
      </c>
      <c r="G3362">
        <v>1280</v>
      </c>
      <c r="H3362" t="s">
        <v>1697</v>
      </c>
      <c r="I3362">
        <f t="shared" si="104"/>
        <v>186</v>
      </c>
      <c r="J3362" t="str">
        <f t="shared" si="105"/>
        <v/>
      </c>
    </row>
    <row r="3363" spans="1:12">
      <c r="A3363" t="s">
        <v>548</v>
      </c>
      <c r="B3363" t="s">
        <v>549</v>
      </c>
      <c r="C3363">
        <v>398</v>
      </c>
      <c r="D3363" t="s">
        <v>1722</v>
      </c>
      <c r="E3363">
        <v>263</v>
      </c>
      <c r="F3363">
        <v>377</v>
      </c>
      <c r="G3363">
        <v>8137</v>
      </c>
      <c r="H3363" t="s">
        <v>1723</v>
      </c>
      <c r="I3363" t="str">
        <f t="shared" si="104"/>
        <v/>
      </c>
      <c r="J3363" t="str">
        <f t="shared" si="105"/>
        <v/>
      </c>
      <c r="L3363">
        <f>F3363-E3363+1</f>
        <v>115</v>
      </c>
    </row>
    <row r="3364" spans="1:12" hidden="1">
      <c r="A3364" t="s">
        <v>548</v>
      </c>
      <c r="B3364" t="s">
        <v>549</v>
      </c>
      <c r="C3364">
        <v>398</v>
      </c>
      <c r="D3364" t="s">
        <v>1696</v>
      </c>
      <c r="E3364">
        <v>59</v>
      </c>
      <c r="F3364">
        <v>246</v>
      </c>
      <c r="G3364">
        <v>1280</v>
      </c>
      <c r="H3364" t="s">
        <v>1697</v>
      </c>
      <c r="I3364">
        <f t="shared" si="104"/>
        <v>188</v>
      </c>
      <c r="J3364" t="str">
        <f t="shared" si="105"/>
        <v/>
      </c>
    </row>
    <row r="3365" spans="1:12" hidden="1">
      <c r="A3365" t="s">
        <v>550</v>
      </c>
      <c r="B3365" t="s">
        <v>551</v>
      </c>
      <c r="C3365">
        <v>1210</v>
      </c>
      <c r="D3365" t="s">
        <v>2238</v>
      </c>
      <c r="E3365">
        <v>13</v>
      </c>
      <c r="F3365">
        <v>173</v>
      </c>
      <c r="G3365">
        <v>19</v>
      </c>
      <c r="I3365" t="str">
        <f t="shared" si="104"/>
        <v/>
      </c>
      <c r="J3365" t="str">
        <f t="shared" si="105"/>
        <v/>
      </c>
    </row>
    <row r="3366" spans="1:12" hidden="1">
      <c r="A3366" t="s">
        <v>550</v>
      </c>
      <c r="B3366" t="s">
        <v>551</v>
      </c>
      <c r="C3366">
        <v>1210</v>
      </c>
      <c r="D3366" t="s">
        <v>2155</v>
      </c>
      <c r="E3366">
        <v>265</v>
      </c>
      <c r="F3366">
        <v>529</v>
      </c>
      <c r="G3366">
        <v>31</v>
      </c>
      <c r="I3366" t="str">
        <f t="shared" si="104"/>
        <v/>
      </c>
      <c r="J3366" t="str">
        <f t="shared" si="105"/>
        <v/>
      </c>
    </row>
    <row r="3367" spans="1:12" hidden="1">
      <c r="A3367" t="s">
        <v>550</v>
      </c>
      <c r="B3367" t="s">
        <v>551</v>
      </c>
      <c r="C3367">
        <v>1210</v>
      </c>
      <c r="D3367" t="s">
        <v>1696</v>
      </c>
      <c r="E3367">
        <v>645</v>
      </c>
      <c r="F3367">
        <v>839</v>
      </c>
      <c r="G3367">
        <v>1280</v>
      </c>
      <c r="H3367" t="s">
        <v>1697</v>
      </c>
      <c r="I3367">
        <f t="shared" si="104"/>
        <v>195</v>
      </c>
      <c r="J3367" t="str">
        <f t="shared" si="105"/>
        <v/>
      </c>
    </row>
    <row r="3368" spans="1:12" hidden="1">
      <c r="A3368" t="s">
        <v>550</v>
      </c>
      <c r="B3368" t="s">
        <v>551</v>
      </c>
      <c r="C3368">
        <v>1210</v>
      </c>
      <c r="D3368" t="s">
        <v>1801</v>
      </c>
      <c r="E3368">
        <v>847</v>
      </c>
      <c r="F3368">
        <v>1208</v>
      </c>
      <c r="G3368">
        <v>98</v>
      </c>
      <c r="I3368" t="str">
        <f t="shared" si="104"/>
        <v/>
      </c>
      <c r="J3368" t="str">
        <f t="shared" si="105"/>
        <v/>
      </c>
    </row>
    <row r="3369" spans="1:12" hidden="1">
      <c r="A3369" t="s">
        <v>552</v>
      </c>
      <c r="B3369" t="s">
        <v>553</v>
      </c>
      <c r="C3369">
        <v>1424</v>
      </c>
      <c r="D3369" t="s">
        <v>1694</v>
      </c>
      <c r="E3369">
        <v>288</v>
      </c>
      <c r="F3369">
        <v>454</v>
      </c>
      <c r="G3369">
        <v>737</v>
      </c>
      <c r="H3369" t="s">
        <v>1695</v>
      </c>
      <c r="I3369" t="str">
        <f t="shared" si="104"/>
        <v/>
      </c>
      <c r="J3369">
        <f t="shared" si="105"/>
        <v>167</v>
      </c>
    </row>
    <row r="3370" spans="1:12" hidden="1">
      <c r="A3370" t="s">
        <v>552</v>
      </c>
      <c r="B3370" t="s">
        <v>553</v>
      </c>
      <c r="C3370">
        <v>1424</v>
      </c>
      <c r="D3370" t="s">
        <v>1696</v>
      </c>
      <c r="E3370">
        <v>535</v>
      </c>
      <c r="F3370">
        <v>722</v>
      </c>
      <c r="G3370">
        <v>1280</v>
      </c>
      <c r="H3370" t="s">
        <v>1697</v>
      </c>
      <c r="I3370">
        <f t="shared" si="104"/>
        <v>188</v>
      </c>
      <c r="J3370" t="str">
        <f t="shared" si="105"/>
        <v/>
      </c>
    </row>
    <row r="3371" spans="1:12" hidden="1">
      <c r="A3371" t="s">
        <v>554</v>
      </c>
      <c r="B3371" t="s">
        <v>555</v>
      </c>
      <c r="C3371">
        <v>1896</v>
      </c>
      <c r="D3371" t="s">
        <v>508</v>
      </c>
      <c r="E3371">
        <v>1</v>
      </c>
      <c r="F3371">
        <v>159</v>
      </c>
      <c r="G3371">
        <v>2</v>
      </c>
      <c r="I3371" t="str">
        <f t="shared" si="104"/>
        <v/>
      </c>
      <c r="J3371" t="str">
        <f t="shared" si="105"/>
        <v/>
      </c>
    </row>
    <row r="3372" spans="1:12" hidden="1">
      <c r="A3372" t="s">
        <v>554</v>
      </c>
      <c r="B3372" t="s">
        <v>555</v>
      </c>
      <c r="C3372">
        <v>1896</v>
      </c>
      <c r="D3372" t="s">
        <v>1698</v>
      </c>
      <c r="E3372">
        <v>1300</v>
      </c>
      <c r="F3372">
        <v>1385</v>
      </c>
      <c r="G3372">
        <v>393</v>
      </c>
      <c r="H3372" t="s">
        <v>1699</v>
      </c>
      <c r="I3372" t="str">
        <f t="shared" si="104"/>
        <v/>
      </c>
      <c r="J3372" t="str">
        <f t="shared" si="105"/>
        <v/>
      </c>
    </row>
    <row r="3373" spans="1:12" hidden="1">
      <c r="A3373" t="s">
        <v>554</v>
      </c>
      <c r="B3373" t="s">
        <v>555</v>
      </c>
      <c r="C3373">
        <v>1896</v>
      </c>
      <c r="D3373" t="s">
        <v>1694</v>
      </c>
      <c r="E3373">
        <v>435</v>
      </c>
      <c r="F3373">
        <v>606</v>
      </c>
      <c r="G3373">
        <v>737</v>
      </c>
      <c r="H3373" t="s">
        <v>1695</v>
      </c>
      <c r="I3373" t="str">
        <f t="shared" si="104"/>
        <v/>
      </c>
      <c r="J3373">
        <f t="shared" si="105"/>
        <v>172</v>
      </c>
    </row>
    <row r="3374" spans="1:12" hidden="1">
      <c r="A3374" t="s">
        <v>554</v>
      </c>
      <c r="B3374" t="s">
        <v>555</v>
      </c>
      <c r="C3374">
        <v>1896</v>
      </c>
      <c r="D3374" t="s">
        <v>1696</v>
      </c>
      <c r="E3374">
        <v>758</v>
      </c>
      <c r="F3374">
        <v>943</v>
      </c>
      <c r="G3374">
        <v>1280</v>
      </c>
      <c r="H3374" t="s">
        <v>1697</v>
      </c>
      <c r="I3374">
        <f t="shared" si="104"/>
        <v>186</v>
      </c>
      <c r="J3374" t="str">
        <f t="shared" si="105"/>
        <v/>
      </c>
    </row>
    <row r="3375" spans="1:12" hidden="1">
      <c r="A3375" t="s">
        <v>556</v>
      </c>
      <c r="B3375" t="s">
        <v>557</v>
      </c>
      <c r="C3375">
        <v>1393</v>
      </c>
      <c r="D3375" t="s">
        <v>1694</v>
      </c>
      <c r="E3375">
        <v>296</v>
      </c>
      <c r="F3375">
        <v>456</v>
      </c>
      <c r="G3375">
        <v>737</v>
      </c>
      <c r="H3375" t="s">
        <v>1695</v>
      </c>
      <c r="I3375" t="str">
        <f t="shared" si="104"/>
        <v/>
      </c>
      <c r="J3375">
        <f t="shared" si="105"/>
        <v>161</v>
      </c>
    </row>
    <row r="3376" spans="1:12" hidden="1">
      <c r="A3376" t="s">
        <v>556</v>
      </c>
      <c r="B3376" t="s">
        <v>557</v>
      </c>
      <c r="C3376">
        <v>1393</v>
      </c>
      <c r="D3376" t="s">
        <v>1696</v>
      </c>
      <c r="E3376">
        <v>516</v>
      </c>
      <c r="F3376">
        <v>716</v>
      </c>
      <c r="G3376">
        <v>1280</v>
      </c>
      <c r="H3376" t="s">
        <v>1697</v>
      </c>
      <c r="I3376">
        <f t="shared" si="104"/>
        <v>201</v>
      </c>
      <c r="J3376" t="str">
        <f t="shared" si="105"/>
        <v/>
      </c>
    </row>
    <row r="3377" spans="1:12" hidden="1">
      <c r="A3377" t="s">
        <v>558</v>
      </c>
      <c r="B3377" t="s">
        <v>559</v>
      </c>
      <c r="C3377">
        <v>891</v>
      </c>
      <c r="D3377" t="s">
        <v>1696</v>
      </c>
      <c r="E3377">
        <v>312</v>
      </c>
      <c r="F3377">
        <v>460</v>
      </c>
      <c r="G3377">
        <v>1280</v>
      </c>
      <c r="H3377" t="s">
        <v>1697</v>
      </c>
      <c r="I3377">
        <f t="shared" si="104"/>
        <v>149</v>
      </c>
      <c r="J3377" t="str">
        <f t="shared" si="105"/>
        <v/>
      </c>
    </row>
    <row r="3378" spans="1:12" hidden="1">
      <c r="A3378" t="s">
        <v>560</v>
      </c>
      <c r="B3378" t="s">
        <v>561</v>
      </c>
      <c r="C3378">
        <v>1175</v>
      </c>
      <c r="D3378" t="s">
        <v>1696</v>
      </c>
      <c r="E3378">
        <v>285</v>
      </c>
      <c r="F3378">
        <v>473</v>
      </c>
      <c r="G3378">
        <v>1280</v>
      </c>
      <c r="H3378" t="s">
        <v>1697</v>
      </c>
      <c r="I3378">
        <f t="shared" si="104"/>
        <v>189</v>
      </c>
      <c r="J3378" t="str">
        <f t="shared" si="105"/>
        <v/>
      </c>
    </row>
    <row r="3379" spans="1:12" hidden="1">
      <c r="A3379" t="s">
        <v>560</v>
      </c>
      <c r="B3379" t="s">
        <v>561</v>
      </c>
      <c r="C3379">
        <v>1175</v>
      </c>
      <c r="D3379" t="s">
        <v>1694</v>
      </c>
      <c r="E3379">
        <v>47</v>
      </c>
      <c r="F3379">
        <v>205</v>
      </c>
      <c r="G3379">
        <v>737</v>
      </c>
      <c r="H3379" t="s">
        <v>1695</v>
      </c>
      <c r="I3379" t="str">
        <f t="shared" si="104"/>
        <v/>
      </c>
      <c r="J3379">
        <f t="shared" si="105"/>
        <v>159</v>
      </c>
    </row>
    <row r="3380" spans="1:12">
      <c r="A3380" t="s">
        <v>562</v>
      </c>
      <c r="B3380" t="s">
        <v>563</v>
      </c>
      <c r="C3380">
        <v>398</v>
      </c>
      <c r="D3380" t="s">
        <v>1722</v>
      </c>
      <c r="E3380">
        <v>261</v>
      </c>
      <c r="F3380">
        <v>377</v>
      </c>
      <c r="G3380">
        <v>8137</v>
      </c>
      <c r="H3380" t="s">
        <v>1723</v>
      </c>
      <c r="I3380" t="str">
        <f t="shared" si="104"/>
        <v/>
      </c>
      <c r="J3380" t="str">
        <f t="shared" si="105"/>
        <v/>
      </c>
      <c r="L3380">
        <f>F3380-E3380+1</f>
        <v>117</v>
      </c>
    </row>
    <row r="3381" spans="1:12" hidden="1">
      <c r="A3381" t="s">
        <v>562</v>
      </c>
      <c r="B3381" t="s">
        <v>563</v>
      </c>
      <c r="C3381">
        <v>398</v>
      </c>
      <c r="D3381" t="s">
        <v>1696</v>
      </c>
      <c r="E3381">
        <v>57</v>
      </c>
      <c r="F3381">
        <v>244</v>
      </c>
      <c r="G3381">
        <v>1280</v>
      </c>
      <c r="H3381" t="s">
        <v>1697</v>
      </c>
      <c r="I3381">
        <f t="shared" si="104"/>
        <v>188</v>
      </c>
      <c r="J3381" t="str">
        <f t="shared" si="105"/>
        <v/>
      </c>
    </row>
    <row r="3382" spans="1:12" hidden="1">
      <c r="A3382" t="s">
        <v>562</v>
      </c>
      <c r="B3382" t="s">
        <v>563</v>
      </c>
      <c r="C3382">
        <v>398</v>
      </c>
      <c r="D3382" t="s">
        <v>2020</v>
      </c>
      <c r="E3382">
        <v>7</v>
      </c>
      <c r="F3382">
        <v>35</v>
      </c>
      <c r="G3382">
        <v>17</v>
      </c>
      <c r="I3382" t="str">
        <f t="shared" si="104"/>
        <v/>
      </c>
      <c r="J3382" t="str">
        <f t="shared" si="105"/>
        <v/>
      </c>
    </row>
    <row r="3383" spans="1:12" hidden="1">
      <c r="A3383" t="s">
        <v>564</v>
      </c>
      <c r="B3383" t="s">
        <v>565</v>
      </c>
      <c r="C3383">
        <v>1687</v>
      </c>
      <c r="D3383" t="s">
        <v>1698</v>
      </c>
      <c r="E3383">
        <v>1091</v>
      </c>
      <c r="F3383">
        <v>1176</v>
      </c>
      <c r="G3383">
        <v>393</v>
      </c>
      <c r="H3383" t="s">
        <v>1699</v>
      </c>
      <c r="I3383" t="str">
        <f t="shared" si="104"/>
        <v/>
      </c>
      <c r="J3383" t="str">
        <f t="shared" si="105"/>
        <v/>
      </c>
    </row>
    <row r="3384" spans="1:12" hidden="1">
      <c r="A3384" t="s">
        <v>564</v>
      </c>
      <c r="B3384" t="s">
        <v>565</v>
      </c>
      <c r="C3384">
        <v>1687</v>
      </c>
      <c r="D3384" t="s">
        <v>1694</v>
      </c>
      <c r="E3384">
        <v>270</v>
      </c>
      <c r="F3384">
        <v>433</v>
      </c>
      <c r="G3384">
        <v>737</v>
      </c>
      <c r="H3384" t="s">
        <v>1695</v>
      </c>
      <c r="I3384" t="str">
        <f t="shared" si="104"/>
        <v/>
      </c>
      <c r="J3384">
        <f t="shared" si="105"/>
        <v>164</v>
      </c>
    </row>
    <row r="3385" spans="1:12" hidden="1">
      <c r="A3385" t="s">
        <v>564</v>
      </c>
      <c r="B3385" t="s">
        <v>565</v>
      </c>
      <c r="C3385">
        <v>1687</v>
      </c>
      <c r="D3385" t="s">
        <v>1696</v>
      </c>
      <c r="E3385">
        <v>539</v>
      </c>
      <c r="F3385">
        <v>724</v>
      </c>
      <c r="G3385">
        <v>1280</v>
      </c>
      <c r="H3385" t="s">
        <v>1697</v>
      </c>
      <c r="I3385">
        <f t="shared" si="104"/>
        <v>186</v>
      </c>
      <c r="J3385" t="str">
        <f t="shared" si="105"/>
        <v/>
      </c>
    </row>
    <row r="3386" spans="1:12" hidden="1">
      <c r="A3386" t="s">
        <v>566</v>
      </c>
      <c r="B3386" t="s">
        <v>567</v>
      </c>
      <c r="C3386">
        <v>1313</v>
      </c>
      <c r="D3386" t="s">
        <v>2238</v>
      </c>
      <c r="E3386">
        <v>117</v>
      </c>
      <c r="F3386">
        <v>276</v>
      </c>
      <c r="G3386">
        <v>19</v>
      </c>
      <c r="I3386" t="str">
        <f t="shared" si="104"/>
        <v/>
      </c>
      <c r="J3386" t="str">
        <f t="shared" si="105"/>
        <v/>
      </c>
    </row>
    <row r="3387" spans="1:12" hidden="1">
      <c r="A3387" t="s">
        <v>566</v>
      </c>
      <c r="B3387" t="s">
        <v>567</v>
      </c>
      <c r="C3387">
        <v>1313</v>
      </c>
      <c r="D3387" t="s">
        <v>2155</v>
      </c>
      <c r="E3387">
        <v>368</v>
      </c>
      <c r="F3387">
        <v>632</v>
      </c>
      <c r="G3387">
        <v>31</v>
      </c>
      <c r="I3387" t="str">
        <f t="shared" si="104"/>
        <v/>
      </c>
      <c r="J3387" t="str">
        <f t="shared" si="105"/>
        <v/>
      </c>
    </row>
    <row r="3388" spans="1:12" hidden="1">
      <c r="A3388" t="s">
        <v>566</v>
      </c>
      <c r="B3388" t="s">
        <v>567</v>
      </c>
      <c r="C3388">
        <v>1313</v>
      </c>
      <c r="D3388" t="s">
        <v>2252</v>
      </c>
      <c r="E3388">
        <v>72</v>
      </c>
      <c r="F3388">
        <v>115</v>
      </c>
      <c r="G3388">
        <v>8</v>
      </c>
      <c r="I3388" t="str">
        <f t="shared" si="104"/>
        <v/>
      </c>
      <c r="J3388" t="str">
        <f t="shared" si="105"/>
        <v/>
      </c>
    </row>
    <row r="3389" spans="1:12" hidden="1">
      <c r="A3389" t="s">
        <v>566</v>
      </c>
      <c r="B3389" t="s">
        <v>567</v>
      </c>
      <c r="C3389">
        <v>1313</v>
      </c>
      <c r="D3389" t="s">
        <v>1696</v>
      </c>
      <c r="E3389">
        <v>749</v>
      </c>
      <c r="F3389">
        <v>942</v>
      </c>
      <c r="G3389">
        <v>1280</v>
      </c>
      <c r="H3389" t="s">
        <v>1697</v>
      </c>
      <c r="I3389">
        <f t="shared" si="104"/>
        <v>194</v>
      </c>
      <c r="J3389" t="str">
        <f t="shared" si="105"/>
        <v/>
      </c>
    </row>
    <row r="3390" spans="1:12" hidden="1">
      <c r="A3390" t="s">
        <v>566</v>
      </c>
      <c r="B3390" t="s">
        <v>567</v>
      </c>
      <c r="C3390">
        <v>1313</v>
      </c>
      <c r="D3390" t="s">
        <v>1801</v>
      </c>
      <c r="E3390">
        <v>950</v>
      </c>
      <c r="F3390">
        <v>1311</v>
      </c>
      <c r="G3390">
        <v>98</v>
      </c>
      <c r="I3390" t="str">
        <f t="shared" si="104"/>
        <v/>
      </c>
      <c r="J3390" t="str">
        <f t="shared" si="105"/>
        <v/>
      </c>
    </row>
    <row r="3391" spans="1:12" hidden="1">
      <c r="A3391" t="s">
        <v>568</v>
      </c>
      <c r="B3391" t="s">
        <v>569</v>
      </c>
      <c r="C3391">
        <v>1005</v>
      </c>
      <c r="D3391" t="s">
        <v>1800</v>
      </c>
      <c r="E3391">
        <v>101</v>
      </c>
      <c r="F3391">
        <v>179</v>
      </c>
      <c r="G3391">
        <v>80</v>
      </c>
      <c r="I3391" t="str">
        <f t="shared" si="104"/>
        <v/>
      </c>
      <c r="J3391" t="str">
        <f t="shared" si="105"/>
        <v/>
      </c>
    </row>
    <row r="3392" spans="1:12" hidden="1">
      <c r="A3392" t="s">
        <v>568</v>
      </c>
      <c r="B3392" t="s">
        <v>569</v>
      </c>
      <c r="C3392">
        <v>1005</v>
      </c>
      <c r="D3392" t="s">
        <v>2155</v>
      </c>
      <c r="E3392">
        <v>181</v>
      </c>
      <c r="F3392">
        <v>432</v>
      </c>
      <c r="G3392">
        <v>31</v>
      </c>
      <c r="I3392" t="str">
        <f t="shared" si="104"/>
        <v/>
      </c>
      <c r="J3392" t="str">
        <f t="shared" si="105"/>
        <v/>
      </c>
    </row>
    <row r="3393" spans="1:12" hidden="1">
      <c r="A3393" t="s">
        <v>568</v>
      </c>
      <c r="B3393" t="s">
        <v>569</v>
      </c>
      <c r="C3393">
        <v>1005</v>
      </c>
      <c r="D3393" t="s">
        <v>2156</v>
      </c>
      <c r="E3393">
        <v>433</v>
      </c>
      <c r="F3393">
        <v>549</v>
      </c>
      <c r="G3393">
        <v>11</v>
      </c>
      <c r="I3393" t="str">
        <f t="shared" si="104"/>
        <v/>
      </c>
      <c r="J3393" t="str">
        <f t="shared" si="105"/>
        <v/>
      </c>
    </row>
    <row r="3394" spans="1:12" hidden="1">
      <c r="A3394" t="s">
        <v>568</v>
      </c>
      <c r="B3394" t="s">
        <v>569</v>
      </c>
      <c r="C3394">
        <v>1005</v>
      </c>
      <c r="D3394" t="s">
        <v>1696</v>
      </c>
      <c r="E3394">
        <v>562</v>
      </c>
      <c r="F3394">
        <v>753</v>
      </c>
      <c r="G3394">
        <v>1280</v>
      </c>
      <c r="H3394" t="s">
        <v>1697</v>
      </c>
      <c r="I3394">
        <f t="shared" si="104"/>
        <v>192</v>
      </c>
      <c r="J3394" t="str">
        <f t="shared" si="105"/>
        <v/>
      </c>
    </row>
    <row r="3395" spans="1:12" hidden="1">
      <c r="A3395" t="s">
        <v>568</v>
      </c>
      <c r="B3395" t="s">
        <v>569</v>
      </c>
      <c r="C3395">
        <v>1005</v>
      </c>
      <c r="D3395" t="s">
        <v>1801</v>
      </c>
      <c r="E3395">
        <v>771</v>
      </c>
      <c r="F3395">
        <v>1004</v>
      </c>
      <c r="G3395">
        <v>98</v>
      </c>
      <c r="I3395" t="str">
        <f t="shared" ref="I3395:I3458" si="106">IF(D3395=$D$3, F3395-E3395+1, "")</f>
        <v/>
      </c>
      <c r="J3395" t="str">
        <f t="shared" ref="J3395:J3458" si="107">IF(D3395=$D$2, F3395-E3395+1, "")</f>
        <v/>
      </c>
    </row>
    <row r="3396" spans="1:12">
      <c r="A3396" t="s">
        <v>570</v>
      </c>
      <c r="B3396" t="s">
        <v>571</v>
      </c>
      <c r="C3396">
        <v>382</v>
      </c>
      <c r="D3396" t="s">
        <v>1722</v>
      </c>
      <c r="E3396">
        <v>249</v>
      </c>
      <c r="F3396">
        <v>363</v>
      </c>
      <c r="G3396">
        <v>8137</v>
      </c>
      <c r="H3396" t="s">
        <v>1723</v>
      </c>
      <c r="I3396" t="str">
        <f t="shared" si="106"/>
        <v/>
      </c>
      <c r="J3396" t="str">
        <f t="shared" si="107"/>
        <v/>
      </c>
      <c r="L3396">
        <f>F3396-E3396+1</f>
        <v>115</v>
      </c>
    </row>
    <row r="3397" spans="1:12" hidden="1">
      <c r="A3397" t="s">
        <v>570</v>
      </c>
      <c r="B3397" t="s">
        <v>571</v>
      </c>
      <c r="C3397">
        <v>382</v>
      </c>
      <c r="D3397" t="s">
        <v>1696</v>
      </c>
      <c r="E3397">
        <v>43</v>
      </c>
      <c r="F3397">
        <v>232</v>
      </c>
      <c r="G3397">
        <v>1280</v>
      </c>
      <c r="H3397" t="s">
        <v>1697</v>
      </c>
      <c r="I3397">
        <f t="shared" si="106"/>
        <v>190</v>
      </c>
      <c r="J3397" t="str">
        <f t="shared" si="107"/>
        <v/>
      </c>
    </row>
    <row r="3398" spans="1:12" hidden="1">
      <c r="A3398" t="s">
        <v>572</v>
      </c>
      <c r="B3398" t="s">
        <v>573</v>
      </c>
      <c r="C3398">
        <v>1662</v>
      </c>
      <c r="D3398" t="s">
        <v>1698</v>
      </c>
      <c r="E3398">
        <v>1079</v>
      </c>
      <c r="F3398">
        <v>1164</v>
      </c>
      <c r="G3398">
        <v>393</v>
      </c>
      <c r="H3398" t="s">
        <v>1699</v>
      </c>
      <c r="I3398" t="str">
        <f t="shared" si="106"/>
        <v/>
      </c>
      <c r="J3398" t="str">
        <f t="shared" si="107"/>
        <v/>
      </c>
    </row>
    <row r="3399" spans="1:12" hidden="1">
      <c r="A3399" t="s">
        <v>572</v>
      </c>
      <c r="B3399" t="s">
        <v>573</v>
      </c>
      <c r="C3399">
        <v>1662</v>
      </c>
      <c r="D3399" t="s">
        <v>1694</v>
      </c>
      <c r="E3399">
        <v>313</v>
      </c>
      <c r="F3399">
        <v>476</v>
      </c>
      <c r="G3399">
        <v>737</v>
      </c>
      <c r="H3399" t="s">
        <v>1695</v>
      </c>
      <c r="I3399" t="str">
        <f t="shared" si="106"/>
        <v/>
      </c>
      <c r="J3399">
        <f t="shared" si="107"/>
        <v>164</v>
      </c>
    </row>
    <row r="3400" spans="1:12" hidden="1">
      <c r="A3400" t="s">
        <v>572</v>
      </c>
      <c r="B3400" t="s">
        <v>573</v>
      </c>
      <c r="C3400">
        <v>1662</v>
      </c>
      <c r="D3400" t="s">
        <v>1696</v>
      </c>
      <c r="E3400">
        <v>585</v>
      </c>
      <c r="F3400">
        <v>772</v>
      </c>
      <c r="G3400">
        <v>1280</v>
      </c>
      <c r="H3400" t="s">
        <v>1697</v>
      </c>
      <c r="I3400">
        <f t="shared" si="106"/>
        <v>188</v>
      </c>
      <c r="J3400" t="str">
        <f t="shared" si="107"/>
        <v/>
      </c>
    </row>
    <row r="3401" spans="1:12" hidden="1">
      <c r="A3401" t="s">
        <v>574</v>
      </c>
      <c r="B3401" t="s">
        <v>575</v>
      </c>
      <c r="C3401">
        <v>2005</v>
      </c>
      <c r="D3401" t="s">
        <v>1694</v>
      </c>
      <c r="E3401">
        <v>371</v>
      </c>
      <c r="F3401">
        <v>528</v>
      </c>
      <c r="G3401">
        <v>737</v>
      </c>
      <c r="H3401" t="s">
        <v>1695</v>
      </c>
      <c r="I3401" t="str">
        <f t="shared" si="106"/>
        <v/>
      </c>
      <c r="J3401">
        <f t="shared" si="107"/>
        <v>158</v>
      </c>
    </row>
    <row r="3402" spans="1:12" hidden="1">
      <c r="A3402" t="s">
        <v>574</v>
      </c>
      <c r="B3402" t="s">
        <v>575</v>
      </c>
      <c r="C3402">
        <v>2005</v>
      </c>
      <c r="D3402" t="s">
        <v>1696</v>
      </c>
      <c r="E3402">
        <v>669</v>
      </c>
      <c r="F3402">
        <v>859</v>
      </c>
      <c r="G3402">
        <v>1280</v>
      </c>
      <c r="H3402" t="s">
        <v>1697</v>
      </c>
      <c r="I3402">
        <f t="shared" si="106"/>
        <v>191</v>
      </c>
      <c r="J3402" t="str">
        <f t="shared" si="107"/>
        <v/>
      </c>
    </row>
    <row r="3403" spans="1:12">
      <c r="A3403" t="s">
        <v>576</v>
      </c>
      <c r="B3403" t="s">
        <v>577</v>
      </c>
      <c r="C3403">
        <v>271</v>
      </c>
      <c r="D3403" t="s">
        <v>1722</v>
      </c>
      <c r="E3403">
        <v>123</v>
      </c>
      <c r="F3403">
        <v>234</v>
      </c>
      <c r="G3403">
        <v>8137</v>
      </c>
      <c r="H3403" t="s">
        <v>1723</v>
      </c>
      <c r="I3403" t="str">
        <f t="shared" si="106"/>
        <v/>
      </c>
      <c r="J3403" t="str">
        <f t="shared" si="107"/>
        <v/>
      </c>
      <c r="L3403">
        <f>F3403-E3403+1</f>
        <v>112</v>
      </c>
    </row>
    <row r="3404" spans="1:12" hidden="1">
      <c r="A3404" t="s">
        <v>576</v>
      </c>
      <c r="B3404" t="s">
        <v>577</v>
      </c>
      <c r="C3404">
        <v>271</v>
      </c>
      <c r="D3404" t="s">
        <v>1696</v>
      </c>
      <c r="E3404">
        <v>1</v>
      </c>
      <c r="F3404">
        <v>51</v>
      </c>
      <c r="G3404">
        <v>1280</v>
      </c>
      <c r="H3404" t="s">
        <v>1697</v>
      </c>
      <c r="I3404">
        <f t="shared" si="106"/>
        <v>51</v>
      </c>
      <c r="J3404" t="str">
        <f t="shared" si="107"/>
        <v/>
      </c>
    </row>
    <row r="3405" spans="1:12" hidden="1">
      <c r="A3405" t="s">
        <v>578</v>
      </c>
      <c r="B3405" t="s">
        <v>579</v>
      </c>
      <c r="C3405">
        <v>2999</v>
      </c>
      <c r="D3405" t="s">
        <v>1696</v>
      </c>
      <c r="E3405">
        <v>1010</v>
      </c>
      <c r="F3405">
        <v>1340</v>
      </c>
      <c r="G3405">
        <v>1280</v>
      </c>
      <c r="H3405" t="s">
        <v>1697</v>
      </c>
      <c r="I3405">
        <f t="shared" si="106"/>
        <v>331</v>
      </c>
      <c r="J3405" t="str">
        <f t="shared" si="107"/>
        <v/>
      </c>
    </row>
    <row r="3406" spans="1:12" hidden="1">
      <c r="A3406" t="s">
        <v>578</v>
      </c>
      <c r="B3406" t="s">
        <v>579</v>
      </c>
      <c r="C3406">
        <v>2999</v>
      </c>
      <c r="D3406" t="s">
        <v>1908</v>
      </c>
      <c r="E3406">
        <v>1</v>
      </c>
      <c r="F3406">
        <v>239</v>
      </c>
      <c r="G3406">
        <v>11</v>
      </c>
      <c r="I3406" t="str">
        <f t="shared" si="106"/>
        <v/>
      </c>
      <c r="J3406" t="str">
        <f t="shared" si="107"/>
        <v/>
      </c>
    </row>
    <row r="3407" spans="1:12" hidden="1">
      <c r="A3407" t="s">
        <v>578</v>
      </c>
      <c r="B3407" t="s">
        <v>579</v>
      </c>
      <c r="C3407">
        <v>2999</v>
      </c>
      <c r="D3407" t="s">
        <v>580</v>
      </c>
      <c r="E3407">
        <v>1971</v>
      </c>
      <c r="F3407">
        <v>2519</v>
      </c>
      <c r="G3407">
        <v>2</v>
      </c>
      <c r="I3407" t="str">
        <f t="shared" si="106"/>
        <v/>
      </c>
      <c r="J3407" t="str">
        <f t="shared" si="107"/>
        <v/>
      </c>
    </row>
    <row r="3408" spans="1:12" hidden="1">
      <c r="A3408" t="s">
        <v>578</v>
      </c>
      <c r="B3408" t="s">
        <v>579</v>
      </c>
      <c r="C3408">
        <v>2999</v>
      </c>
      <c r="D3408" t="s">
        <v>1908</v>
      </c>
      <c r="E3408">
        <v>241</v>
      </c>
      <c r="F3408">
        <v>609</v>
      </c>
      <c r="G3408">
        <v>11</v>
      </c>
      <c r="I3408" t="str">
        <f t="shared" si="106"/>
        <v/>
      </c>
      <c r="J3408" t="str">
        <f t="shared" si="107"/>
        <v/>
      </c>
    </row>
    <row r="3409" spans="1:10" hidden="1">
      <c r="A3409" t="s">
        <v>578</v>
      </c>
      <c r="B3409" t="s">
        <v>579</v>
      </c>
      <c r="C3409">
        <v>2999</v>
      </c>
      <c r="D3409" t="s">
        <v>374</v>
      </c>
      <c r="E3409">
        <v>2941</v>
      </c>
      <c r="F3409">
        <v>2998</v>
      </c>
      <c r="G3409">
        <v>4</v>
      </c>
      <c r="I3409" t="str">
        <f t="shared" si="106"/>
        <v/>
      </c>
      <c r="J3409" t="str">
        <f t="shared" si="107"/>
        <v/>
      </c>
    </row>
    <row r="3410" spans="1:10" hidden="1">
      <c r="A3410" t="s">
        <v>578</v>
      </c>
      <c r="B3410" t="s">
        <v>579</v>
      </c>
      <c r="C3410">
        <v>2999</v>
      </c>
      <c r="D3410" t="s">
        <v>373</v>
      </c>
      <c r="E3410">
        <v>611</v>
      </c>
      <c r="F3410">
        <v>749</v>
      </c>
      <c r="G3410">
        <v>2</v>
      </c>
      <c r="I3410" t="str">
        <f t="shared" si="106"/>
        <v/>
      </c>
      <c r="J3410" t="str">
        <f t="shared" si="107"/>
        <v/>
      </c>
    </row>
    <row r="3411" spans="1:10" hidden="1">
      <c r="A3411" t="s">
        <v>578</v>
      </c>
      <c r="B3411" t="s">
        <v>579</v>
      </c>
      <c r="C3411">
        <v>2999</v>
      </c>
      <c r="D3411" t="s">
        <v>1910</v>
      </c>
      <c r="E3411">
        <v>751</v>
      </c>
      <c r="F3411">
        <v>929</v>
      </c>
      <c r="G3411">
        <v>6</v>
      </c>
      <c r="I3411" t="str">
        <f t="shared" si="106"/>
        <v/>
      </c>
      <c r="J3411" t="str">
        <f t="shared" si="107"/>
        <v/>
      </c>
    </row>
    <row r="3412" spans="1:10" hidden="1">
      <c r="A3412" t="s">
        <v>578</v>
      </c>
      <c r="B3412" t="s">
        <v>579</v>
      </c>
      <c r="C3412">
        <v>2999</v>
      </c>
      <c r="D3412" t="s">
        <v>368</v>
      </c>
      <c r="E3412">
        <v>931</v>
      </c>
      <c r="F3412">
        <v>1009</v>
      </c>
      <c r="G3412">
        <v>4</v>
      </c>
      <c r="I3412" t="str">
        <f t="shared" si="106"/>
        <v/>
      </c>
      <c r="J3412" t="str">
        <f t="shared" si="107"/>
        <v/>
      </c>
    </row>
    <row r="3413" spans="1:10" hidden="1">
      <c r="A3413" t="s">
        <v>581</v>
      </c>
      <c r="B3413" t="s">
        <v>582</v>
      </c>
      <c r="C3413">
        <v>1448</v>
      </c>
      <c r="D3413" t="s">
        <v>1859</v>
      </c>
      <c r="E3413">
        <v>1286</v>
      </c>
      <c r="F3413">
        <v>1356</v>
      </c>
      <c r="G3413">
        <v>8</v>
      </c>
      <c r="I3413" t="str">
        <f t="shared" si="106"/>
        <v/>
      </c>
      <c r="J3413" t="str">
        <f t="shared" si="107"/>
        <v/>
      </c>
    </row>
    <row r="3414" spans="1:10" hidden="1">
      <c r="A3414" t="s">
        <v>581</v>
      </c>
      <c r="B3414" t="s">
        <v>582</v>
      </c>
      <c r="C3414">
        <v>1448</v>
      </c>
      <c r="D3414" t="s">
        <v>1737</v>
      </c>
      <c r="E3414">
        <v>322</v>
      </c>
      <c r="F3414">
        <v>356</v>
      </c>
      <c r="G3414">
        <v>58</v>
      </c>
      <c r="I3414" t="str">
        <f t="shared" si="106"/>
        <v/>
      </c>
      <c r="J3414" t="str">
        <f t="shared" si="107"/>
        <v/>
      </c>
    </row>
    <row r="3415" spans="1:10" hidden="1">
      <c r="A3415" t="s">
        <v>581</v>
      </c>
      <c r="B3415" t="s">
        <v>582</v>
      </c>
      <c r="C3415">
        <v>1448</v>
      </c>
      <c r="D3415" t="s">
        <v>1696</v>
      </c>
      <c r="E3415">
        <v>403</v>
      </c>
      <c r="F3415">
        <v>590</v>
      </c>
      <c r="G3415">
        <v>1280</v>
      </c>
      <c r="H3415" t="s">
        <v>1697</v>
      </c>
      <c r="I3415">
        <f t="shared" si="106"/>
        <v>188</v>
      </c>
      <c r="J3415" t="str">
        <f t="shared" si="107"/>
        <v/>
      </c>
    </row>
    <row r="3416" spans="1:10" hidden="1">
      <c r="A3416" t="s">
        <v>581</v>
      </c>
      <c r="B3416" t="s">
        <v>582</v>
      </c>
      <c r="C3416">
        <v>1448</v>
      </c>
      <c r="D3416" t="s">
        <v>1737</v>
      </c>
      <c r="E3416">
        <v>99</v>
      </c>
      <c r="F3416">
        <v>165</v>
      </c>
      <c r="G3416">
        <v>58</v>
      </c>
      <c r="I3416" t="str">
        <f t="shared" si="106"/>
        <v/>
      </c>
      <c r="J3416" t="str">
        <f t="shared" si="107"/>
        <v/>
      </c>
    </row>
    <row r="3417" spans="1:10" hidden="1">
      <c r="A3417" t="s">
        <v>583</v>
      </c>
      <c r="B3417" t="s">
        <v>584</v>
      </c>
      <c r="C3417">
        <v>1607</v>
      </c>
      <c r="D3417" t="s">
        <v>1732</v>
      </c>
      <c r="E3417">
        <v>1</v>
      </c>
      <c r="F3417">
        <v>421</v>
      </c>
      <c r="G3417">
        <v>59</v>
      </c>
      <c r="I3417" t="str">
        <f t="shared" si="106"/>
        <v/>
      </c>
      <c r="J3417" t="str">
        <f t="shared" si="107"/>
        <v/>
      </c>
    </row>
    <row r="3418" spans="1:10" hidden="1">
      <c r="A3418" t="s">
        <v>583</v>
      </c>
      <c r="B3418" t="s">
        <v>584</v>
      </c>
      <c r="C3418">
        <v>1607</v>
      </c>
      <c r="D3418" t="s">
        <v>1696</v>
      </c>
      <c r="E3418">
        <v>754</v>
      </c>
      <c r="F3418">
        <v>929</v>
      </c>
      <c r="G3418">
        <v>1280</v>
      </c>
      <c r="H3418" t="s">
        <v>1697</v>
      </c>
      <c r="I3418">
        <f t="shared" si="106"/>
        <v>176</v>
      </c>
      <c r="J3418" t="str">
        <f t="shared" si="107"/>
        <v/>
      </c>
    </row>
    <row r="3419" spans="1:10" hidden="1">
      <c r="A3419" t="s">
        <v>585</v>
      </c>
      <c r="B3419" t="s">
        <v>586</v>
      </c>
      <c r="C3419">
        <v>1588</v>
      </c>
      <c r="D3419" t="s">
        <v>1694</v>
      </c>
      <c r="E3419">
        <v>363</v>
      </c>
      <c r="F3419">
        <v>481</v>
      </c>
      <c r="G3419">
        <v>737</v>
      </c>
      <c r="H3419" t="s">
        <v>1695</v>
      </c>
      <c r="I3419" t="str">
        <f t="shared" si="106"/>
        <v/>
      </c>
      <c r="J3419">
        <f t="shared" si="107"/>
        <v>119</v>
      </c>
    </row>
    <row r="3420" spans="1:10" hidden="1">
      <c r="A3420" t="s">
        <v>585</v>
      </c>
      <c r="B3420" t="s">
        <v>586</v>
      </c>
      <c r="C3420">
        <v>1588</v>
      </c>
      <c r="D3420" t="s">
        <v>1696</v>
      </c>
      <c r="E3420">
        <v>630</v>
      </c>
      <c r="F3420">
        <v>818</v>
      </c>
      <c r="G3420">
        <v>1280</v>
      </c>
      <c r="H3420" t="s">
        <v>1697</v>
      </c>
      <c r="I3420">
        <f t="shared" si="106"/>
        <v>189</v>
      </c>
      <c r="J3420" t="str">
        <f t="shared" si="107"/>
        <v/>
      </c>
    </row>
    <row r="3421" spans="1:10" hidden="1">
      <c r="A3421" t="s">
        <v>587</v>
      </c>
      <c r="B3421" t="s">
        <v>588</v>
      </c>
      <c r="C3421">
        <v>1948</v>
      </c>
      <c r="D3421" t="s">
        <v>1698</v>
      </c>
      <c r="E3421">
        <v>1182</v>
      </c>
      <c r="F3421">
        <v>1210</v>
      </c>
      <c r="G3421">
        <v>393</v>
      </c>
      <c r="H3421" t="s">
        <v>1699</v>
      </c>
      <c r="I3421" t="str">
        <f t="shared" si="106"/>
        <v/>
      </c>
      <c r="J3421" t="str">
        <f t="shared" si="107"/>
        <v/>
      </c>
    </row>
    <row r="3422" spans="1:10" hidden="1">
      <c r="A3422" t="s">
        <v>587</v>
      </c>
      <c r="B3422" t="s">
        <v>588</v>
      </c>
      <c r="C3422">
        <v>1948</v>
      </c>
      <c r="D3422" t="s">
        <v>1698</v>
      </c>
      <c r="E3422">
        <v>1205</v>
      </c>
      <c r="F3422">
        <v>1247</v>
      </c>
      <c r="G3422">
        <v>393</v>
      </c>
      <c r="H3422" t="s">
        <v>1699</v>
      </c>
      <c r="I3422" t="str">
        <f t="shared" si="106"/>
        <v/>
      </c>
      <c r="J3422" t="str">
        <f t="shared" si="107"/>
        <v/>
      </c>
    </row>
    <row r="3423" spans="1:10" hidden="1">
      <c r="A3423" t="s">
        <v>587</v>
      </c>
      <c r="B3423" t="s">
        <v>588</v>
      </c>
      <c r="C3423">
        <v>1948</v>
      </c>
      <c r="D3423" t="s">
        <v>1694</v>
      </c>
      <c r="E3423">
        <v>312</v>
      </c>
      <c r="F3423">
        <v>488</v>
      </c>
      <c r="G3423">
        <v>737</v>
      </c>
      <c r="H3423" t="s">
        <v>1695</v>
      </c>
      <c r="I3423" t="str">
        <f t="shared" si="106"/>
        <v/>
      </c>
      <c r="J3423">
        <f t="shared" si="107"/>
        <v>177</v>
      </c>
    </row>
    <row r="3424" spans="1:10" hidden="1">
      <c r="A3424" t="s">
        <v>587</v>
      </c>
      <c r="B3424" t="s">
        <v>588</v>
      </c>
      <c r="C3424">
        <v>1948</v>
      </c>
      <c r="D3424" t="s">
        <v>1696</v>
      </c>
      <c r="E3424">
        <v>636</v>
      </c>
      <c r="F3424">
        <v>823</v>
      </c>
      <c r="G3424">
        <v>1280</v>
      </c>
      <c r="H3424" t="s">
        <v>1697</v>
      </c>
      <c r="I3424">
        <f t="shared" si="106"/>
        <v>188</v>
      </c>
      <c r="J3424" t="str">
        <f t="shared" si="107"/>
        <v/>
      </c>
    </row>
    <row r="3425" spans="1:10" hidden="1">
      <c r="A3425" t="s">
        <v>589</v>
      </c>
      <c r="B3425" t="s">
        <v>590</v>
      </c>
      <c r="C3425">
        <v>1791</v>
      </c>
      <c r="D3425" t="s">
        <v>1698</v>
      </c>
      <c r="E3425">
        <v>1173</v>
      </c>
      <c r="F3425">
        <v>1259</v>
      </c>
      <c r="G3425">
        <v>393</v>
      </c>
      <c r="H3425" t="s">
        <v>1699</v>
      </c>
      <c r="I3425" t="str">
        <f t="shared" si="106"/>
        <v/>
      </c>
      <c r="J3425" t="str">
        <f t="shared" si="107"/>
        <v/>
      </c>
    </row>
    <row r="3426" spans="1:10" hidden="1">
      <c r="A3426" t="s">
        <v>589</v>
      </c>
      <c r="B3426" t="s">
        <v>590</v>
      </c>
      <c r="C3426">
        <v>1791</v>
      </c>
      <c r="D3426" t="s">
        <v>1694</v>
      </c>
      <c r="E3426">
        <v>374</v>
      </c>
      <c r="F3426">
        <v>537</v>
      </c>
      <c r="G3426">
        <v>737</v>
      </c>
      <c r="H3426" t="s">
        <v>1695</v>
      </c>
      <c r="I3426" t="str">
        <f t="shared" si="106"/>
        <v/>
      </c>
      <c r="J3426">
        <f t="shared" si="107"/>
        <v>164</v>
      </c>
    </row>
    <row r="3427" spans="1:10" hidden="1">
      <c r="A3427" t="s">
        <v>589</v>
      </c>
      <c r="B3427" t="s">
        <v>590</v>
      </c>
      <c r="C3427">
        <v>1791</v>
      </c>
      <c r="D3427" t="s">
        <v>1696</v>
      </c>
      <c r="E3427">
        <v>647</v>
      </c>
      <c r="F3427">
        <v>834</v>
      </c>
      <c r="G3427">
        <v>1280</v>
      </c>
      <c r="H3427" t="s">
        <v>1697</v>
      </c>
      <c r="I3427">
        <f t="shared" si="106"/>
        <v>188</v>
      </c>
      <c r="J3427" t="str">
        <f t="shared" si="107"/>
        <v/>
      </c>
    </row>
    <row r="3428" spans="1:10" hidden="1">
      <c r="A3428" t="s">
        <v>591</v>
      </c>
      <c r="B3428" t="s">
        <v>592</v>
      </c>
      <c r="C3428">
        <v>1256</v>
      </c>
      <c r="D3428" t="s">
        <v>1694</v>
      </c>
      <c r="E3428">
        <v>258</v>
      </c>
      <c r="F3428">
        <v>415</v>
      </c>
      <c r="G3428">
        <v>737</v>
      </c>
      <c r="H3428" t="s">
        <v>1695</v>
      </c>
      <c r="I3428" t="str">
        <f t="shared" si="106"/>
        <v/>
      </c>
      <c r="J3428">
        <f t="shared" si="107"/>
        <v>158</v>
      </c>
    </row>
    <row r="3429" spans="1:10" hidden="1">
      <c r="A3429" t="s">
        <v>591</v>
      </c>
      <c r="B3429" t="s">
        <v>592</v>
      </c>
      <c r="C3429">
        <v>1256</v>
      </c>
      <c r="D3429" t="s">
        <v>1696</v>
      </c>
      <c r="E3429">
        <v>500</v>
      </c>
      <c r="F3429">
        <v>685</v>
      </c>
      <c r="G3429">
        <v>1280</v>
      </c>
      <c r="H3429" t="s">
        <v>1697</v>
      </c>
      <c r="I3429">
        <f t="shared" si="106"/>
        <v>186</v>
      </c>
      <c r="J3429" t="str">
        <f t="shared" si="107"/>
        <v/>
      </c>
    </row>
    <row r="3430" spans="1:10" hidden="1">
      <c r="A3430" t="s">
        <v>591</v>
      </c>
      <c r="B3430" t="s">
        <v>592</v>
      </c>
      <c r="C3430">
        <v>1256</v>
      </c>
      <c r="D3430" t="s">
        <v>1698</v>
      </c>
      <c r="E3430">
        <v>996</v>
      </c>
      <c r="F3430">
        <v>1081</v>
      </c>
      <c r="G3430">
        <v>393</v>
      </c>
      <c r="H3430" t="s">
        <v>1699</v>
      </c>
      <c r="I3430" t="str">
        <f t="shared" si="106"/>
        <v/>
      </c>
      <c r="J3430" t="str">
        <f t="shared" si="107"/>
        <v/>
      </c>
    </row>
    <row r="3431" spans="1:10" hidden="1">
      <c r="A3431" t="s">
        <v>593</v>
      </c>
      <c r="B3431" t="s">
        <v>594</v>
      </c>
      <c r="C3431">
        <v>1407</v>
      </c>
      <c r="D3431" t="s">
        <v>1694</v>
      </c>
      <c r="E3431">
        <v>257</v>
      </c>
      <c r="F3431">
        <v>423</v>
      </c>
      <c r="G3431">
        <v>737</v>
      </c>
      <c r="H3431" t="s">
        <v>1695</v>
      </c>
      <c r="I3431" t="str">
        <f t="shared" si="106"/>
        <v/>
      </c>
      <c r="J3431">
        <f t="shared" si="107"/>
        <v>167</v>
      </c>
    </row>
    <row r="3432" spans="1:10" hidden="1">
      <c r="A3432" t="s">
        <v>593</v>
      </c>
      <c r="B3432" t="s">
        <v>594</v>
      </c>
      <c r="C3432">
        <v>1407</v>
      </c>
      <c r="D3432" t="s">
        <v>1696</v>
      </c>
      <c r="E3432">
        <v>510</v>
      </c>
      <c r="F3432">
        <v>698</v>
      </c>
      <c r="G3432">
        <v>1280</v>
      </c>
      <c r="H3432" t="s">
        <v>1697</v>
      </c>
      <c r="I3432">
        <f t="shared" si="106"/>
        <v>189</v>
      </c>
      <c r="J3432" t="str">
        <f t="shared" si="107"/>
        <v/>
      </c>
    </row>
    <row r="3433" spans="1:10" hidden="1">
      <c r="A3433" t="s">
        <v>595</v>
      </c>
      <c r="B3433" t="s">
        <v>596</v>
      </c>
      <c r="C3433">
        <v>1785</v>
      </c>
      <c r="D3433" t="s">
        <v>1874</v>
      </c>
      <c r="E3433">
        <v>1086</v>
      </c>
      <c r="F3433">
        <v>1233</v>
      </c>
      <c r="G3433">
        <v>4277</v>
      </c>
      <c r="H3433" t="s">
        <v>1875</v>
      </c>
      <c r="I3433" t="str">
        <f t="shared" si="106"/>
        <v/>
      </c>
      <c r="J3433" t="str">
        <f t="shared" si="107"/>
        <v/>
      </c>
    </row>
    <row r="3434" spans="1:10" hidden="1">
      <c r="A3434" t="s">
        <v>595</v>
      </c>
      <c r="B3434" t="s">
        <v>596</v>
      </c>
      <c r="C3434">
        <v>1785</v>
      </c>
      <c r="D3434" t="s">
        <v>597</v>
      </c>
      <c r="E3434">
        <v>1234</v>
      </c>
      <c r="F3434">
        <v>1784</v>
      </c>
      <c r="G3434">
        <v>5</v>
      </c>
      <c r="I3434" t="str">
        <f t="shared" si="106"/>
        <v/>
      </c>
      <c r="J3434" t="str">
        <f t="shared" si="107"/>
        <v/>
      </c>
    </row>
    <row r="3435" spans="1:10" hidden="1">
      <c r="A3435" t="s">
        <v>595</v>
      </c>
      <c r="B3435" t="s">
        <v>596</v>
      </c>
      <c r="C3435">
        <v>1785</v>
      </c>
      <c r="D3435" t="s">
        <v>426</v>
      </c>
      <c r="E3435">
        <v>1</v>
      </c>
      <c r="F3435">
        <v>249</v>
      </c>
      <c r="G3435">
        <v>3</v>
      </c>
      <c r="I3435" t="str">
        <f t="shared" si="106"/>
        <v/>
      </c>
      <c r="J3435" t="str">
        <f t="shared" si="107"/>
        <v/>
      </c>
    </row>
    <row r="3436" spans="1:10" hidden="1">
      <c r="A3436" t="s">
        <v>595</v>
      </c>
      <c r="B3436" t="s">
        <v>596</v>
      </c>
      <c r="C3436">
        <v>1785</v>
      </c>
      <c r="D3436" t="s">
        <v>1696</v>
      </c>
      <c r="E3436">
        <v>280</v>
      </c>
      <c r="F3436">
        <v>465</v>
      </c>
      <c r="G3436">
        <v>1280</v>
      </c>
      <c r="H3436" t="s">
        <v>1697</v>
      </c>
      <c r="I3436">
        <f t="shared" si="106"/>
        <v>186</v>
      </c>
      <c r="J3436" t="str">
        <f t="shared" si="107"/>
        <v/>
      </c>
    </row>
    <row r="3437" spans="1:10" hidden="1">
      <c r="A3437" t="s">
        <v>595</v>
      </c>
      <c r="B3437" t="s">
        <v>596</v>
      </c>
      <c r="C3437">
        <v>1785</v>
      </c>
      <c r="D3437" t="s">
        <v>1873</v>
      </c>
      <c r="E3437">
        <v>541</v>
      </c>
      <c r="F3437">
        <v>714</v>
      </c>
      <c r="G3437">
        <v>8</v>
      </c>
      <c r="I3437" t="str">
        <f t="shared" si="106"/>
        <v/>
      </c>
      <c r="J3437" t="str">
        <f t="shared" si="107"/>
        <v/>
      </c>
    </row>
    <row r="3438" spans="1:10" hidden="1">
      <c r="A3438" t="s">
        <v>595</v>
      </c>
      <c r="B3438" t="s">
        <v>596</v>
      </c>
      <c r="C3438">
        <v>1785</v>
      </c>
      <c r="D3438" t="s">
        <v>2398</v>
      </c>
      <c r="E3438">
        <v>715</v>
      </c>
      <c r="F3438">
        <v>989</v>
      </c>
      <c r="G3438">
        <v>7</v>
      </c>
      <c r="I3438" t="str">
        <f t="shared" si="106"/>
        <v/>
      </c>
      <c r="J3438" t="str">
        <f t="shared" si="107"/>
        <v/>
      </c>
    </row>
    <row r="3439" spans="1:10" hidden="1">
      <c r="A3439" t="s">
        <v>595</v>
      </c>
      <c r="B3439" t="s">
        <v>596</v>
      </c>
      <c r="C3439">
        <v>1785</v>
      </c>
      <c r="D3439" t="s">
        <v>427</v>
      </c>
      <c r="E3439">
        <v>991</v>
      </c>
      <c r="F3439">
        <v>1059</v>
      </c>
      <c r="G3439">
        <v>3</v>
      </c>
      <c r="I3439" t="str">
        <f t="shared" si="106"/>
        <v/>
      </c>
      <c r="J3439" t="str">
        <f t="shared" si="107"/>
        <v/>
      </c>
    </row>
    <row r="3440" spans="1:10" hidden="1">
      <c r="A3440" t="s">
        <v>598</v>
      </c>
      <c r="B3440" t="s">
        <v>599</v>
      </c>
      <c r="C3440">
        <v>308</v>
      </c>
      <c r="D3440" t="s">
        <v>2185</v>
      </c>
      <c r="E3440">
        <v>32</v>
      </c>
      <c r="F3440">
        <v>75</v>
      </c>
      <c r="G3440">
        <v>5368</v>
      </c>
      <c r="H3440" t="s">
        <v>2186</v>
      </c>
      <c r="I3440" t="str">
        <f t="shared" si="106"/>
        <v/>
      </c>
      <c r="J3440" t="str">
        <f t="shared" si="107"/>
        <v/>
      </c>
    </row>
    <row r="3441" spans="1:12" hidden="1">
      <c r="A3441" t="s">
        <v>598</v>
      </c>
      <c r="B3441" t="s">
        <v>599</v>
      </c>
      <c r="C3441">
        <v>308</v>
      </c>
      <c r="D3441" t="s">
        <v>1696</v>
      </c>
      <c r="E3441">
        <v>94</v>
      </c>
      <c r="F3441">
        <v>274</v>
      </c>
      <c r="G3441">
        <v>1280</v>
      </c>
      <c r="H3441" t="s">
        <v>1697</v>
      </c>
      <c r="I3441">
        <f t="shared" si="106"/>
        <v>181</v>
      </c>
      <c r="J3441" t="str">
        <f t="shared" si="107"/>
        <v/>
      </c>
    </row>
    <row r="3442" spans="1:12" hidden="1">
      <c r="A3442" t="s">
        <v>600</v>
      </c>
      <c r="B3442" t="s">
        <v>601</v>
      </c>
      <c r="C3442">
        <v>931</v>
      </c>
      <c r="D3442" t="s">
        <v>3660</v>
      </c>
      <c r="E3442">
        <v>1</v>
      </c>
      <c r="F3442">
        <v>249</v>
      </c>
      <c r="G3442">
        <v>2</v>
      </c>
      <c r="I3442" t="str">
        <f t="shared" si="106"/>
        <v/>
      </c>
      <c r="J3442" t="str">
        <f t="shared" si="107"/>
        <v/>
      </c>
    </row>
    <row r="3443" spans="1:12" hidden="1">
      <c r="A3443" t="s">
        <v>600</v>
      </c>
      <c r="B3443" t="s">
        <v>601</v>
      </c>
      <c r="C3443">
        <v>931</v>
      </c>
      <c r="D3443" t="s">
        <v>1696</v>
      </c>
      <c r="E3443">
        <v>255</v>
      </c>
      <c r="F3443">
        <v>443</v>
      </c>
      <c r="G3443">
        <v>1280</v>
      </c>
      <c r="H3443" t="s">
        <v>1697</v>
      </c>
      <c r="I3443">
        <f t="shared" si="106"/>
        <v>189</v>
      </c>
      <c r="J3443" t="str">
        <f t="shared" si="107"/>
        <v/>
      </c>
    </row>
    <row r="3444" spans="1:12" hidden="1">
      <c r="A3444" t="s">
        <v>600</v>
      </c>
      <c r="B3444" t="s">
        <v>601</v>
      </c>
      <c r="C3444">
        <v>931</v>
      </c>
      <c r="D3444" t="s">
        <v>2998</v>
      </c>
      <c r="E3444">
        <v>551</v>
      </c>
      <c r="F3444">
        <v>930</v>
      </c>
      <c r="G3444">
        <v>5</v>
      </c>
      <c r="I3444" t="str">
        <f t="shared" si="106"/>
        <v/>
      </c>
      <c r="J3444" t="str">
        <f t="shared" si="107"/>
        <v/>
      </c>
    </row>
    <row r="3445" spans="1:12" hidden="1">
      <c r="A3445" t="s">
        <v>602</v>
      </c>
      <c r="B3445" t="s">
        <v>603</v>
      </c>
      <c r="C3445">
        <v>832</v>
      </c>
      <c r="D3445" t="s">
        <v>1694</v>
      </c>
      <c r="E3445">
        <v>367</v>
      </c>
      <c r="F3445">
        <v>530</v>
      </c>
      <c r="G3445">
        <v>737</v>
      </c>
      <c r="H3445" t="s">
        <v>1695</v>
      </c>
      <c r="I3445" t="str">
        <f t="shared" si="106"/>
        <v/>
      </c>
      <c r="J3445">
        <f t="shared" si="107"/>
        <v>164</v>
      </c>
    </row>
    <row r="3446" spans="1:12" hidden="1">
      <c r="A3446" t="s">
        <v>602</v>
      </c>
      <c r="B3446" t="s">
        <v>603</v>
      </c>
      <c r="C3446">
        <v>832</v>
      </c>
      <c r="D3446" t="s">
        <v>1696</v>
      </c>
      <c r="E3446">
        <v>640</v>
      </c>
      <c r="F3446">
        <v>827</v>
      </c>
      <c r="G3446">
        <v>1280</v>
      </c>
      <c r="H3446" t="s">
        <v>1697</v>
      </c>
      <c r="I3446">
        <f t="shared" si="106"/>
        <v>188</v>
      </c>
      <c r="J3446" t="str">
        <f t="shared" si="107"/>
        <v/>
      </c>
    </row>
    <row r="3447" spans="1:12" hidden="1">
      <c r="A3447" t="s">
        <v>604</v>
      </c>
      <c r="B3447" t="s">
        <v>605</v>
      </c>
      <c r="C3447">
        <v>927</v>
      </c>
      <c r="D3447" t="s">
        <v>1915</v>
      </c>
      <c r="E3447">
        <v>127</v>
      </c>
      <c r="F3447">
        <v>309</v>
      </c>
      <c r="G3447">
        <v>7</v>
      </c>
      <c r="I3447" t="str">
        <f t="shared" si="106"/>
        <v/>
      </c>
      <c r="J3447" t="str">
        <f t="shared" si="107"/>
        <v/>
      </c>
    </row>
    <row r="3448" spans="1:12" hidden="1">
      <c r="A3448" t="s">
        <v>604</v>
      </c>
      <c r="B3448" t="s">
        <v>605</v>
      </c>
      <c r="C3448">
        <v>927</v>
      </c>
      <c r="D3448" t="s">
        <v>1696</v>
      </c>
      <c r="E3448">
        <v>431</v>
      </c>
      <c r="F3448">
        <v>611</v>
      </c>
      <c r="G3448">
        <v>1280</v>
      </c>
      <c r="H3448" t="s">
        <v>1697</v>
      </c>
      <c r="I3448">
        <f t="shared" si="106"/>
        <v>181</v>
      </c>
      <c r="J3448" t="str">
        <f t="shared" si="107"/>
        <v/>
      </c>
    </row>
    <row r="3449" spans="1:12">
      <c r="A3449" t="s">
        <v>604</v>
      </c>
      <c r="B3449" t="s">
        <v>605</v>
      </c>
      <c r="C3449">
        <v>927</v>
      </c>
      <c r="D3449" t="s">
        <v>1722</v>
      </c>
      <c r="E3449">
        <v>660</v>
      </c>
      <c r="F3449">
        <v>772</v>
      </c>
      <c r="G3449">
        <v>8137</v>
      </c>
      <c r="H3449" t="s">
        <v>1723</v>
      </c>
      <c r="I3449" t="str">
        <f t="shared" si="106"/>
        <v/>
      </c>
      <c r="J3449" t="str">
        <f t="shared" si="107"/>
        <v/>
      </c>
      <c r="L3449">
        <f>F3449-E3449+1</f>
        <v>113</v>
      </c>
    </row>
    <row r="3450" spans="1:12" hidden="1">
      <c r="A3450" t="s">
        <v>606</v>
      </c>
      <c r="B3450" t="s">
        <v>607</v>
      </c>
      <c r="C3450">
        <v>1557</v>
      </c>
      <c r="D3450" t="s">
        <v>1732</v>
      </c>
      <c r="E3450">
        <v>1</v>
      </c>
      <c r="F3450">
        <v>413</v>
      </c>
      <c r="G3450">
        <v>59</v>
      </c>
      <c r="I3450" t="str">
        <f t="shared" si="106"/>
        <v/>
      </c>
      <c r="J3450" t="str">
        <f t="shared" si="107"/>
        <v/>
      </c>
    </row>
    <row r="3451" spans="1:12" hidden="1">
      <c r="A3451" t="s">
        <v>606</v>
      </c>
      <c r="B3451" t="s">
        <v>607</v>
      </c>
      <c r="C3451">
        <v>1557</v>
      </c>
      <c r="D3451" t="s">
        <v>1696</v>
      </c>
      <c r="E3451">
        <v>732</v>
      </c>
      <c r="F3451">
        <v>911</v>
      </c>
      <c r="G3451">
        <v>1280</v>
      </c>
      <c r="H3451" t="s">
        <v>1697</v>
      </c>
      <c r="I3451">
        <f t="shared" si="106"/>
        <v>180</v>
      </c>
      <c r="J3451" t="str">
        <f t="shared" si="107"/>
        <v/>
      </c>
    </row>
    <row r="3452" spans="1:12" hidden="1">
      <c r="A3452" t="s">
        <v>608</v>
      </c>
      <c r="B3452" t="s">
        <v>609</v>
      </c>
      <c r="C3452">
        <v>627</v>
      </c>
      <c r="D3452" t="s">
        <v>1694</v>
      </c>
      <c r="E3452">
        <v>279</v>
      </c>
      <c r="F3452">
        <v>437</v>
      </c>
      <c r="G3452">
        <v>737</v>
      </c>
      <c r="H3452" t="s">
        <v>1695</v>
      </c>
      <c r="I3452" t="str">
        <f t="shared" si="106"/>
        <v/>
      </c>
      <c r="J3452">
        <f t="shared" si="107"/>
        <v>159</v>
      </c>
    </row>
    <row r="3453" spans="1:12" hidden="1">
      <c r="A3453" t="s">
        <v>608</v>
      </c>
      <c r="B3453" t="s">
        <v>609</v>
      </c>
      <c r="C3453">
        <v>627</v>
      </c>
      <c r="D3453" t="s">
        <v>1696</v>
      </c>
      <c r="E3453">
        <v>501</v>
      </c>
      <c r="F3453">
        <v>612</v>
      </c>
      <c r="G3453">
        <v>1280</v>
      </c>
      <c r="H3453" t="s">
        <v>1697</v>
      </c>
      <c r="I3453">
        <f t="shared" si="106"/>
        <v>112</v>
      </c>
      <c r="J3453" t="str">
        <f t="shared" si="107"/>
        <v/>
      </c>
    </row>
    <row r="3454" spans="1:12" hidden="1">
      <c r="A3454" t="s">
        <v>610</v>
      </c>
      <c r="B3454" t="s">
        <v>611</v>
      </c>
      <c r="C3454">
        <v>1482</v>
      </c>
      <c r="D3454" t="s">
        <v>1694</v>
      </c>
      <c r="E3454">
        <v>332</v>
      </c>
      <c r="F3454">
        <v>505</v>
      </c>
      <c r="G3454">
        <v>737</v>
      </c>
      <c r="H3454" t="s">
        <v>1695</v>
      </c>
      <c r="I3454" t="str">
        <f t="shared" si="106"/>
        <v/>
      </c>
      <c r="J3454">
        <f t="shared" si="107"/>
        <v>174</v>
      </c>
    </row>
    <row r="3455" spans="1:12" hidden="1">
      <c r="A3455" t="s">
        <v>610</v>
      </c>
      <c r="B3455" t="s">
        <v>611</v>
      </c>
      <c r="C3455">
        <v>1482</v>
      </c>
      <c r="D3455" t="s">
        <v>1696</v>
      </c>
      <c r="E3455">
        <v>565</v>
      </c>
      <c r="F3455">
        <v>789</v>
      </c>
      <c r="G3455">
        <v>1280</v>
      </c>
      <c r="H3455" t="s">
        <v>1697</v>
      </c>
      <c r="I3455">
        <f t="shared" si="106"/>
        <v>225</v>
      </c>
      <c r="J3455" t="str">
        <f t="shared" si="107"/>
        <v/>
      </c>
    </row>
    <row r="3456" spans="1:12" hidden="1">
      <c r="A3456" t="s">
        <v>612</v>
      </c>
      <c r="B3456" t="s">
        <v>613</v>
      </c>
      <c r="C3456">
        <v>720</v>
      </c>
      <c r="D3456" t="s">
        <v>1696</v>
      </c>
      <c r="E3456">
        <v>1</v>
      </c>
      <c r="F3456">
        <v>48</v>
      </c>
      <c r="G3456">
        <v>1280</v>
      </c>
      <c r="H3456" t="s">
        <v>1697</v>
      </c>
      <c r="I3456">
        <f t="shared" si="106"/>
        <v>48</v>
      </c>
      <c r="J3456" t="str">
        <f t="shared" si="107"/>
        <v/>
      </c>
    </row>
    <row r="3457" spans="1:12" hidden="1">
      <c r="A3457" t="s">
        <v>614</v>
      </c>
      <c r="B3457" t="s">
        <v>615</v>
      </c>
      <c r="C3457">
        <v>678</v>
      </c>
      <c r="D3457" t="s">
        <v>1694</v>
      </c>
      <c r="E3457">
        <v>314</v>
      </c>
      <c r="F3457">
        <v>475</v>
      </c>
      <c r="G3457">
        <v>737</v>
      </c>
      <c r="H3457" t="s">
        <v>1695</v>
      </c>
      <c r="I3457" t="str">
        <f t="shared" si="106"/>
        <v/>
      </c>
      <c r="J3457">
        <f t="shared" si="107"/>
        <v>162</v>
      </c>
    </row>
    <row r="3458" spans="1:12" hidden="1">
      <c r="A3458" t="s">
        <v>614</v>
      </c>
      <c r="B3458" t="s">
        <v>615</v>
      </c>
      <c r="C3458">
        <v>678</v>
      </c>
      <c r="D3458" t="s">
        <v>1696</v>
      </c>
      <c r="E3458">
        <v>537</v>
      </c>
      <c r="F3458">
        <v>666</v>
      </c>
      <c r="G3458">
        <v>1280</v>
      </c>
      <c r="H3458" t="s">
        <v>1697</v>
      </c>
      <c r="I3458">
        <f t="shared" si="106"/>
        <v>130</v>
      </c>
      <c r="J3458" t="str">
        <f t="shared" si="107"/>
        <v/>
      </c>
    </row>
    <row r="3459" spans="1:12" hidden="1">
      <c r="A3459" t="s">
        <v>616</v>
      </c>
      <c r="B3459" t="s">
        <v>617</v>
      </c>
      <c r="C3459">
        <v>699</v>
      </c>
      <c r="D3459" t="s">
        <v>1694</v>
      </c>
      <c r="E3459">
        <v>325</v>
      </c>
      <c r="F3459">
        <v>494</v>
      </c>
      <c r="G3459">
        <v>737</v>
      </c>
      <c r="H3459" t="s">
        <v>1695</v>
      </c>
      <c r="I3459" t="str">
        <f t="shared" ref="I3459:I3522" si="108">IF(D3459=$D$3, F3459-E3459+1, "")</f>
        <v/>
      </c>
      <c r="J3459">
        <f t="shared" ref="J3459:J3522" si="109">IF(D3459=$D$2, F3459-E3459+1, "")</f>
        <v>170</v>
      </c>
    </row>
    <row r="3460" spans="1:12" hidden="1">
      <c r="A3460" t="s">
        <v>616</v>
      </c>
      <c r="B3460" t="s">
        <v>617</v>
      </c>
      <c r="C3460">
        <v>699</v>
      </c>
      <c r="D3460" t="s">
        <v>1696</v>
      </c>
      <c r="E3460">
        <v>555</v>
      </c>
      <c r="F3460">
        <v>699</v>
      </c>
      <c r="G3460">
        <v>1280</v>
      </c>
      <c r="H3460" t="s">
        <v>1697</v>
      </c>
      <c r="I3460">
        <f t="shared" si="108"/>
        <v>145</v>
      </c>
      <c r="J3460" t="str">
        <f t="shared" si="109"/>
        <v/>
      </c>
    </row>
    <row r="3461" spans="1:12" hidden="1">
      <c r="A3461" t="s">
        <v>618</v>
      </c>
      <c r="B3461" t="s">
        <v>619</v>
      </c>
      <c r="C3461">
        <v>319</v>
      </c>
      <c r="D3461" t="s">
        <v>1696</v>
      </c>
      <c r="E3461">
        <v>133</v>
      </c>
      <c r="F3461">
        <v>313</v>
      </c>
      <c r="G3461">
        <v>1280</v>
      </c>
      <c r="H3461" t="s">
        <v>1697</v>
      </c>
      <c r="I3461">
        <f t="shared" si="108"/>
        <v>181</v>
      </c>
      <c r="J3461" t="str">
        <f t="shared" si="109"/>
        <v/>
      </c>
    </row>
    <row r="3462" spans="1:12" hidden="1">
      <c r="A3462" t="s">
        <v>618</v>
      </c>
      <c r="B3462" t="s">
        <v>619</v>
      </c>
      <c r="C3462">
        <v>319</v>
      </c>
      <c r="D3462" t="s">
        <v>2223</v>
      </c>
      <c r="E3462">
        <v>1</v>
      </c>
      <c r="F3462">
        <v>50</v>
      </c>
      <c r="G3462">
        <v>13</v>
      </c>
      <c r="I3462" t="str">
        <f t="shared" si="108"/>
        <v/>
      </c>
      <c r="J3462" t="str">
        <f t="shared" si="109"/>
        <v/>
      </c>
    </row>
    <row r="3463" spans="1:12" hidden="1">
      <c r="A3463" t="s">
        <v>618</v>
      </c>
      <c r="B3463" t="s">
        <v>619</v>
      </c>
      <c r="C3463">
        <v>319</v>
      </c>
      <c r="D3463" t="s">
        <v>2185</v>
      </c>
      <c r="E3463">
        <v>71</v>
      </c>
      <c r="F3463">
        <v>114</v>
      </c>
      <c r="G3463">
        <v>5368</v>
      </c>
      <c r="H3463" t="s">
        <v>2186</v>
      </c>
      <c r="I3463" t="str">
        <f t="shared" si="108"/>
        <v/>
      </c>
      <c r="J3463" t="str">
        <f t="shared" si="109"/>
        <v/>
      </c>
    </row>
    <row r="3464" spans="1:12">
      <c r="A3464" t="s">
        <v>620</v>
      </c>
      <c r="B3464" t="s">
        <v>621</v>
      </c>
      <c r="C3464">
        <v>399</v>
      </c>
      <c r="D3464" t="s">
        <v>1722</v>
      </c>
      <c r="E3464">
        <v>265</v>
      </c>
      <c r="F3464">
        <v>380</v>
      </c>
      <c r="G3464">
        <v>8137</v>
      </c>
      <c r="H3464" t="s">
        <v>1723</v>
      </c>
      <c r="I3464" t="str">
        <f t="shared" si="108"/>
        <v/>
      </c>
      <c r="J3464" t="str">
        <f t="shared" si="109"/>
        <v/>
      </c>
      <c r="L3464">
        <f>F3464-E3464+1</f>
        <v>116</v>
      </c>
    </row>
    <row r="3465" spans="1:12" hidden="1">
      <c r="A3465" t="s">
        <v>620</v>
      </c>
      <c r="B3465" t="s">
        <v>621</v>
      </c>
      <c r="C3465">
        <v>399</v>
      </c>
      <c r="D3465" t="s">
        <v>1696</v>
      </c>
      <c r="E3465">
        <v>62</v>
      </c>
      <c r="F3465">
        <v>248</v>
      </c>
      <c r="G3465">
        <v>1280</v>
      </c>
      <c r="H3465" t="s">
        <v>1697</v>
      </c>
      <c r="I3465">
        <f t="shared" si="108"/>
        <v>187</v>
      </c>
      <c r="J3465" t="str">
        <f t="shared" si="109"/>
        <v/>
      </c>
    </row>
    <row r="3466" spans="1:12" hidden="1">
      <c r="A3466" t="s">
        <v>622</v>
      </c>
      <c r="B3466" t="s">
        <v>623</v>
      </c>
      <c r="C3466">
        <v>172</v>
      </c>
      <c r="D3466" t="s">
        <v>1696</v>
      </c>
      <c r="E3466">
        <v>1</v>
      </c>
      <c r="F3466">
        <v>50</v>
      </c>
      <c r="G3466">
        <v>1280</v>
      </c>
      <c r="H3466" t="s">
        <v>1697</v>
      </c>
      <c r="I3466">
        <f t="shared" si="108"/>
        <v>50</v>
      </c>
      <c r="J3466" t="str">
        <f t="shared" si="109"/>
        <v/>
      </c>
    </row>
    <row r="3467" spans="1:12">
      <c r="A3467" t="s">
        <v>622</v>
      </c>
      <c r="B3467" t="s">
        <v>623</v>
      </c>
      <c r="C3467">
        <v>172</v>
      </c>
      <c r="D3467" t="s">
        <v>1722</v>
      </c>
      <c r="E3467">
        <v>67</v>
      </c>
      <c r="F3467">
        <v>122</v>
      </c>
      <c r="G3467">
        <v>8137</v>
      </c>
      <c r="H3467" t="s">
        <v>1723</v>
      </c>
      <c r="I3467" t="str">
        <f t="shared" si="108"/>
        <v/>
      </c>
      <c r="J3467" t="str">
        <f t="shared" si="109"/>
        <v/>
      </c>
      <c r="L3467">
        <f>F3467-E3467+1</f>
        <v>56</v>
      </c>
    </row>
    <row r="3468" spans="1:12" hidden="1">
      <c r="A3468" t="s">
        <v>624</v>
      </c>
      <c r="B3468" t="s">
        <v>625</v>
      </c>
      <c r="C3468">
        <v>3384</v>
      </c>
      <c r="D3468" t="s">
        <v>1696</v>
      </c>
      <c r="E3468">
        <v>1193</v>
      </c>
      <c r="F3468">
        <v>1522</v>
      </c>
      <c r="G3468">
        <v>1280</v>
      </c>
      <c r="H3468" t="s">
        <v>1697</v>
      </c>
      <c r="I3468">
        <f t="shared" si="108"/>
        <v>330</v>
      </c>
      <c r="J3468" t="str">
        <f t="shared" si="109"/>
        <v/>
      </c>
    </row>
    <row r="3469" spans="1:12" hidden="1">
      <c r="A3469" t="s">
        <v>624</v>
      </c>
      <c r="B3469" t="s">
        <v>625</v>
      </c>
      <c r="C3469">
        <v>3384</v>
      </c>
      <c r="D3469" t="s">
        <v>1908</v>
      </c>
      <c r="E3469">
        <v>1</v>
      </c>
      <c r="F3469">
        <v>559</v>
      </c>
      <c r="G3469">
        <v>11</v>
      </c>
      <c r="I3469" t="str">
        <f t="shared" si="108"/>
        <v/>
      </c>
      <c r="J3469" t="str">
        <f t="shared" si="109"/>
        <v/>
      </c>
    </row>
    <row r="3470" spans="1:12" hidden="1">
      <c r="A3470" t="s">
        <v>626</v>
      </c>
      <c r="B3470" t="s">
        <v>627</v>
      </c>
      <c r="C3470">
        <v>1614</v>
      </c>
      <c r="D3470" t="s">
        <v>1698</v>
      </c>
      <c r="E3470">
        <v>1079</v>
      </c>
      <c r="F3470">
        <v>1164</v>
      </c>
      <c r="G3470">
        <v>393</v>
      </c>
      <c r="H3470" t="s">
        <v>1699</v>
      </c>
      <c r="I3470" t="str">
        <f t="shared" si="108"/>
        <v/>
      </c>
      <c r="J3470" t="str">
        <f t="shared" si="109"/>
        <v/>
      </c>
    </row>
    <row r="3471" spans="1:12" hidden="1">
      <c r="A3471" t="s">
        <v>626</v>
      </c>
      <c r="B3471" t="s">
        <v>627</v>
      </c>
      <c r="C3471">
        <v>1614</v>
      </c>
      <c r="D3471" t="s">
        <v>1694</v>
      </c>
      <c r="E3471">
        <v>309</v>
      </c>
      <c r="F3471">
        <v>472</v>
      </c>
      <c r="G3471">
        <v>737</v>
      </c>
      <c r="H3471" t="s">
        <v>1695</v>
      </c>
      <c r="I3471" t="str">
        <f t="shared" si="108"/>
        <v/>
      </c>
      <c r="J3471">
        <f t="shared" si="109"/>
        <v>164</v>
      </c>
    </row>
    <row r="3472" spans="1:12" hidden="1">
      <c r="A3472" t="s">
        <v>626</v>
      </c>
      <c r="B3472" t="s">
        <v>627</v>
      </c>
      <c r="C3472">
        <v>1614</v>
      </c>
      <c r="D3472" t="s">
        <v>1696</v>
      </c>
      <c r="E3472">
        <v>578</v>
      </c>
      <c r="F3472">
        <v>767</v>
      </c>
      <c r="G3472">
        <v>1280</v>
      </c>
      <c r="H3472" t="s">
        <v>1697</v>
      </c>
      <c r="I3472">
        <f t="shared" si="108"/>
        <v>190</v>
      </c>
      <c r="J3472" t="str">
        <f t="shared" si="109"/>
        <v/>
      </c>
    </row>
    <row r="3473" spans="1:12" hidden="1">
      <c r="A3473" t="s">
        <v>628</v>
      </c>
      <c r="B3473" t="s">
        <v>629</v>
      </c>
      <c r="C3473">
        <v>278</v>
      </c>
      <c r="D3473" t="s">
        <v>2223</v>
      </c>
      <c r="E3473">
        <v>1</v>
      </c>
      <c r="F3473">
        <v>50</v>
      </c>
      <c r="G3473">
        <v>13</v>
      </c>
      <c r="I3473" t="str">
        <f t="shared" si="108"/>
        <v/>
      </c>
      <c r="J3473" t="str">
        <f t="shared" si="109"/>
        <v/>
      </c>
    </row>
    <row r="3474" spans="1:12" hidden="1">
      <c r="A3474" t="s">
        <v>628</v>
      </c>
      <c r="B3474" t="s">
        <v>629</v>
      </c>
      <c r="C3474">
        <v>278</v>
      </c>
      <c r="D3474" t="s">
        <v>1696</v>
      </c>
      <c r="E3474">
        <v>92</v>
      </c>
      <c r="F3474">
        <v>272</v>
      </c>
      <c r="G3474">
        <v>1280</v>
      </c>
      <c r="H3474" t="s">
        <v>1697</v>
      </c>
      <c r="I3474">
        <f t="shared" si="108"/>
        <v>181</v>
      </c>
      <c r="J3474" t="str">
        <f t="shared" si="109"/>
        <v/>
      </c>
    </row>
    <row r="3475" spans="1:12" hidden="1">
      <c r="A3475" t="s">
        <v>630</v>
      </c>
      <c r="B3475" t="s">
        <v>631</v>
      </c>
      <c r="C3475">
        <v>233</v>
      </c>
      <c r="D3475" t="s">
        <v>1696</v>
      </c>
      <c r="E3475">
        <v>47</v>
      </c>
      <c r="F3475">
        <v>227</v>
      </c>
      <c r="G3475">
        <v>1280</v>
      </c>
      <c r="H3475" t="s">
        <v>1697</v>
      </c>
      <c r="I3475">
        <f t="shared" si="108"/>
        <v>181</v>
      </c>
      <c r="J3475" t="str">
        <f t="shared" si="109"/>
        <v/>
      </c>
    </row>
    <row r="3476" spans="1:12" hidden="1">
      <c r="A3476" t="s">
        <v>632</v>
      </c>
      <c r="B3476" t="s">
        <v>633</v>
      </c>
      <c r="C3476">
        <v>319</v>
      </c>
      <c r="D3476" t="s">
        <v>1696</v>
      </c>
      <c r="E3476">
        <v>133</v>
      </c>
      <c r="F3476">
        <v>313</v>
      </c>
      <c r="G3476">
        <v>1280</v>
      </c>
      <c r="H3476" t="s">
        <v>1697</v>
      </c>
      <c r="I3476">
        <f t="shared" si="108"/>
        <v>181</v>
      </c>
      <c r="J3476" t="str">
        <f t="shared" si="109"/>
        <v/>
      </c>
    </row>
    <row r="3477" spans="1:12" hidden="1">
      <c r="A3477" t="s">
        <v>632</v>
      </c>
      <c r="B3477" t="s">
        <v>633</v>
      </c>
      <c r="C3477">
        <v>319</v>
      </c>
      <c r="D3477" t="s">
        <v>2223</v>
      </c>
      <c r="E3477">
        <v>1</v>
      </c>
      <c r="F3477">
        <v>50</v>
      </c>
      <c r="G3477">
        <v>13</v>
      </c>
      <c r="I3477" t="str">
        <f t="shared" si="108"/>
        <v/>
      </c>
      <c r="J3477" t="str">
        <f t="shared" si="109"/>
        <v/>
      </c>
    </row>
    <row r="3478" spans="1:12" hidden="1">
      <c r="A3478" t="s">
        <v>632</v>
      </c>
      <c r="B3478" t="s">
        <v>633</v>
      </c>
      <c r="C3478">
        <v>319</v>
      </c>
      <c r="D3478" t="s">
        <v>2185</v>
      </c>
      <c r="E3478">
        <v>71</v>
      </c>
      <c r="F3478">
        <v>114</v>
      </c>
      <c r="G3478">
        <v>5368</v>
      </c>
      <c r="H3478" t="s">
        <v>2186</v>
      </c>
      <c r="I3478" t="str">
        <f t="shared" si="108"/>
        <v/>
      </c>
      <c r="J3478" t="str">
        <f t="shared" si="109"/>
        <v/>
      </c>
    </row>
    <row r="3479" spans="1:12">
      <c r="A3479" t="s">
        <v>634</v>
      </c>
      <c r="B3479" t="s">
        <v>635</v>
      </c>
      <c r="C3479">
        <v>397</v>
      </c>
      <c r="D3479" t="s">
        <v>1722</v>
      </c>
      <c r="E3479">
        <v>261</v>
      </c>
      <c r="F3479">
        <v>376</v>
      </c>
      <c r="G3479">
        <v>8137</v>
      </c>
      <c r="H3479" t="s">
        <v>1723</v>
      </c>
      <c r="I3479" t="str">
        <f t="shared" si="108"/>
        <v/>
      </c>
      <c r="J3479" t="str">
        <f t="shared" si="109"/>
        <v/>
      </c>
      <c r="L3479">
        <f>F3479-E3479+1</f>
        <v>116</v>
      </c>
    </row>
    <row r="3480" spans="1:12" hidden="1">
      <c r="A3480" t="s">
        <v>634</v>
      </c>
      <c r="B3480" t="s">
        <v>635</v>
      </c>
      <c r="C3480">
        <v>397</v>
      </c>
      <c r="D3480" t="s">
        <v>1696</v>
      </c>
      <c r="E3480">
        <v>57</v>
      </c>
      <c r="F3480">
        <v>244</v>
      </c>
      <c r="G3480">
        <v>1280</v>
      </c>
      <c r="H3480" t="s">
        <v>1697</v>
      </c>
      <c r="I3480">
        <f t="shared" si="108"/>
        <v>188</v>
      </c>
      <c r="J3480" t="str">
        <f t="shared" si="109"/>
        <v/>
      </c>
    </row>
    <row r="3481" spans="1:12" hidden="1">
      <c r="A3481" t="s">
        <v>634</v>
      </c>
      <c r="B3481" t="s">
        <v>635</v>
      </c>
      <c r="C3481">
        <v>397</v>
      </c>
      <c r="D3481" t="s">
        <v>2020</v>
      </c>
      <c r="E3481">
        <v>7</v>
      </c>
      <c r="F3481">
        <v>35</v>
      </c>
      <c r="G3481">
        <v>17</v>
      </c>
      <c r="I3481" t="str">
        <f t="shared" si="108"/>
        <v/>
      </c>
      <c r="J3481" t="str">
        <f t="shared" si="109"/>
        <v/>
      </c>
    </row>
    <row r="3482" spans="1:12" hidden="1">
      <c r="A3482" t="s">
        <v>636</v>
      </c>
      <c r="B3482" t="s">
        <v>637</v>
      </c>
      <c r="C3482">
        <v>585</v>
      </c>
      <c r="D3482" t="s">
        <v>1696</v>
      </c>
      <c r="E3482">
        <v>101</v>
      </c>
      <c r="F3482">
        <v>277</v>
      </c>
      <c r="G3482">
        <v>1280</v>
      </c>
      <c r="H3482" t="s">
        <v>1697</v>
      </c>
      <c r="I3482">
        <f t="shared" si="108"/>
        <v>177</v>
      </c>
      <c r="J3482" t="str">
        <f t="shared" si="109"/>
        <v/>
      </c>
    </row>
    <row r="3483" spans="1:12">
      <c r="A3483" t="s">
        <v>636</v>
      </c>
      <c r="B3483" t="s">
        <v>637</v>
      </c>
      <c r="C3483">
        <v>585</v>
      </c>
      <c r="D3483" t="s">
        <v>1722</v>
      </c>
      <c r="E3483">
        <v>318</v>
      </c>
      <c r="F3483">
        <v>429</v>
      </c>
      <c r="G3483">
        <v>8137</v>
      </c>
      <c r="H3483" t="s">
        <v>1723</v>
      </c>
      <c r="I3483" t="str">
        <f t="shared" si="108"/>
        <v/>
      </c>
      <c r="J3483" t="str">
        <f t="shared" si="109"/>
        <v/>
      </c>
      <c r="L3483">
        <f>F3483-E3483+1</f>
        <v>112</v>
      </c>
    </row>
    <row r="3484" spans="1:12" hidden="1">
      <c r="A3484" t="s">
        <v>638</v>
      </c>
      <c r="B3484" t="s">
        <v>639</v>
      </c>
      <c r="C3484">
        <v>374</v>
      </c>
      <c r="D3484" t="s">
        <v>2000</v>
      </c>
      <c r="E3484">
        <v>221</v>
      </c>
      <c r="F3484">
        <v>342</v>
      </c>
      <c r="G3484">
        <v>22</v>
      </c>
      <c r="I3484" t="str">
        <f t="shared" si="108"/>
        <v/>
      </c>
      <c r="J3484" t="str">
        <f t="shared" si="109"/>
        <v/>
      </c>
    </row>
    <row r="3485" spans="1:12" hidden="1">
      <c r="A3485" t="s">
        <v>638</v>
      </c>
      <c r="B3485" t="s">
        <v>639</v>
      </c>
      <c r="C3485">
        <v>374</v>
      </c>
      <c r="D3485" t="s">
        <v>1696</v>
      </c>
      <c r="E3485">
        <v>3</v>
      </c>
      <c r="F3485">
        <v>192</v>
      </c>
      <c r="G3485">
        <v>1280</v>
      </c>
      <c r="H3485" t="s">
        <v>1697</v>
      </c>
      <c r="I3485">
        <f t="shared" si="108"/>
        <v>190</v>
      </c>
      <c r="J3485" t="str">
        <f t="shared" si="109"/>
        <v/>
      </c>
    </row>
    <row r="3486" spans="1:12" hidden="1">
      <c r="A3486" t="s">
        <v>640</v>
      </c>
      <c r="B3486" t="s">
        <v>641</v>
      </c>
      <c r="C3486">
        <v>1789</v>
      </c>
      <c r="D3486" t="s">
        <v>1698</v>
      </c>
      <c r="E3486">
        <v>1177</v>
      </c>
      <c r="F3486">
        <v>1262</v>
      </c>
      <c r="G3486">
        <v>393</v>
      </c>
      <c r="H3486" t="s">
        <v>1699</v>
      </c>
      <c r="I3486" t="str">
        <f t="shared" si="108"/>
        <v/>
      </c>
      <c r="J3486" t="str">
        <f t="shared" si="109"/>
        <v/>
      </c>
    </row>
    <row r="3487" spans="1:12" hidden="1">
      <c r="A3487" t="s">
        <v>640</v>
      </c>
      <c r="B3487" t="s">
        <v>641</v>
      </c>
      <c r="C3487">
        <v>1789</v>
      </c>
      <c r="D3487" t="s">
        <v>1694</v>
      </c>
      <c r="E3487">
        <v>363</v>
      </c>
      <c r="F3487">
        <v>526</v>
      </c>
      <c r="G3487">
        <v>737</v>
      </c>
      <c r="H3487" t="s">
        <v>1695</v>
      </c>
      <c r="I3487" t="str">
        <f t="shared" si="108"/>
        <v/>
      </c>
      <c r="J3487">
        <f t="shared" si="109"/>
        <v>164</v>
      </c>
    </row>
    <row r="3488" spans="1:12" hidden="1">
      <c r="A3488" t="s">
        <v>640</v>
      </c>
      <c r="B3488" t="s">
        <v>641</v>
      </c>
      <c r="C3488">
        <v>1789</v>
      </c>
      <c r="D3488" t="s">
        <v>1696</v>
      </c>
      <c r="E3488">
        <v>635</v>
      </c>
      <c r="F3488">
        <v>820</v>
      </c>
      <c r="G3488">
        <v>1280</v>
      </c>
      <c r="H3488" t="s">
        <v>1697</v>
      </c>
      <c r="I3488">
        <f t="shared" si="108"/>
        <v>186</v>
      </c>
      <c r="J3488" t="str">
        <f t="shared" si="109"/>
        <v/>
      </c>
    </row>
    <row r="3489" spans="1:12" hidden="1">
      <c r="A3489" t="s">
        <v>642</v>
      </c>
      <c r="B3489" t="s">
        <v>643</v>
      </c>
      <c r="C3489">
        <v>1175</v>
      </c>
      <c r="D3489" t="s">
        <v>1696</v>
      </c>
      <c r="E3489">
        <v>285</v>
      </c>
      <c r="F3489">
        <v>473</v>
      </c>
      <c r="G3489">
        <v>1280</v>
      </c>
      <c r="H3489" t="s">
        <v>1697</v>
      </c>
      <c r="I3489">
        <f t="shared" si="108"/>
        <v>189</v>
      </c>
      <c r="J3489" t="str">
        <f t="shared" si="109"/>
        <v/>
      </c>
    </row>
    <row r="3490" spans="1:12" hidden="1">
      <c r="A3490" t="s">
        <v>642</v>
      </c>
      <c r="B3490" t="s">
        <v>643</v>
      </c>
      <c r="C3490">
        <v>1175</v>
      </c>
      <c r="D3490" t="s">
        <v>1694</v>
      </c>
      <c r="E3490">
        <v>47</v>
      </c>
      <c r="F3490">
        <v>205</v>
      </c>
      <c r="G3490">
        <v>737</v>
      </c>
      <c r="H3490" t="s">
        <v>1695</v>
      </c>
      <c r="I3490" t="str">
        <f t="shared" si="108"/>
        <v/>
      </c>
      <c r="J3490">
        <f t="shared" si="109"/>
        <v>159</v>
      </c>
    </row>
    <row r="3491" spans="1:12" hidden="1">
      <c r="A3491" t="s">
        <v>644</v>
      </c>
      <c r="B3491" t="s">
        <v>645</v>
      </c>
      <c r="C3491">
        <v>1063</v>
      </c>
      <c r="D3491" t="s">
        <v>3203</v>
      </c>
      <c r="E3491">
        <v>1</v>
      </c>
      <c r="F3491">
        <v>289</v>
      </c>
      <c r="G3491">
        <v>2</v>
      </c>
      <c r="I3491" t="str">
        <f t="shared" si="108"/>
        <v/>
      </c>
      <c r="J3491" t="str">
        <f t="shared" si="109"/>
        <v/>
      </c>
    </row>
    <row r="3492" spans="1:12" hidden="1">
      <c r="A3492" t="s">
        <v>644</v>
      </c>
      <c r="B3492" t="s">
        <v>645</v>
      </c>
      <c r="C3492">
        <v>1063</v>
      </c>
      <c r="D3492" t="s">
        <v>1696</v>
      </c>
      <c r="E3492">
        <v>299</v>
      </c>
      <c r="F3492">
        <v>481</v>
      </c>
      <c r="G3492">
        <v>1280</v>
      </c>
      <c r="H3492" t="s">
        <v>1697</v>
      </c>
      <c r="I3492">
        <f t="shared" si="108"/>
        <v>183</v>
      </c>
      <c r="J3492" t="str">
        <f t="shared" si="109"/>
        <v/>
      </c>
    </row>
    <row r="3493" spans="1:12" hidden="1">
      <c r="A3493" t="s">
        <v>644</v>
      </c>
      <c r="B3493" t="s">
        <v>645</v>
      </c>
      <c r="C3493">
        <v>1063</v>
      </c>
      <c r="D3493" t="s">
        <v>3204</v>
      </c>
      <c r="E3493">
        <v>531</v>
      </c>
      <c r="F3493">
        <v>1062</v>
      </c>
      <c r="G3493">
        <v>2</v>
      </c>
      <c r="I3493" t="str">
        <f t="shared" si="108"/>
        <v/>
      </c>
      <c r="J3493" t="str">
        <f t="shared" si="109"/>
        <v/>
      </c>
    </row>
    <row r="3494" spans="1:12" hidden="1">
      <c r="A3494" t="s">
        <v>646</v>
      </c>
      <c r="B3494" t="s">
        <v>647</v>
      </c>
      <c r="C3494">
        <v>118</v>
      </c>
      <c r="D3494" t="s">
        <v>1696</v>
      </c>
      <c r="E3494">
        <v>57</v>
      </c>
      <c r="F3494">
        <v>118</v>
      </c>
      <c r="G3494">
        <v>1280</v>
      </c>
      <c r="H3494" t="s">
        <v>1697</v>
      </c>
      <c r="I3494">
        <f t="shared" si="108"/>
        <v>62</v>
      </c>
      <c r="J3494" t="str">
        <f t="shared" si="109"/>
        <v/>
      </c>
    </row>
    <row r="3495" spans="1:12">
      <c r="A3495" t="s">
        <v>648</v>
      </c>
      <c r="B3495" t="s">
        <v>649</v>
      </c>
      <c r="C3495">
        <v>377</v>
      </c>
      <c r="D3495" t="s">
        <v>1722</v>
      </c>
      <c r="E3495">
        <v>243</v>
      </c>
      <c r="F3495">
        <v>358</v>
      </c>
      <c r="G3495">
        <v>8137</v>
      </c>
      <c r="H3495" t="s">
        <v>1723</v>
      </c>
      <c r="I3495" t="str">
        <f t="shared" si="108"/>
        <v/>
      </c>
      <c r="J3495" t="str">
        <f t="shared" si="109"/>
        <v/>
      </c>
      <c r="L3495">
        <f>F3495-E3495+1</f>
        <v>116</v>
      </c>
    </row>
    <row r="3496" spans="1:12" hidden="1">
      <c r="A3496" t="s">
        <v>648</v>
      </c>
      <c r="B3496" t="s">
        <v>649</v>
      </c>
      <c r="C3496">
        <v>377</v>
      </c>
      <c r="D3496" t="s">
        <v>1696</v>
      </c>
      <c r="E3496">
        <v>40</v>
      </c>
      <c r="F3496">
        <v>226</v>
      </c>
      <c r="G3496">
        <v>1280</v>
      </c>
      <c r="H3496" t="s">
        <v>1697</v>
      </c>
      <c r="I3496">
        <f t="shared" si="108"/>
        <v>187</v>
      </c>
      <c r="J3496" t="str">
        <f t="shared" si="109"/>
        <v/>
      </c>
    </row>
    <row r="3497" spans="1:12" hidden="1">
      <c r="A3497" t="s">
        <v>650</v>
      </c>
      <c r="B3497" t="s">
        <v>651</v>
      </c>
      <c r="C3497">
        <v>640</v>
      </c>
      <c r="D3497" t="s">
        <v>1800</v>
      </c>
      <c r="E3497">
        <v>1</v>
      </c>
      <c r="F3497">
        <v>69</v>
      </c>
      <c r="G3497">
        <v>80</v>
      </c>
      <c r="I3497" t="str">
        <f t="shared" si="108"/>
        <v/>
      </c>
      <c r="J3497" t="str">
        <f t="shared" si="109"/>
        <v/>
      </c>
    </row>
    <row r="3498" spans="1:12" hidden="1">
      <c r="A3498" t="s">
        <v>650</v>
      </c>
      <c r="B3498" t="s">
        <v>651</v>
      </c>
      <c r="C3498">
        <v>640</v>
      </c>
      <c r="D3498" t="s">
        <v>1696</v>
      </c>
      <c r="E3498">
        <v>221</v>
      </c>
      <c r="F3498">
        <v>417</v>
      </c>
      <c r="G3498">
        <v>1280</v>
      </c>
      <c r="H3498" t="s">
        <v>1697</v>
      </c>
      <c r="I3498">
        <f t="shared" si="108"/>
        <v>197</v>
      </c>
      <c r="J3498" t="str">
        <f t="shared" si="109"/>
        <v/>
      </c>
    </row>
    <row r="3499" spans="1:12" hidden="1">
      <c r="A3499" t="s">
        <v>650</v>
      </c>
      <c r="B3499" t="s">
        <v>651</v>
      </c>
      <c r="C3499">
        <v>640</v>
      </c>
      <c r="D3499" t="s">
        <v>1801</v>
      </c>
      <c r="E3499">
        <v>431</v>
      </c>
      <c r="F3499">
        <v>599</v>
      </c>
      <c r="G3499">
        <v>98</v>
      </c>
      <c r="I3499" t="str">
        <f t="shared" si="108"/>
        <v/>
      </c>
      <c r="J3499" t="str">
        <f t="shared" si="109"/>
        <v/>
      </c>
    </row>
    <row r="3500" spans="1:12" hidden="1">
      <c r="A3500" t="s">
        <v>650</v>
      </c>
      <c r="B3500" t="s">
        <v>651</v>
      </c>
      <c r="C3500">
        <v>640</v>
      </c>
      <c r="D3500" t="s">
        <v>2056</v>
      </c>
      <c r="E3500">
        <v>601</v>
      </c>
      <c r="F3500">
        <v>639</v>
      </c>
      <c r="G3500">
        <v>6</v>
      </c>
      <c r="I3500" t="str">
        <f t="shared" si="108"/>
        <v/>
      </c>
      <c r="J3500" t="str">
        <f t="shared" si="109"/>
        <v/>
      </c>
    </row>
    <row r="3501" spans="1:12" hidden="1">
      <c r="A3501" t="s">
        <v>650</v>
      </c>
      <c r="B3501" t="s">
        <v>651</v>
      </c>
      <c r="C3501">
        <v>640</v>
      </c>
      <c r="D3501" t="s">
        <v>2064</v>
      </c>
      <c r="E3501">
        <v>71</v>
      </c>
      <c r="F3501">
        <v>189</v>
      </c>
      <c r="G3501">
        <v>4</v>
      </c>
      <c r="I3501" t="str">
        <f t="shared" si="108"/>
        <v/>
      </c>
      <c r="J3501" t="str">
        <f t="shared" si="109"/>
        <v/>
      </c>
    </row>
    <row r="3502" spans="1:12" hidden="1">
      <c r="A3502" t="s">
        <v>652</v>
      </c>
      <c r="B3502" t="s">
        <v>653</v>
      </c>
      <c r="C3502">
        <v>818</v>
      </c>
      <c r="D3502" t="s">
        <v>1825</v>
      </c>
      <c r="E3502">
        <v>1</v>
      </c>
      <c r="F3502">
        <v>318</v>
      </c>
      <c r="G3502">
        <v>7</v>
      </c>
      <c r="I3502" t="str">
        <f t="shared" si="108"/>
        <v/>
      </c>
      <c r="J3502" t="str">
        <f t="shared" si="109"/>
        <v/>
      </c>
    </row>
    <row r="3503" spans="1:12" hidden="1">
      <c r="A3503" t="s">
        <v>652</v>
      </c>
      <c r="B3503" t="s">
        <v>653</v>
      </c>
      <c r="C3503">
        <v>818</v>
      </c>
      <c r="D3503" t="s">
        <v>1696</v>
      </c>
      <c r="E3503">
        <v>354</v>
      </c>
      <c r="F3503">
        <v>534</v>
      </c>
      <c r="G3503">
        <v>1280</v>
      </c>
      <c r="H3503" t="s">
        <v>1697</v>
      </c>
      <c r="I3503">
        <f t="shared" si="108"/>
        <v>181</v>
      </c>
      <c r="J3503" t="str">
        <f t="shared" si="109"/>
        <v/>
      </c>
    </row>
    <row r="3504" spans="1:12">
      <c r="A3504" t="s">
        <v>652</v>
      </c>
      <c r="B3504" t="s">
        <v>653</v>
      </c>
      <c r="C3504">
        <v>818</v>
      </c>
      <c r="D3504" t="s">
        <v>1722</v>
      </c>
      <c r="E3504">
        <v>571</v>
      </c>
      <c r="F3504">
        <v>681</v>
      </c>
      <c r="G3504">
        <v>8137</v>
      </c>
      <c r="H3504" t="s">
        <v>1723</v>
      </c>
      <c r="I3504" t="str">
        <f t="shared" si="108"/>
        <v/>
      </c>
      <c r="J3504" t="str">
        <f t="shared" si="109"/>
        <v/>
      </c>
      <c r="L3504">
        <f>F3504-E3504+1</f>
        <v>111</v>
      </c>
    </row>
    <row r="3505" spans="1:12" hidden="1">
      <c r="A3505" t="s">
        <v>654</v>
      </c>
      <c r="B3505" t="s">
        <v>655</v>
      </c>
      <c r="C3505">
        <v>1082</v>
      </c>
      <c r="D3505" t="s">
        <v>2155</v>
      </c>
      <c r="E3505">
        <v>137</v>
      </c>
      <c r="F3505">
        <v>401</v>
      </c>
      <c r="G3505">
        <v>31</v>
      </c>
      <c r="I3505" t="str">
        <f t="shared" si="108"/>
        <v/>
      </c>
      <c r="J3505" t="str">
        <f t="shared" si="109"/>
        <v/>
      </c>
    </row>
    <row r="3506" spans="1:12" hidden="1">
      <c r="A3506" t="s">
        <v>654</v>
      </c>
      <c r="B3506" t="s">
        <v>655</v>
      </c>
      <c r="C3506">
        <v>1082</v>
      </c>
      <c r="D3506" t="s">
        <v>2238</v>
      </c>
      <c r="E3506">
        <v>2</v>
      </c>
      <c r="F3506">
        <v>45</v>
      </c>
      <c r="G3506">
        <v>19</v>
      </c>
      <c r="I3506" t="str">
        <f t="shared" si="108"/>
        <v/>
      </c>
      <c r="J3506" t="str">
        <f t="shared" si="109"/>
        <v/>
      </c>
    </row>
    <row r="3507" spans="1:12" hidden="1">
      <c r="A3507" t="s">
        <v>654</v>
      </c>
      <c r="B3507" t="s">
        <v>655</v>
      </c>
      <c r="C3507">
        <v>1082</v>
      </c>
      <c r="D3507" t="s">
        <v>1696</v>
      </c>
      <c r="E3507">
        <v>517</v>
      </c>
      <c r="F3507">
        <v>711</v>
      </c>
      <c r="G3507">
        <v>1280</v>
      </c>
      <c r="H3507" t="s">
        <v>1697</v>
      </c>
      <c r="I3507">
        <f t="shared" si="108"/>
        <v>195</v>
      </c>
      <c r="J3507" t="str">
        <f t="shared" si="109"/>
        <v/>
      </c>
    </row>
    <row r="3508" spans="1:12" hidden="1">
      <c r="A3508" t="s">
        <v>654</v>
      </c>
      <c r="B3508" t="s">
        <v>655</v>
      </c>
      <c r="C3508">
        <v>1082</v>
      </c>
      <c r="D3508" t="s">
        <v>1801</v>
      </c>
      <c r="E3508">
        <v>719</v>
      </c>
      <c r="F3508">
        <v>1080</v>
      </c>
      <c r="G3508">
        <v>98</v>
      </c>
      <c r="I3508" t="str">
        <f t="shared" si="108"/>
        <v/>
      </c>
      <c r="J3508" t="str">
        <f t="shared" si="109"/>
        <v/>
      </c>
    </row>
    <row r="3509" spans="1:12" hidden="1">
      <c r="A3509" t="s">
        <v>656</v>
      </c>
      <c r="B3509" t="s">
        <v>657</v>
      </c>
      <c r="C3509">
        <v>1772</v>
      </c>
      <c r="D3509" t="s">
        <v>1698</v>
      </c>
      <c r="E3509">
        <v>1220</v>
      </c>
      <c r="F3509">
        <v>1305</v>
      </c>
      <c r="G3509">
        <v>393</v>
      </c>
      <c r="H3509" t="s">
        <v>1699</v>
      </c>
      <c r="I3509" t="str">
        <f t="shared" si="108"/>
        <v/>
      </c>
      <c r="J3509" t="str">
        <f t="shared" si="109"/>
        <v/>
      </c>
    </row>
    <row r="3510" spans="1:12" hidden="1">
      <c r="A3510" t="s">
        <v>656</v>
      </c>
      <c r="B3510" t="s">
        <v>657</v>
      </c>
      <c r="C3510">
        <v>1772</v>
      </c>
      <c r="D3510" t="s">
        <v>1694</v>
      </c>
      <c r="E3510">
        <v>360</v>
      </c>
      <c r="F3510">
        <v>535</v>
      </c>
      <c r="G3510">
        <v>737</v>
      </c>
      <c r="H3510" t="s">
        <v>1695</v>
      </c>
      <c r="I3510" t="str">
        <f t="shared" si="108"/>
        <v/>
      </c>
      <c r="J3510">
        <f t="shared" si="109"/>
        <v>176</v>
      </c>
    </row>
    <row r="3511" spans="1:12" hidden="1">
      <c r="A3511" t="s">
        <v>656</v>
      </c>
      <c r="B3511" t="s">
        <v>657</v>
      </c>
      <c r="C3511">
        <v>1772</v>
      </c>
      <c r="D3511" t="s">
        <v>1696</v>
      </c>
      <c r="E3511">
        <v>676</v>
      </c>
      <c r="F3511">
        <v>862</v>
      </c>
      <c r="G3511">
        <v>1280</v>
      </c>
      <c r="H3511" t="s">
        <v>1697</v>
      </c>
      <c r="I3511">
        <f t="shared" si="108"/>
        <v>187</v>
      </c>
      <c r="J3511" t="str">
        <f t="shared" si="109"/>
        <v/>
      </c>
    </row>
    <row r="3512" spans="1:12" hidden="1">
      <c r="A3512" t="s">
        <v>658</v>
      </c>
      <c r="B3512" t="s">
        <v>659</v>
      </c>
      <c r="C3512">
        <v>399</v>
      </c>
      <c r="D3512" t="s">
        <v>2481</v>
      </c>
      <c r="E3512">
        <v>2</v>
      </c>
      <c r="F3512">
        <v>34</v>
      </c>
      <c r="G3512">
        <v>17</v>
      </c>
      <c r="I3512" t="str">
        <f t="shared" si="108"/>
        <v/>
      </c>
      <c r="J3512" t="str">
        <f t="shared" si="109"/>
        <v/>
      </c>
    </row>
    <row r="3513" spans="1:12">
      <c r="A3513" t="s">
        <v>658</v>
      </c>
      <c r="B3513" t="s">
        <v>659</v>
      </c>
      <c r="C3513">
        <v>399</v>
      </c>
      <c r="D3513" t="s">
        <v>1722</v>
      </c>
      <c r="E3513">
        <v>260</v>
      </c>
      <c r="F3513">
        <v>375</v>
      </c>
      <c r="G3513">
        <v>8137</v>
      </c>
      <c r="H3513" t="s">
        <v>1723</v>
      </c>
      <c r="I3513" t="str">
        <f t="shared" si="108"/>
        <v/>
      </c>
      <c r="J3513" t="str">
        <f t="shared" si="109"/>
        <v/>
      </c>
      <c r="L3513">
        <f>F3513-E3513+1</f>
        <v>116</v>
      </c>
    </row>
    <row r="3514" spans="1:12" hidden="1">
      <c r="A3514" t="s">
        <v>658</v>
      </c>
      <c r="B3514" t="s">
        <v>659</v>
      </c>
      <c r="C3514">
        <v>399</v>
      </c>
      <c r="D3514" t="s">
        <v>1696</v>
      </c>
      <c r="E3514">
        <v>58</v>
      </c>
      <c r="F3514">
        <v>243</v>
      </c>
      <c r="G3514">
        <v>1280</v>
      </c>
      <c r="H3514" t="s">
        <v>1697</v>
      </c>
      <c r="I3514">
        <f t="shared" si="108"/>
        <v>186</v>
      </c>
      <c r="J3514" t="str">
        <f t="shared" si="109"/>
        <v/>
      </c>
    </row>
    <row r="3515" spans="1:12" hidden="1">
      <c r="A3515" t="s">
        <v>660</v>
      </c>
      <c r="B3515" t="s">
        <v>661</v>
      </c>
      <c r="C3515">
        <v>115</v>
      </c>
      <c r="D3515" t="s">
        <v>1696</v>
      </c>
      <c r="E3515">
        <v>2</v>
      </c>
      <c r="F3515">
        <v>81</v>
      </c>
      <c r="G3515">
        <v>1280</v>
      </c>
      <c r="H3515" t="s">
        <v>1697</v>
      </c>
      <c r="I3515">
        <f t="shared" si="108"/>
        <v>80</v>
      </c>
      <c r="J3515" t="str">
        <f t="shared" si="109"/>
        <v/>
      </c>
    </row>
    <row r="3516" spans="1:12" hidden="1">
      <c r="A3516" t="s">
        <v>660</v>
      </c>
      <c r="B3516" t="s">
        <v>661</v>
      </c>
      <c r="C3516">
        <v>115</v>
      </c>
      <c r="D3516" t="s">
        <v>1696</v>
      </c>
      <c r="E3516">
        <v>76</v>
      </c>
      <c r="F3516">
        <v>112</v>
      </c>
      <c r="G3516">
        <v>1280</v>
      </c>
      <c r="H3516" t="s">
        <v>1697</v>
      </c>
      <c r="I3516">
        <f t="shared" si="108"/>
        <v>37</v>
      </c>
      <c r="J3516" t="str">
        <f t="shared" si="109"/>
        <v/>
      </c>
    </row>
    <row r="3517" spans="1:12" hidden="1">
      <c r="A3517" t="s">
        <v>662</v>
      </c>
      <c r="B3517" t="s">
        <v>663</v>
      </c>
      <c r="C3517">
        <v>400</v>
      </c>
      <c r="D3517" t="s">
        <v>2481</v>
      </c>
      <c r="E3517">
        <v>2</v>
      </c>
      <c r="F3517">
        <v>34</v>
      </c>
      <c r="G3517">
        <v>17</v>
      </c>
      <c r="I3517" t="str">
        <f t="shared" si="108"/>
        <v/>
      </c>
      <c r="J3517" t="str">
        <f t="shared" si="109"/>
        <v/>
      </c>
    </row>
    <row r="3518" spans="1:12">
      <c r="A3518" t="s">
        <v>662</v>
      </c>
      <c r="B3518" t="s">
        <v>663</v>
      </c>
      <c r="C3518">
        <v>400</v>
      </c>
      <c r="D3518" t="s">
        <v>1722</v>
      </c>
      <c r="E3518">
        <v>260</v>
      </c>
      <c r="F3518">
        <v>376</v>
      </c>
      <c r="G3518">
        <v>8137</v>
      </c>
      <c r="H3518" t="s">
        <v>1723</v>
      </c>
      <c r="I3518" t="str">
        <f t="shared" si="108"/>
        <v/>
      </c>
      <c r="J3518" t="str">
        <f t="shared" si="109"/>
        <v/>
      </c>
      <c r="L3518">
        <f>F3518-E3518+1</f>
        <v>117</v>
      </c>
    </row>
    <row r="3519" spans="1:12" hidden="1">
      <c r="A3519" t="s">
        <v>662</v>
      </c>
      <c r="B3519" t="s">
        <v>663</v>
      </c>
      <c r="C3519">
        <v>400</v>
      </c>
      <c r="D3519" t="s">
        <v>1696</v>
      </c>
      <c r="E3519">
        <v>58</v>
      </c>
      <c r="F3519">
        <v>243</v>
      </c>
      <c r="G3519">
        <v>1280</v>
      </c>
      <c r="H3519" t="s">
        <v>1697</v>
      </c>
      <c r="I3519">
        <f t="shared" si="108"/>
        <v>186</v>
      </c>
      <c r="J3519" t="str">
        <f t="shared" si="109"/>
        <v/>
      </c>
    </row>
    <row r="3520" spans="1:12">
      <c r="A3520" t="s">
        <v>664</v>
      </c>
      <c r="B3520" t="s">
        <v>665</v>
      </c>
      <c r="C3520">
        <v>418</v>
      </c>
      <c r="D3520" t="s">
        <v>1722</v>
      </c>
      <c r="E3520">
        <v>281</v>
      </c>
      <c r="F3520">
        <v>397</v>
      </c>
      <c r="G3520">
        <v>8137</v>
      </c>
      <c r="H3520" t="s">
        <v>1723</v>
      </c>
      <c r="I3520" t="str">
        <f t="shared" si="108"/>
        <v/>
      </c>
      <c r="J3520" t="str">
        <f t="shared" si="109"/>
        <v/>
      </c>
      <c r="L3520">
        <f>F3520-E3520+1</f>
        <v>117</v>
      </c>
    </row>
    <row r="3521" spans="1:10" hidden="1">
      <c r="A3521" t="s">
        <v>664</v>
      </c>
      <c r="B3521" t="s">
        <v>665</v>
      </c>
      <c r="C3521">
        <v>418</v>
      </c>
      <c r="D3521" t="s">
        <v>1696</v>
      </c>
      <c r="E3521">
        <v>57</v>
      </c>
      <c r="F3521">
        <v>244</v>
      </c>
      <c r="G3521">
        <v>1280</v>
      </c>
      <c r="H3521" t="s">
        <v>1697</v>
      </c>
      <c r="I3521">
        <f t="shared" si="108"/>
        <v>188</v>
      </c>
      <c r="J3521" t="str">
        <f t="shared" si="109"/>
        <v/>
      </c>
    </row>
    <row r="3522" spans="1:10" hidden="1">
      <c r="A3522" t="s">
        <v>664</v>
      </c>
      <c r="B3522" t="s">
        <v>665</v>
      </c>
      <c r="C3522">
        <v>418</v>
      </c>
      <c r="D3522" t="s">
        <v>2020</v>
      </c>
      <c r="E3522">
        <v>7</v>
      </c>
      <c r="F3522">
        <v>35</v>
      </c>
      <c r="G3522">
        <v>17</v>
      </c>
      <c r="I3522" t="str">
        <f t="shared" si="108"/>
        <v/>
      </c>
      <c r="J3522" t="str">
        <f t="shared" si="109"/>
        <v/>
      </c>
    </row>
    <row r="3523" spans="1:10" hidden="1">
      <c r="A3523" t="s">
        <v>666</v>
      </c>
      <c r="B3523" t="s">
        <v>667</v>
      </c>
      <c r="C3523">
        <v>1443</v>
      </c>
      <c r="D3523" t="s">
        <v>1694</v>
      </c>
      <c r="E3523">
        <v>311</v>
      </c>
      <c r="F3523">
        <v>478</v>
      </c>
      <c r="G3523">
        <v>737</v>
      </c>
      <c r="H3523" t="s">
        <v>1695</v>
      </c>
      <c r="I3523" t="str">
        <f t="shared" ref="I3523:I3586" si="110">IF(D3523=$D$3, F3523-E3523+1, "")</f>
        <v/>
      </c>
      <c r="J3523">
        <f t="shared" ref="J3523:J3586" si="111">IF(D3523=$D$2, F3523-E3523+1, "")</f>
        <v>168</v>
      </c>
    </row>
    <row r="3524" spans="1:10" hidden="1">
      <c r="A3524" t="s">
        <v>666</v>
      </c>
      <c r="B3524" t="s">
        <v>667</v>
      </c>
      <c r="C3524">
        <v>1443</v>
      </c>
      <c r="D3524" t="s">
        <v>1696</v>
      </c>
      <c r="E3524">
        <v>558</v>
      </c>
      <c r="F3524">
        <v>745</v>
      </c>
      <c r="G3524">
        <v>1280</v>
      </c>
      <c r="H3524" t="s">
        <v>1697</v>
      </c>
      <c r="I3524">
        <f t="shared" si="110"/>
        <v>188</v>
      </c>
      <c r="J3524" t="str">
        <f t="shared" si="111"/>
        <v/>
      </c>
    </row>
    <row r="3525" spans="1:10" hidden="1">
      <c r="A3525" t="s">
        <v>668</v>
      </c>
      <c r="B3525" t="s">
        <v>669</v>
      </c>
      <c r="C3525">
        <v>330</v>
      </c>
      <c r="D3525" t="s">
        <v>1800</v>
      </c>
      <c r="E3525">
        <v>1</v>
      </c>
      <c r="F3525">
        <v>164</v>
      </c>
      <c r="G3525">
        <v>80</v>
      </c>
      <c r="I3525" t="str">
        <f t="shared" si="110"/>
        <v/>
      </c>
      <c r="J3525" t="str">
        <f t="shared" si="111"/>
        <v/>
      </c>
    </row>
    <row r="3526" spans="1:10" hidden="1">
      <c r="A3526" t="s">
        <v>668</v>
      </c>
      <c r="B3526" t="s">
        <v>669</v>
      </c>
      <c r="C3526">
        <v>330</v>
      </c>
      <c r="D3526" t="s">
        <v>1696</v>
      </c>
      <c r="E3526">
        <v>167</v>
      </c>
      <c r="F3526">
        <v>306</v>
      </c>
      <c r="G3526">
        <v>1280</v>
      </c>
      <c r="H3526" t="s">
        <v>1697</v>
      </c>
      <c r="I3526">
        <f t="shared" si="110"/>
        <v>140</v>
      </c>
      <c r="J3526" t="str">
        <f t="shared" si="111"/>
        <v/>
      </c>
    </row>
    <row r="3527" spans="1:10" hidden="1">
      <c r="A3527" t="s">
        <v>670</v>
      </c>
      <c r="B3527" t="s">
        <v>671</v>
      </c>
      <c r="C3527">
        <v>291</v>
      </c>
      <c r="D3527" t="s">
        <v>1696</v>
      </c>
      <c r="E3527">
        <v>70</v>
      </c>
      <c r="F3527">
        <v>255</v>
      </c>
      <c r="G3527">
        <v>1280</v>
      </c>
      <c r="H3527" t="s">
        <v>1697</v>
      </c>
      <c r="I3527">
        <f t="shared" si="110"/>
        <v>186</v>
      </c>
      <c r="J3527" t="str">
        <f t="shared" si="111"/>
        <v/>
      </c>
    </row>
    <row r="3528" spans="1:10" hidden="1">
      <c r="A3528" t="s">
        <v>672</v>
      </c>
      <c r="B3528" t="s">
        <v>673</v>
      </c>
      <c r="C3528">
        <v>1750</v>
      </c>
      <c r="D3528" t="s">
        <v>1698</v>
      </c>
      <c r="E3528">
        <v>1156</v>
      </c>
      <c r="F3528">
        <v>1241</v>
      </c>
      <c r="G3528">
        <v>393</v>
      </c>
      <c r="H3528" t="s">
        <v>1699</v>
      </c>
      <c r="I3528" t="str">
        <f t="shared" si="110"/>
        <v/>
      </c>
      <c r="J3528" t="str">
        <f t="shared" si="111"/>
        <v/>
      </c>
    </row>
    <row r="3529" spans="1:10" hidden="1">
      <c r="A3529" t="s">
        <v>672</v>
      </c>
      <c r="B3529" t="s">
        <v>673</v>
      </c>
      <c r="C3529">
        <v>1750</v>
      </c>
      <c r="D3529" t="s">
        <v>1694</v>
      </c>
      <c r="E3529">
        <v>333</v>
      </c>
      <c r="F3529">
        <v>493</v>
      </c>
      <c r="G3529">
        <v>737</v>
      </c>
      <c r="H3529" t="s">
        <v>1695</v>
      </c>
      <c r="I3529" t="str">
        <f t="shared" si="110"/>
        <v/>
      </c>
      <c r="J3529">
        <f t="shared" si="111"/>
        <v>161</v>
      </c>
    </row>
    <row r="3530" spans="1:10" hidden="1">
      <c r="A3530" t="s">
        <v>672</v>
      </c>
      <c r="B3530" t="s">
        <v>673</v>
      </c>
      <c r="C3530">
        <v>1750</v>
      </c>
      <c r="D3530" t="s">
        <v>1696</v>
      </c>
      <c r="E3530">
        <v>605</v>
      </c>
      <c r="F3530">
        <v>790</v>
      </c>
      <c r="G3530">
        <v>1280</v>
      </c>
      <c r="H3530" t="s">
        <v>1697</v>
      </c>
      <c r="I3530">
        <f t="shared" si="110"/>
        <v>186</v>
      </c>
      <c r="J3530" t="str">
        <f t="shared" si="111"/>
        <v/>
      </c>
    </row>
    <row r="3531" spans="1:10" hidden="1">
      <c r="A3531" t="s">
        <v>674</v>
      </c>
      <c r="B3531" t="s">
        <v>675</v>
      </c>
      <c r="C3531">
        <v>1669</v>
      </c>
      <c r="D3531" t="s">
        <v>1698</v>
      </c>
      <c r="E3531">
        <v>1037</v>
      </c>
      <c r="F3531">
        <v>1117</v>
      </c>
      <c r="G3531">
        <v>393</v>
      </c>
      <c r="H3531" t="s">
        <v>1699</v>
      </c>
      <c r="I3531" t="str">
        <f t="shared" si="110"/>
        <v/>
      </c>
      <c r="J3531" t="str">
        <f t="shared" si="111"/>
        <v/>
      </c>
    </row>
    <row r="3532" spans="1:10" hidden="1">
      <c r="A3532" t="s">
        <v>674</v>
      </c>
      <c r="B3532" t="s">
        <v>675</v>
      </c>
      <c r="C3532">
        <v>1669</v>
      </c>
      <c r="D3532" t="s">
        <v>1806</v>
      </c>
      <c r="E3532">
        <v>269</v>
      </c>
      <c r="F3532">
        <v>293</v>
      </c>
      <c r="G3532">
        <v>9</v>
      </c>
      <c r="I3532" t="str">
        <f t="shared" si="110"/>
        <v/>
      </c>
      <c r="J3532" t="str">
        <f t="shared" si="111"/>
        <v/>
      </c>
    </row>
    <row r="3533" spans="1:10" hidden="1">
      <c r="A3533" t="s">
        <v>674</v>
      </c>
      <c r="B3533" t="s">
        <v>675</v>
      </c>
      <c r="C3533">
        <v>1669</v>
      </c>
      <c r="D3533" t="s">
        <v>1694</v>
      </c>
      <c r="E3533">
        <v>329</v>
      </c>
      <c r="F3533">
        <v>495</v>
      </c>
      <c r="G3533">
        <v>737</v>
      </c>
      <c r="H3533" t="s">
        <v>1695</v>
      </c>
      <c r="I3533" t="str">
        <f t="shared" si="110"/>
        <v/>
      </c>
      <c r="J3533">
        <f t="shared" si="111"/>
        <v>167</v>
      </c>
    </row>
    <row r="3534" spans="1:10" hidden="1">
      <c r="A3534" t="s">
        <v>674</v>
      </c>
      <c r="B3534" t="s">
        <v>675</v>
      </c>
      <c r="C3534">
        <v>1669</v>
      </c>
      <c r="D3534" t="s">
        <v>1696</v>
      </c>
      <c r="E3534">
        <v>564</v>
      </c>
      <c r="F3534">
        <v>659</v>
      </c>
      <c r="G3534">
        <v>1280</v>
      </c>
      <c r="H3534" t="s">
        <v>1697</v>
      </c>
      <c r="I3534">
        <f t="shared" si="110"/>
        <v>96</v>
      </c>
      <c r="J3534" t="str">
        <f t="shared" si="111"/>
        <v/>
      </c>
    </row>
    <row r="3535" spans="1:10" hidden="1">
      <c r="A3535" t="s">
        <v>674</v>
      </c>
      <c r="B3535" t="s">
        <v>675</v>
      </c>
      <c r="C3535">
        <v>1669</v>
      </c>
      <c r="D3535" t="s">
        <v>1696</v>
      </c>
      <c r="E3535">
        <v>655</v>
      </c>
      <c r="F3535">
        <v>726</v>
      </c>
      <c r="G3535">
        <v>1280</v>
      </c>
      <c r="H3535" t="s">
        <v>1697</v>
      </c>
      <c r="I3535">
        <f t="shared" si="110"/>
        <v>72</v>
      </c>
      <c r="J3535" t="str">
        <f t="shared" si="111"/>
        <v/>
      </c>
    </row>
    <row r="3536" spans="1:10" hidden="1">
      <c r="A3536" t="s">
        <v>676</v>
      </c>
      <c r="B3536" t="s">
        <v>677</v>
      </c>
      <c r="C3536">
        <v>1793</v>
      </c>
      <c r="D3536" t="s">
        <v>1698</v>
      </c>
      <c r="E3536">
        <v>1165</v>
      </c>
      <c r="F3536">
        <v>1250</v>
      </c>
      <c r="G3536">
        <v>393</v>
      </c>
      <c r="H3536" t="s">
        <v>1699</v>
      </c>
      <c r="I3536" t="str">
        <f t="shared" si="110"/>
        <v/>
      </c>
      <c r="J3536" t="str">
        <f t="shared" si="111"/>
        <v/>
      </c>
    </row>
    <row r="3537" spans="1:12" hidden="1">
      <c r="A3537" t="s">
        <v>676</v>
      </c>
      <c r="B3537" t="s">
        <v>677</v>
      </c>
      <c r="C3537">
        <v>1793</v>
      </c>
      <c r="D3537" t="s">
        <v>1694</v>
      </c>
      <c r="E3537">
        <v>342</v>
      </c>
      <c r="F3537">
        <v>505</v>
      </c>
      <c r="G3537">
        <v>737</v>
      </c>
      <c r="H3537" t="s">
        <v>1695</v>
      </c>
      <c r="I3537" t="str">
        <f t="shared" si="110"/>
        <v/>
      </c>
      <c r="J3537">
        <f t="shared" si="111"/>
        <v>164</v>
      </c>
    </row>
    <row r="3538" spans="1:12" hidden="1">
      <c r="A3538" t="s">
        <v>676</v>
      </c>
      <c r="B3538" t="s">
        <v>677</v>
      </c>
      <c r="C3538">
        <v>1793</v>
      </c>
      <c r="D3538" t="s">
        <v>1696</v>
      </c>
      <c r="E3538">
        <v>614</v>
      </c>
      <c r="F3538">
        <v>799</v>
      </c>
      <c r="G3538">
        <v>1280</v>
      </c>
      <c r="H3538" t="s">
        <v>1697</v>
      </c>
      <c r="I3538">
        <f t="shared" si="110"/>
        <v>186</v>
      </c>
      <c r="J3538" t="str">
        <f t="shared" si="111"/>
        <v/>
      </c>
    </row>
    <row r="3539" spans="1:12" hidden="1">
      <c r="A3539" t="s">
        <v>678</v>
      </c>
      <c r="B3539" t="s">
        <v>679</v>
      </c>
      <c r="C3539">
        <v>1615</v>
      </c>
      <c r="D3539" t="s">
        <v>1698</v>
      </c>
      <c r="E3539">
        <v>1050</v>
      </c>
      <c r="F3539">
        <v>1140</v>
      </c>
      <c r="G3539">
        <v>393</v>
      </c>
      <c r="H3539" t="s">
        <v>1699</v>
      </c>
      <c r="I3539" t="str">
        <f t="shared" si="110"/>
        <v/>
      </c>
      <c r="J3539" t="str">
        <f t="shared" si="111"/>
        <v/>
      </c>
    </row>
    <row r="3540" spans="1:12" hidden="1">
      <c r="A3540" t="s">
        <v>678</v>
      </c>
      <c r="B3540" t="s">
        <v>679</v>
      </c>
      <c r="C3540">
        <v>1615</v>
      </c>
      <c r="D3540" t="s">
        <v>1694</v>
      </c>
      <c r="E3540">
        <v>324</v>
      </c>
      <c r="F3540">
        <v>486</v>
      </c>
      <c r="G3540">
        <v>737</v>
      </c>
      <c r="H3540" t="s">
        <v>1695</v>
      </c>
      <c r="I3540" t="str">
        <f t="shared" si="110"/>
        <v/>
      </c>
      <c r="J3540">
        <f t="shared" si="111"/>
        <v>163</v>
      </c>
    </row>
    <row r="3541" spans="1:12" hidden="1">
      <c r="A3541" t="s">
        <v>678</v>
      </c>
      <c r="B3541" t="s">
        <v>679</v>
      </c>
      <c r="C3541">
        <v>1615</v>
      </c>
      <c r="D3541" t="s">
        <v>1696</v>
      </c>
      <c r="E3541">
        <v>572</v>
      </c>
      <c r="F3541">
        <v>759</v>
      </c>
      <c r="G3541">
        <v>1280</v>
      </c>
      <c r="H3541" t="s">
        <v>1697</v>
      </c>
      <c r="I3541">
        <f t="shared" si="110"/>
        <v>188</v>
      </c>
      <c r="J3541" t="str">
        <f t="shared" si="111"/>
        <v/>
      </c>
    </row>
    <row r="3542" spans="1:12" hidden="1">
      <c r="A3542" t="s">
        <v>680</v>
      </c>
      <c r="B3542" t="s">
        <v>681</v>
      </c>
      <c r="C3542">
        <v>201</v>
      </c>
      <c r="D3542" t="s">
        <v>1696</v>
      </c>
      <c r="E3542">
        <v>1</v>
      </c>
      <c r="F3542">
        <v>50</v>
      </c>
      <c r="G3542">
        <v>1280</v>
      </c>
      <c r="H3542" t="s">
        <v>1697</v>
      </c>
      <c r="I3542">
        <f t="shared" si="110"/>
        <v>50</v>
      </c>
      <c r="J3542" t="str">
        <f t="shared" si="111"/>
        <v/>
      </c>
    </row>
    <row r="3543" spans="1:12">
      <c r="A3543" t="s">
        <v>680</v>
      </c>
      <c r="B3543" t="s">
        <v>681</v>
      </c>
      <c r="C3543">
        <v>201</v>
      </c>
      <c r="D3543" t="s">
        <v>1722</v>
      </c>
      <c r="E3543">
        <v>67</v>
      </c>
      <c r="F3543">
        <v>182</v>
      </c>
      <c r="G3543">
        <v>8137</v>
      </c>
      <c r="H3543" t="s">
        <v>1723</v>
      </c>
      <c r="I3543" t="str">
        <f t="shared" si="110"/>
        <v/>
      </c>
      <c r="J3543" t="str">
        <f t="shared" si="111"/>
        <v/>
      </c>
      <c r="L3543">
        <f>F3543-E3543+1</f>
        <v>116</v>
      </c>
    </row>
    <row r="3544" spans="1:12" hidden="1">
      <c r="A3544" t="s">
        <v>682</v>
      </c>
      <c r="B3544" t="s">
        <v>683</v>
      </c>
      <c r="C3544">
        <v>1643</v>
      </c>
      <c r="D3544" t="s">
        <v>1698</v>
      </c>
      <c r="E3544">
        <v>1040</v>
      </c>
      <c r="F3544">
        <v>1125</v>
      </c>
      <c r="G3544">
        <v>393</v>
      </c>
      <c r="H3544" t="s">
        <v>1699</v>
      </c>
      <c r="I3544" t="str">
        <f t="shared" si="110"/>
        <v/>
      </c>
      <c r="J3544" t="str">
        <f t="shared" si="111"/>
        <v/>
      </c>
    </row>
    <row r="3545" spans="1:12" hidden="1">
      <c r="A3545" t="s">
        <v>682</v>
      </c>
      <c r="B3545" t="s">
        <v>683</v>
      </c>
      <c r="C3545">
        <v>1643</v>
      </c>
      <c r="D3545" t="s">
        <v>1694</v>
      </c>
      <c r="E3545">
        <v>268</v>
      </c>
      <c r="F3545">
        <v>442</v>
      </c>
      <c r="G3545">
        <v>737</v>
      </c>
      <c r="H3545" t="s">
        <v>1695</v>
      </c>
      <c r="I3545" t="str">
        <f t="shared" si="110"/>
        <v/>
      </c>
      <c r="J3545">
        <f t="shared" si="111"/>
        <v>175</v>
      </c>
    </row>
    <row r="3546" spans="1:12" hidden="1">
      <c r="A3546" t="s">
        <v>682</v>
      </c>
      <c r="B3546" t="s">
        <v>683</v>
      </c>
      <c r="C3546">
        <v>1643</v>
      </c>
      <c r="D3546" t="s">
        <v>1696</v>
      </c>
      <c r="E3546">
        <v>546</v>
      </c>
      <c r="F3546">
        <v>732</v>
      </c>
      <c r="G3546">
        <v>1280</v>
      </c>
      <c r="H3546" t="s">
        <v>1697</v>
      </c>
      <c r="I3546">
        <f t="shared" si="110"/>
        <v>187</v>
      </c>
      <c r="J3546" t="str">
        <f t="shared" si="111"/>
        <v/>
      </c>
    </row>
    <row r="3547" spans="1:12" hidden="1">
      <c r="A3547" t="s">
        <v>684</v>
      </c>
      <c r="B3547" t="s">
        <v>685</v>
      </c>
      <c r="C3547">
        <v>377</v>
      </c>
      <c r="D3547" t="s">
        <v>2076</v>
      </c>
      <c r="E3547">
        <v>1</v>
      </c>
      <c r="F3547">
        <v>33</v>
      </c>
      <c r="G3547">
        <v>4</v>
      </c>
      <c r="I3547" t="str">
        <f t="shared" si="110"/>
        <v/>
      </c>
      <c r="J3547" t="str">
        <f t="shared" si="111"/>
        <v/>
      </c>
    </row>
    <row r="3548" spans="1:12">
      <c r="A3548" t="s">
        <v>684</v>
      </c>
      <c r="B3548" t="s">
        <v>685</v>
      </c>
      <c r="C3548">
        <v>377</v>
      </c>
      <c r="D3548" t="s">
        <v>1722</v>
      </c>
      <c r="E3548">
        <v>246</v>
      </c>
      <c r="F3548">
        <v>364</v>
      </c>
      <c r="G3548">
        <v>8137</v>
      </c>
      <c r="H3548" t="s">
        <v>1723</v>
      </c>
      <c r="I3548" t="str">
        <f t="shared" si="110"/>
        <v/>
      </c>
      <c r="J3548" t="str">
        <f t="shared" si="111"/>
        <v/>
      </c>
      <c r="L3548">
        <f>F3548-E3548+1</f>
        <v>119</v>
      </c>
    </row>
    <row r="3549" spans="1:12" hidden="1">
      <c r="A3549" t="s">
        <v>684</v>
      </c>
      <c r="B3549" t="s">
        <v>685</v>
      </c>
      <c r="C3549">
        <v>377</v>
      </c>
      <c r="D3549" t="s">
        <v>1696</v>
      </c>
      <c r="E3549">
        <v>41</v>
      </c>
      <c r="F3549">
        <v>225</v>
      </c>
      <c r="G3549">
        <v>1280</v>
      </c>
      <c r="H3549" t="s">
        <v>1697</v>
      </c>
      <c r="I3549">
        <f t="shared" si="110"/>
        <v>185</v>
      </c>
      <c r="J3549" t="str">
        <f t="shared" si="111"/>
        <v/>
      </c>
    </row>
    <row r="3550" spans="1:12" hidden="1">
      <c r="A3550" t="s">
        <v>686</v>
      </c>
      <c r="B3550" t="s">
        <v>687</v>
      </c>
      <c r="C3550">
        <v>410</v>
      </c>
      <c r="D3550" t="s">
        <v>2245</v>
      </c>
      <c r="E3550">
        <v>1</v>
      </c>
      <c r="F3550">
        <v>49</v>
      </c>
      <c r="G3550">
        <v>13</v>
      </c>
      <c r="I3550" t="str">
        <f t="shared" si="110"/>
        <v/>
      </c>
      <c r="J3550" t="str">
        <f t="shared" si="111"/>
        <v/>
      </c>
    </row>
    <row r="3551" spans="1:12">
      <c r="A3551" t="s">
        <v>686</v>
      </c>
      <c r="B3551" t="s">
        <v>687</v>
      </c>
      <c r="C3551">
        <v>410</v>
      </c>
      <c r="D3551" t="s">
        <v>1722</v>
      </c>
      <c r="E3551">
        <v>277</v>
      </c>
      <c r="F3551">
        <v>391</v>
      </c>
      <c r="G3551">
        <v>8137</v>
      </c>
      <c r="H3551" t="s">
        <v>1723</v>
      </c>
      <c r="I3551" t="str">
        <f t="shared" si="110"/>
        <v/>
      </c>
      <c r="J3551" t="str">
        <f t="shared" si="111"/>
        <v/>
      </c>
      <c r="L3551">
        <f>F3551-E3551+1</f>
        <v>115</v>
      </c>
    </row>
    <row r="3552" spans="1:12" hidden="1">
      <c r="A3552" t="s">
        <v>686</v>
      </c>
      <c r="B3552" t="s">
        <v>687</v>
      </c>
      <c r="C3552">
        <v>410</v>
      </c>
      <c r="D3552" t="s">
        <v>1696</v>
      </c>
      <c r="E3552">
        <v>74</v>
      </c>
      <c r="F3552">
        <v>260</v>
      </c>
      <c r="G3552">
        <v>1280</v>
      </c>
      <c r="H3552" t="s">
        <v>1697</v>
      </c>
      <c r="I3552">
        <f t="shared" si="110"/>
        <v>187</v>
      </c>
      <c r="J3552" t="str">
        <f t="shared" si="111"/>
        <v/>
      </c>
    </row>
    <row r="3553" spans="1:10" hidden="1">
      <c r="A3553" t="s">
        <v>688</v>
      </c>
      <c r="B3553" t="s">
        <v>689</v>
      </c>
      <c r="C3553">
        <v>1653</v>
      </c>
      <c r="D3553" t="s">
        <v>1698</v>
      </c>
      <c r="E3553">
        <v>1079</v>
      </c>
      <c r="F3553">
        <v>1164</v>
      </c>
      <c r="G3553">
        <v>393</v>
      </c>
      <c r="H3553" t="s">
        <v>1699</v>
      </c>
      <c r="I3553" t="str">
        <f t="shared" si="110"/>
        <v/>
      </c>
      <c r="J3553" t="str">
        <f t="shared" si="111"/>
        <v/>
      </c>
    </row>
    <row r="3554" spans="1:10" hidden="1">
      <c r="A3554" t="s">
        <v>688</v>
      </c>
      <c r="B3554" t="s">
        <v>689</v>
      </c>
      <c r="C3554">
        <v>1653</v>
      </c>
      <c r="D3554" t="s">
        <v>1694</v>
      </c>
      <c r="E3554">
        <v>309</v>
      </c>
      <c r="F3554">
        <v>472</v>
      </c>
      <c r="G3554">
        <v>737</v>
      </c>
      <c r="H3554" t="s">
        <v>1695</v>
      </c>
      <c r="I3554" t="str">
        <f t="shared" si="110"/>
        <v/>
      </c>
      <c r="J3554">
        <f t="shared" si="111"/>
        <v>164</v>
      </c>
    </row>
    <row r="3555" spans="1:10" hidden="1">
      <c r="A3555" t="s">
        <v>688</v>
      </c>
      <c r="B3555" t="s">
        <v>689</v>
      </c>
      <c r="C3555">
        <v>1653</v>
      </c>
      <c r="D3555" t="s">
        <v>1696</v>
      </c>
      <c r="E3555">
        <v>578</v>
      </c>
      <c r="F3555">
        <v>767</v>
      </c>
      <c r="G3555">
        <v>1280</v>
      </c>
      <c r="H3555" t="s">
        <v>1697</v>
      </c>
      <c r="I3555">
        <f t="shared" si="110"/>
        <v>190</v>
      </c>
      <c r="J3555" t="str">
        <f t="shared" si="111"/>
        <v/>
      </c>
    </row>
    <row r="3556" spans="1:10" hidden="1">
      <c r="A3556" t="s">
        <v>690</v>
      </c>
      <c r="B3556" t="s">
        <v>691</v>
      </c>
      <c r="C3556">
        <v>1325</v>
      </c>
      <c r="D3556" t="s">
        <v>2351</v>
      </c>
      <c r="E3556">
        <v>1</v>
      </c>
      <c r="F3556">
        <v>125</v>
      </c>
      <c r="G3556">
        <v>8</v>
      </c>
      <c r="I3556" t="str">
        <f t="shared" si="110"/>
        <v/>
      </c>
      <c r="J3556" t="str">
        <f t="shared" si="111"/>
        <v/>
      </c>
    </row>
    <row r="3557" spans="1:10" hidden="1">
      <c r="A3557" t="s">
        <v>690</v>
      </c>
      <c r="B3557" t="s">
        <v>691</v>
      </c>
      <c r="C3557">
        <v>1325</v>
      </c>
      <c r="D3557" t="s">
        <v>2238</v>
      </c>
      <c r="E3557">
        <v>128</v>
      </c>
      <c r="F3557">
        <v>288</v>
      </c>
      <c r="G3557">
        <v>19</v>
      </c>
      <c r="I3557" t="str">
        <f t="shared" si="110"/>
        <v/>
      </c>
      <c r="J3557" t="str">
        <f t="shared" si="111"/>
        <v/>
      </c>
    </row>
    <row r="3558" spans="1:10" hidden="1">
      <c r="A3558" t="s">
        <v>690</v>
      </c>
      <c r="B3558" t="s">
        <v>691</v>
      </c>
      <c r="C3558">
        <v>1325</v>
      </c>
      <c r="D3558" t="s">
        <v>2155</v>
      </c>
      <c r="E3558">
        <v>380</v>
      </c>
      <c r="F3558">
        <v>644</v>
      </c>
      <c r="G3558">
        <v>31</v>
      </c>
      <c r="I3558" t="str">
        <f t="shared" si="110"/>
        <v/>
      </c>
      <c r="J3558" t="str">
        <f t="shared" si="111"/>
        <v/>
      </c>
    </row>
    <row r="3559" spans="1:10" hidden="1">
      <c r="A3559" t="s">
        <v>690</v>
      </c>
      <c r="B3559" t="s">
        <v>691</v>
      </c>
      <c r="C3559">
        <v>1325</v>
      </c>
      <c r="D3559" t="s">
        <v>1696</v>
      </c>
      <c r="E3559">
        <v>761</v>
      </c>
      <c r="F3559">
        <v>954</v>
      </c>
      <c r="G3559">
        <v>1280</v>
      </c>
      <c r="H3559" t="s">
        <v>1697</v>
      </c>
      <c r="I3559">
        <f t="shared" si="110"/>
        <v>194</v>
      </c>
      <c r="J3559" t="str">
        <f t="shared" si="111"/>
        <v/>
      </c>
    </row>
    <row r="3560" spans="1:10" hidden="1">
      <c r="A3560" t="s">
        <v>690</v>
      </c>
      <c r="B3560" t="s">
        <v>691</v>
      </c>
      <c r="C3560">
        <v>1325</v>
      </c>
      <c r="D3560" t="s">
        <v>1801</v>
      </c>
      <c r="E3560">
        <v>962</v>
      </c>
      <c r="F3560">
        <v>1323</v>
      </c>
      <c r="G3560">
        <v>98</v>
      </c>
      <c r="I3560" t="str">
        <f t="shared" si="110"/>
        <v/>
      </c>
      <c r="J3560" t="str">
        <f t="shared" si="111"/>
        <v/>
      </c>
    </row>
    <row r="3561" spans="1:10" hidden="1">
      <c r="A3561" t="s">
        <v>692</v>
      </c>
      <c r="B3561" t="s">
        <v>693</v>
      </c>
      <c r="C3561">
        <v>1975</v>
      </c>
      <c r="D3561" t="s">
        <v>2033</v>
      </c>
      <c r="E3561">
        <v>1731</v>
      </c>
      <c r="F3561">
        <v>1795</v>
      </c>
      <c r="G3561">
        <v>5</v>
      </c>
      <c r="I3561" t="str">
        <f t="shared" si="110"/>
        <v/>
      </c>
      <c r="J3561" t="str">
        <f t="shared" si="111"/>
        <v/>
      </c>
    </row>
    <row r="3562" spans="1:10" hidden="1">
      <c r="A3562" t="s">
        <v>692</v>
      </c>
      <c r="B3562" t="s">
        <v>693</v>
      </c>
      <c r="C3562">
        <v>1975</v>
      </c>
      <c r="D3562" t="s">
        <v>2069</v>
      </c>
      <c r="E3562">
        <v>1797</v>
      </c>
      <c r="F3562">
        <v>1973</v>
      </c>
      <c r="G3562">
        <v>3</v>
      </c>
      <c r="I3562" t="str">
        <f t="shared" si="110"/>
        <v/>
      </c>
      <c r="J3562" t="str">
        <f t="shared" si="111"/>
        <v/>
      </c>
    </row>
    <row r="3563" spans="1:10" hidden="1">
      <c r="A3563" t="s">
        <v>692</v>
      </c>
      <c r="B3563" t="s">
        <v>693</v>
      </c>
      <c r="C3563">
        <v>1975</v>
      </c>
      <c r="D3563" t="s">
        <v>1694</v>
      </c>
      <c r="E3563">
        <v>352</v>
      </c>
      <c r="F3563">
        <v>514</v>
      </c>
      <c r="G3563">
        <v>737</v>
      </c>
      <c r="H3563" t="s">
        <v>1695</v>
      </c>
      <c r="I3563" t="str">
        <f t="shared" si="110"/>
        <v/>
      </c>
      <c r="J3563">
        <f t="shared" si="111"/>
        <v>163</v>
      </c>
    </row>
    <row r="3564" spans="1:10" hidden="1">
      <c r="A3564" t="s">
        <v>692</v>
      </c>
      <c r="B3564" t="s">
        <v>693</v>
      </c>
      <c r="C3564">
        <v>1975</v>
      </c>
      <c r="D3564" t="s">
        <v>1696</v>
      </c>
      <c r="E3564">
        <v>628</v>
      </c>
      <c r="F3564">
        <v>814</v>
      </c>
      <c r="G3564">
        <v>1280</v>
      </c>
      <c r="H3564" t="s">
        <v>1697</v>
      </c>
      <c r="I3564">
        <f t="shared" si="110"/>
        <v>187</v>
      </c>
      <c r="J3564" t="str">
        <f t="shared" si="111"/>
        <v/>
      </c>
    </row>
    <row r="3565" spans="1:10" hidden="1">
      <c r="A3565" t="s">
        <v>694</v>
      </c>
      <c r="B3565" t="s">
        <v>695</v>
      </c>
      <c r="C3565">
        <v>1594</v>
      </c>
      <c r="D3565" t="s">
        <v>1698</v>
      </c>
      <c r="E3565">
        <v>1021</v>
      </c>
      <c r="F3565">
        <v>1106</v>
      </c>
      <c r="G3565">
        <v>393</v>
      </c>
      <c r="H3565" t="s">
        <v>1699</v>
      </c>
      <c r="I3565" t="str">
        <f t="shared" si="110"/>
        <v/>
      </c>
      <c r="J3565" t="str">
        <f t="shared" si="111"/>
        <v/>
      </c>
    </row>
    <row r="3566" spans="1:10" hidden="1">
      <c r="A3566" t="s">
        <v>694</v>
      </c>
      <c r="B3566" t="s">
        <v>695</v>
      </c>
      <c r="C3566">
        <v>1594</v>
      </c>
      <c r="D3566" t="s">
        <v>1694</v>
      </c>
      <c r="E3566">
        <v>269</v>
      </c>
      <c r="F3566">
        <v>429</v>
      </c>
      <c r="G3566">
        <v>737</v>
      </c>
      <c r="H3566" t="s">
        <v>1695</v>
      </c>
      <c r="I3566" t="str">
        <f t="shared" si="110"/>
        <v/>
      </c>
      <c r="J3566">
        <f t="shared" si="111"/>
        <v>161</v>
      </c>
    </row>
    <row r="3567" spans="1:10" hidden="1">
      <c r="A3567" t="s">
        <v>694</v>
      </c>
      <c r="B3567" t="s">
        <v>695</v>
      </c>
      <c r="C3567">
        <v>1594</v>
      </c>
      <c r="D3567" t="s">
        <v>1696</v>
      </c>
      <c r="E3567">
        <v>510</v>
      </c>
      <c r="F3567">
        <v>697</v>
      </c>
      <c r="G3567">
        <v>1280</v>
      </c>
      <c r="H3567" t="s">
        <v>1697</v>
      </c>
      <c r="I3567">
        <f t="shared" si="110"/>
        <v>188</v>
      </c>
      <c r="J3567" t="str">
        <f t="shared" si="111"/>
        <v/>
      </c>
    </row>
    <row r="3568" spans="1:10" hidden="1">
      <c r="A3568" t="s">
        <v>696</v>
      </c>
      <c r="B3568" t="s">
        <v>697</v>
      </c>
      <c r="C3568">
        <v>816</v>
      </c>
      <c r="D3568" t="s">
        <v>1825</v>
      </c>
      <c r="E3568">
        <v>1</v>
      </c>
      <c r="F3568">
        <v>316</v>
      </c>
      <c r="G3568">
        <v>7</v>
      </c>
      <c r="I3568" t="str">
        <f t="shared" si="110"/>
        <v/>
      </c>
      <c r="J3568" t="str">
        <f t="shared" si="111"/>
        <v/>
      </c>
    </row>
    <row r="3569" spans="1:12" hidden="1">
      <c r="A3569" t="s">
        <v>696</v>
      </c>
      <c r="B3569" t="s">
        <v>697</v>
      </c>
      <c r="C3569">
        <v>816</v>
      </c>
      <c r="D3569" t="s">
        <v>1696</v>
      </c>
      <c r="E3569">
        <v>352</v>
      </c>
      <c r="F3569">
        <v>532</v>
      </c>
      <c r="G3569">
        <v>1280</v>
      </c>
      <c r="H3569" t="s">
        <v>1697</v>
      </c>
      <c r="I3569">
        <f t="shared" si="110"/>
        <v>181</v>
      </c>
      <c r="J3569" t="str">
        <f t="shared" si="111"/>
        <v/>
      </c>
    </row>
    <row r="3570" spans="1:12">
      <c r="A3570" t="s">
        <v>696</v>
      </c>
      <c r="B3570" t="s">
        <v>697</v>
      </c>
      <c r="C3570">
        <v>816</v>
      </c>
      <c r="D3570" t="s">
        <v>1722</v>
      </c>
      <c r="E3570">
        <v>569</v>
      </c>
      <c r="F3570">
        <v>679</v>
      </c>
      <c r="G3570">
        <v>8137</v>
      </c>
      <c r="H3570" t="s">
        <v>1723</v>
      </c>
      <c r="I3570" t="str">
        <f t="shared" si="110"/>
        <v/>
      </c>
      <c r="J3570" t="str">
        <f t="shared" si="111"/>
        <v/>
      </c>
      <c r="L3570">
        <f>F3570-E3570+1</f>
        <v>111</v>
      </c>
    </row>
    <row r="3571" spans="1:12" hidden="1">
      <c r="A3571" t="s">
        <v>698</v>
      </c>
      <c r="B3571" t="s">
        <v>699</v>
      </c>
      <c r="C3571">
        <v>462</v>
      </c>
      <c r="D3571" t="s">
        <v>2000</v>
      </c>
      <c r="E3571">
        <v>281</v>
      </c>
      <c r="F3571">
        <v>461</v>
      </c>
      <c r="G3571">
        <v>22</v>
      </c>
      <c r="I3571" t="str">
        <f t="shared" si="110"/>
        <v/>
      </c>
      <c r="J3571" t="str">
        <f t="shared" si="111"/>
        <v/>
      </c>
    </row>
    <row r="3572" spans="1:12" hidden="1">
      <c r="A3572" t="s">
        <v>698</v>
      </c>
      <c r="B3572" t="s">
        <v>699</v>
      </c>
      <c r="C3572">
        <v>462</v>
      </c>
      <c r="D3572" t="s">
        <v>1696</v>
      </c>
      <c r="E3572">
        <v>3</v>
      </c>
      <c r="F3572">
        <v>194</v>
      </c>
      <c r="G3572">
        <v>1280</v>
      </c>
      <c r="H3572" t="s">
        <v>1697</v>
      </c>
      <c r="I3572">
        <f t="shared" si="110"/>
        <v>192</v>
      </c>
      <c r="J3572" t="str">
        <f t="shared" si="111"/>
        <v/>
      </c>
    </row>
    <row r="3573" spans="1:12" hidden="1">
      <c r="A3573" t="s">
        <v>700</v>
      </c>
      <c r="B3573" t="s">
        <v>701</v>
      </c>
      <c r="C3573">
        <v>1811</v>
      </c>
      <c r="D3573" t="s">
        <v>1698</v>
      </c>
      <c r="E3573">
        <v>1247</v>
      </c>
      <c r="F3573">
        <v>1332</v>
      </c>
      <c r="G3573">
        <v>393</v>
      </c>
      <c r="H3573" t="s">
        <v>1699</v>
      </c>
      <c r="I3573" t="str">
        <f t="shared" si="110"/>
        <v/>
      </c>
      <c r="J3573" t="str">
        <f t="shared" si="111"/>
        <v/>
      </c>
    </row>
    <row r="3574" spans="1:12" hidden="1">
      <c r="A3574" t="s">
        <v>700</v>
      </c>
      <c r="B3574" t="s">
        <v>701</v>
      </c>
      <c r="C3574">
        <v>1811</v>
      </c>
      <c r="D3574" t="s">
        <v>1694</v>
      </c>
      <c r="E3574">
        <v>369</v>
      </c>
      <c r="F3574">
        <v>544</v>
      </c>
      <c r="G3574">
        <v>737</v>
      </c>
      <c r="H3574" t="s">
        <v>1695</v>
      </c>
      <c r="I3574" t="str">
        <f t="shared" si="110"/>
        <v/>
      </c>
      <c r="J3574">
        <f t="shared" si="111"/>
        <v>176</v>
      </c>
    </row>
    <row r="3575" spans="1:12" hidden="1">
      <c r="A3575" t="s">
        <v>700</v>
      </c>
      <c r="B3575" t="s">
        <v>701</v>
      </c>
      <c r="C3575">
        <v>1811</v>
      </c>
      <c r="D3575" t="s">
        <v>1696</v>
      </c>
      <c r="E3575">
        <v>696</v>
      </c>
      <c r="F3575">
        <v>882</v>
      </c>
      <c r="G3575">
        <v>1280</v>
      </c>
      <c r="H3575" t="s">
        <v>1697</v>
      </c>
      <c r="I3575">
        <f t="shared" si="110"/>
        <v>187</v>
      </c>
      <c r="J3575" t="str">
        <f t="shared" si="111"/>
        <v/>
      </c>
    </row>
    <row r="3576" spans="1:12" hidden="1">
      <c r="A3576" t="s">
        <v>702</v>
      </c>
      <c r="B3576" t="s">
        <v>703</v>
      </c>
      <c r="C3576">
        <v>1822</v>
      </c>
      <c r="D3576" t="s">
        <v>1698</v>
      </c>
      <c r="E3576">
        <v>1247</v>
      </c>
      <c r="F3576">
        <v>1332</v>
      </c>
      <c r="G3576">
        <v>393</v>
      </c>
      <c r="H3576" t="s">
        <v>1699</v>
      </c>
      <c r="I3576" t="str">
        <f t="shared" si="110"/>
        <v/>
      </c>
      <c r="J3576" t="str">
        <f t="shared" si="111"/>
        <v/>
      </c>
    </row>
    <row r="3577" spans="1:12" hidden="1">
      <c r="A3577" t="s">
        <v>702</v>
      </c>
      <c r="B3577" t="s">
        <v>703</v>
      </c>
      <c r="C3577">
        <v>1822</v>
      </c>
      <c r="D3577" t="s">
        <v>1694</v>
      </c>
      <c r="E3577">
        <v>382</v>
      </c>
      <c r="F3577">
        <v>559</v>
      </c>
      <c r="G3577">
        <v>737</v>
      </c>
      <c r="H3577" t="s">
        <v>1695</v>
      </c>
      <c r="I3577" t="str">
        <f t="shared" si="110"/>
        <v/>
      </c>
      <c r="J3577">
        <f t="shared" si="111"/>
        <v>178</v>
      </c>
    </row>
    <row r="3578" spans="1:12" hidden="1">
      <c r="A3578" t="s">
        <v>702</v>
      </c>
      <c r="B3578" t="s">
        <v>703</v>
      </c>
      <c r="C3578">
        <v>1822</v>
      </c>
      <c r="D3578" t="s">
        <v>1696</v>
      </c>
      <c r="E3578">
        <v>705</v>
      </c>
      <c r="F3578">
        <v>891</v>
      </c>
      <c r="G3578">
        <v>1280</v>
      </c>
      <c r="H3578" t="s">
        <v>1697</v>
      </c>
      <c r="I3578">
        <f t="shared" si="110"/>
        <v>187</v>
      </c>
      <c r="J3578" t="str">
        <f t="shared" si="111"/>
        <v/>
      </c>
    </row>
    <row r="3579" spans="1:12" hidden="1">
      <c r="A3579" t="s">
        <v>704</v>
      </c>
      <c r="B3579" t="s">
        <v>705</v>
      </c>
      <c r="C3579">
        <v>1082</v>
      </c>
      <c r="D3579" t="s">
        <v>2422</v>
      </c>
      <c r="E3579">
        <v>281</v>
      </c>
      <c r="F3579">
        <v>315</v>
      </c>
      <c r="G3579">
        <v>2</v>
      </c>
      <c r="I3579" t="str">
        <f t="shared" si="110"/>
        <v/>
      </c>
      <c r="J3579" t="str">
        <f t="shared" si="111"/>
        <v/>
      </c>
    </row>
    <row r="3580" spans="1:12" hidden="1">
      <c r="A3580" t="s">
        <v>704</v>
      </c>
      <c r="B3580" t="s">
        <v>705</v>
      </c>
      <c r="C3580">
        <v>1082</v>
      </c>
      <c r="D3580" t="s">
        <v>1696</v>
      </c>
      <c r="E3580">
        <v>318</v>
      </c>
      <c r="F3580">
        <v>506</v>
      </c>
      <c r="G3580">
        <v>1280</v>
      </c>
      <c r="H3580" t="s">
        <v>1697</v>
      </c>
      <c r="I3580">
        <f t="shared" si="110"/>
        <v>189</v>
      </c>
      <c r="J3580" t="str">
        <f t="shared" si="111"/>
        <v/>
      </c>
    </row>
    <row r="3581" spans="1:12">
      <c r="A3581" t="s">
        <v>704</v>
      </c>
      <c r="B3581" t="s">
        <v>705</v>
      </c>
      <c r="C3581">
        <v>1082</v>
      </c>
      <c r="D3581" t="s">
        <v>1722</v>
      </c>
      <c r="E3581">
        <v>625</v>
      </c>
      <c r="F3581">
        <v>771</v>
      </c>
      <c r="G3581">
        <v>8137</v>
      </c>
      <c r="H3581" t="s">
        <v>1723</v>
      </c>
      <c r="I3581" t="str">
        <f t="shared" si="110"/>
        <v/>
      </c>
      <c r="J3581" t="str">
        <f t="shared" si="111"/>
        <v/>
      </c>
      <c r="L3581">
        <f>F3581-E3581+1</f>
        <v>147</v>
      </c>
    </row>
    <row r="3582" spans="1:12" hidden="1">
      <c r="A3582" t="s">
        <v>706</v>
      </c>
      <c r="B3582" t="s">
        <v>707</v>
      </c>
      <c r="C3582">
        <v>2009</v>
      </c>
      <c r="D3582" t="s">
        <v>1944</v>
      </c>
      <c r="E3582">
        <v>1</v>
      </c>
      <c r="F3582">
        <v>197</v>
      </c>
      <c r="G3582">
        <v>7</v>
      </c>
      <c r="I3582" t="str">
        <f t="shared" si="110"/>
        <v/>
      </c>
      <c r="J3582" t="str">
        <f t="shared" si="111"/>
        <v/>
      </c>
    </row>
    <row r="3583" spans="1:12" hidden="1">
      <c r="A3583" t="s">
        <v>706</v>
      </c>
      <c r="B3583" t="s">
        <v>707</v>
      </c>
      <c r="C3583">
        <v>2009</v>
      </c>
      <c r="D3583" t="s">
        <v>1698</v>
      </c>
      <c r="E3583">
        <v>1368</v>
      </c>
      <c r="F3583">
        <v>1454</v>
      </c>
      <c r="G3583">
        <v>393</v>
      </c>
      <c r="H3583" t="s">
        <v>1699</v>
      </c>
      <c r="I3583" t="str">
        <f t="shared" si="110"/>
        <v/>
      </c>
      <c r="J3583" t="str">
        <f t="shared" si="111"/>
        <v/>
      </c>
    </row>
    <row r="3584" spans="1:12" hidden="1">
      <c r="A3584" t="s">
        <v>706</v>
      </c>
      <c r="B3584" t="s">
        <v>707</v>
      </c>
      <c r="C3584">
        <v>2009</v>
      </c>
      <c r="D3584" t="s">
        <v>1694</v>
      </c>
      <c r="E3584">
        <v>493</v>
      </c>
      <c r="F3584">
        <v>664</v>
      </c>
      <c r="G3584">
        <v>737</v>
      </c>
      <c r="H3584" t="s">
        <v>1695</v>
      </c>
      <c r="I3584" t="str">
        <f t="shared" si="110"/>
        <v/>
      </c>
      <c r="J3584">
        <f t="shared" si="111"/>
        <v>172</v>
      </c>
    </row>
    <row r="3585" spans="1:12" hidden="1">
      <c r="A3585" t="s">
        <v>706</v>
      </c>
      <c r="B3585" t="s">
        <v>707</v>
      </c>
      <c r="C3585">
        <v>2009</v>
      </c>
      <c r="D3585" t="s">
        <v>1696</v>
      </c>
      <c r="E3585">
        <v>824</v>
      </c>
      <c r="F3585">
        <v>1010</v>
      </c>
      <c r="G3585">
        <v>1280</v>
      </c>
      <c r="H3585" t="s">
        <v>1697</v>
      </c>
      <c r="I3585">
        <f t="shared" si="110"/>
        <v>187</v>
      </c>
      <c r="J3585" t="str">
        <f t="shared" si="111"/>
        <v/>
      </c>
    </row>
    <row r="3586" spans="1:12" hidden="1">
      <c r="A3586" t="s">
        <v>708</v>
      </c>
      <c r="B3586" t="s">
        <v>709</v>
      </c>
      <c r="C3586">
        <v>986</v>
      </c>
      <c r="D3586" t="s">
        <v>1716</v>
      </c>
      <c r="E3586">
        <v>39</v>
      </c>
      <c r="F3586">
        <v>133</v>
      </c>
      <c r="G3586">
        <v>64467</v>
      </c>
      <c r="H3586" t="s">
        <v>1717</v>
      </c>
      <c r="I3586" t="str">
        <f t="shared" si="110"/>
        <v/>
      </c>
      <c r="J3586" t="str">
        <f t="shared" si="111"/>
        <v/>
      </c>
    </row>
    <row r="3587" spans="1:12" hidden="1">
      <c r="A3587" t="s">
        <v>708</v>
      </c>
      <c r="B3587" t="s">
        <v>709</v>
      </c>
      <c r="C3587">
        <v>986</v>
      </c>
      <c r="D3587" t="s">
        <v>1716</v>
      </c>
      <c r="E3587">
        <v>140</v>
      </c>
      <c r="F3587">
        <v>232</v>
      </c>
      <c r="G3587">
        <v>64467</v>
      </c>
      <c r="H3587" t="s">
        <v>1717</v>
      </c>
      <c r="I3587" t="str">
        <f t="shared" ref="I3587:I3622" si="112">IF(D3587=$D$3, F3587-E3587+1, "")</f>
        <v/>
      </c>
      <c r="J3587" t="str">
        <f t="shared" ref="J3587:J3622" si="113">IF(D3587=$D$2, F3587-E3587+1, "")</f>
        <v/>
      </c>
    </row>
    <row r="3588" spans="1:12" hidden="1">
      <c r="A3588" t="s">
        <v>708</v>
      </c>
      <c r="B3588" t="s">
        <v>709</v>
      </c>
      <c r="C3588">
        <v>986</v>
      </c>
      <c r="D3588" t="s">
        <v>1716</v>
      </c>
      <c r="E3588">
        <v>195</v>
      </c>
      <c r="F3588">
        <v>265</v>
      </c>
      <c r="G3588">
        <v>64467</v>
      </c>
      <c r="H3588" t="s">
        <v>1717</v>
      </c>
      <c r="I3588" t="str">
        <f t="shared" si="112"/>
        <v/>
      </c>
      <c r="J3588" t="str">
        <f t="shared" si="113"/>
        <v/>
      </c>
    </row>
    <row r="3589" spans="1:12" hidden="1">
      <c r="A3589" t="s">
        <v>708</v>
      </c>
      <c r="B3589" t="s">
        <v>709</v>
      </c>
      <c r="C3589">
        <v>986</v>
      </c>
      <c r="D3589" t="s">
        <v>1716</v>
      </c>
      <c r="E3589">
        <v>239</v>
      </c>
      <c r="F3589">
        <v>327</v>
      </c>
      <c r="G3589">
        <v>64467</v>
      </c>
      <c r="H3589" t="s">
        <v>1717</v>
      </c>
      <c r="I3589" t="str">
        <f t="shared" si="112"/>
        <v/>
      </c>
      <c r="J3589" t="str">
        <f t="shared" si="113"/>
        <v/>
      </c>
    </row>
    <row r="3590" spans="1:12" hidden="1">
      <c r="A3590" t="s">
        <v>708</v>
      </c>
      <c r="B3590" t="s">
        <v>709</v>
      </c>
      <c r="C3590">
        <v>986</v>
      </c>
      <c r="D3590" t="s">
        <v>1716</v>
      </c>
      <c r="E3590">
        <v>324</v>
      </c>
      <c r="F3590">
        <v>398</v>
      </c>
      <c r="G3590">
        <v>64467</v>
      </c>
      <c r="H3590" t="s">
        <v>1717</v>
      </c>
      <c r="I3590" t="str">
        <f t="shared" si="112"/>
        <v/>
      </c>
      <c r="J3590" t="str">
        <f t="shared" si="113"/>
        <v/>
      </c>
    </row>
    <row r="3591" spans="1:12" hidden="1">
      <c r="A3591" t="s">
        <v>708</v>
      </c>
      <c r="B3591" t="s">
        <v>709</v>
      </c>
      <c r="C3591">
        <v>986</v>
      </c>
      <c r="D3591" t="s">
        <v>1716</v>
      </c>
      <c r="E3591">
        <v>395</v>
      </c>
      <c r="F3591">
        <v>464</v>
      </c>
      <c r="G3591">
        <v>64467</v>
      </c>
      <c r="H3591" t="s">
        <v>1717</v>
      </c>
      <c r="I3591" t="str">
        <f t="shared" si="112"/>
        <v/>
      </c>
      <c r="J3591" t="str">
        <f t="shared" si="113"/>
        <v/>
      </c>
    </row>
    <row r="3592" spans="1:12" hidden="1">
      <c r="A3592" t="s">
        <v>708</v>
      </c>
      <c r="B3592" t="s">
        <v>709</v>
      </c>
      <c r="C3592">
        <v>986</v>
      </c>
      <c r="D3592" t="s">
        <v>1718</v>
      </c>
      <c r="E3592">
        <v>453</v>
      </c>
      <c r="F3592">
        <v>507</v>
      </c>
      <c r="G3592">
        <v>3225</v>
      </c>
      <c r="H3592" t="s">
        <v>1719</v>
      </c>
      <c r="I3592" t="str">
        <f t="shared" si="112"/>
        <v/>
      </c>
      <c r="J3592" t="str">
        <f t="shared" si="113"/>
        <v/>
      </c>
    </row>
    <row r="3593" spans="1:12" hidden="1">
      <c r="A3593" t="s">
        <v>708</v>
      </c>
      <c r="B3593" t="s">
        <v>709</v>
      </c>
      <c r="C3593">
        <v>986</v>
      </c>
      <c r="D3593" t="s">
        <v>1716</v>
      </c>
      <c r="E3593">
        <v>462</v>
      </c>
      <c r="F3593">
        <v>530</v>
      </c>
      <c r="G3593">
        <v>64467</v>
      </c>
      <c r="H3593" t="s">
        <v>1717</v>
      </c>
      <c r="I3593" t="str">
        <f t="shared" si="112"/>
        <v/>
      </c>
      <c r="J3593" t="str">
        <f t="shared" si="113"/>
        <v/>
      </c>
    </row>
    <row r="3594" spans="1:12" hidden="1">
      <c r="A3594" t="s">
        <v>708</v>
      </c>
      <c r="B3594" t="s">
        <v>709</v>
      </c>
      <c r="C3594">
        <v>986</v>
      </c>
      <c r="D3594" t="s">
        <v>1696</v>
      </c>
      <c r="E3594">
        <v>572</v>
      </c>
      <c r="F3594">
        <v>772</v>
      </c>
      <c r="G3594">
        <v>1280</v>
      </c>
      <c r="H3594" t="s">
        <v>1697</v>
      </c>
      <c r="I3594">
        <f t="shared" si="112"/>
        <v>201</v>
      </c>
      <c r="J3594" t="str">
        <f t="shared" si="113"/>
        <v/>
      </c>
    </row>
    <row r="3595" spans="1:12">
      <c r="A3595" t="s">
        <v>708</v>
      </c>
      <c r="B3595" t="s">
        <v>709</v>
      </c>
      <c r="C3595">
        <v>986</v>
      </c>
      <c r="D3595" t="s">
        <v>1722</v>
      </c>
      <c r="E3595">
        <v>785</v>
      </c>
      <c r="F3595">
        <v>895</v>
      </c>
      <c r="G3595">
        <v>8137</v>
      </c>
      <c r="H3595" t="s">
        <v>1723</v>
      </c>
      <c r="I3595" t="str">
        <f t="shared" si="112"/>
        <v/>
      </c>
      <c r="J3595" t="str">
        <f t="shared" si="113"/>
        <v/>
      </c>
      <c r="L3595">
        <f>F3595-E3595+1</f>
        <v>111</v>
      </c>
    </row>
    <row r="3596" spans="1:12" hidden="1">
      <c r="A3596" t="s">
        <v>708</v>
      </c>
      <c r="B3596" t="s">
        <v>709</v>
      </c>
      <c r="C3596">
        <v>986</v>
      </c>
      <c r="D3596" t="s">
        <v>1716</v>
      </c>
      <c r="E3596">
        <v>99</v>
      </c>
      <c r="F3596">
        <v>166</v>
      </c>
      <c r="G3596">
        <v>64467</v>
      </c>
      <c r="H3596" t="s">
        <v>1717</v>
      </c>
      <c r="I3596" t="str">
        <f t="shared" si="112"/>
        <v/>
      </c>
      <c r="J3596" t="str">
        <f t="shared" si="113"/>
        <v/>
      </c>
    </row>
    <row r="3597" spans="1:12" hidden="1">
      <c r="A3597" t="s">
        <v>710</v>
      </c>
      <c r="B3597" t="s">
        <v>711</v>
      </c>
      <c r="C3597">
        <v>1226</v>
      </c>
      <c r="D3597" t="s">
        <v>1941</v>
      </c>
      <c r="E3597">
        <v>1</v>
      </c>
      <c r="F3597">
        <v>409</v>
      </c>
      <c r="G3597">
        <v>5</v>
      </c>
      <c r="I3597" t="str">
        <f t="shared" si="112"/>
        <v/>
      </c>
      <c r="J3597" t="str">
        <f t="shared" si="113"/>
        <v/>
      </c>
    </row>
    <row r="3598" spans="1:12" hidden="1">
      <c r="A3598" t="s">
        <v>710</v>
      </c>
      <c r="B3598" t="s">
        <v>711</v>
      </c>
      <c r="C3598">
        <v>1226</v>
      </c>
      <c r="D3598" t="s">
        <v>1696</v>
      </c>
      <c r="E3598">
        <v>410</v>
      </c>
      <c r="F3598">
        <v>622</v>
      </c>
      <c r="G3598">
        <v>1280</v>
      </c>
      <c r="H3598" t="s">
        <v>1697</v>
      </c>
      <c r="I3598">
        <f t="shared" si="112"/>
        <v>213</v>
      </c>
      <c r="J3598" t="str">
        <f t="shared" si="113"/>
        <v/>
      </c>
    </row>
    <row r="3599" spans="1:12" hidden="1">
      <c r="A3599" t="s">
        <v>712</v>
      </c>
      <c r="B3599" t="s">
        <v>713</v>
      </c>
      <c r="C3599">
        <v>928</v>
      </c>
      <c r="D3599" t="s">
        <v>714</v>
      </c>
      <c r="E3599">
        <v>1</v>
      </c>
      <c r="F3599">
        <v>221</v>
      </c>
      <c r="G3599">
        <v>2</v>
      </c>
      <c r="I3599" t="str">
        <f t="shared" si="112"/>
        <v/>
      </c>
      <c r="J3599" t="str">
        <f t="shared" si="113"/>
        <v/>
      </c>
    </row>
    <row r="3600" spans="1:12" hidden="1">
      <c r="A3600" t="s">
        <v>712</v>
      </c>
      <c r="B3600" t="s">
        <v>713</v>
      </c>
      <c r="C3600">
        <v>928</v>
      </c>
      <c r="D3600" t="s">
        <v>1696</v>
      </c>
      <c r="E3600">
        <v>222</v>
      </c>
      <c r="F3600">
        <v>422</v>
      </c>
      <c r="G3600">
        <v>1280</v>
      </c>
      <c r="H3600" t="s">
        <v>1697</v>
      </c>
      <c r="I3600">
        <f t="shared" si="112"/>
        <v>201</v>
      </c>
      <c r="J3600" t="str">
        <f t="shared" si="113"/>
        <v/>
      </c>
    </row>
    <row r="3601" spans="1:12">
      <c r="A3601" t="s">
        <v>712</v>
      </c>
      <c r="B3601" t="s">
        <v>713</v>
      </c>
      <c r="C3601">
        <v>928</v>
      </c>
      <c r="D3601" t="s">
        <v>1722</v>
      </c>
      <c r="E3601">
        <v>549</v>
      </c>
      <c r="F3601">
        <v>677</v>
      </c>
      <c r="G3601">
        <v>8137</v>
      </c>
      <c r="H3601" t="s">
        <v>1723</v>
      </c>
      <c r="I3601" t="str">
        <f t="shared" si="112"/>
        <v/>
      </c>
      <c r="J3601" t="str">
        <f t="shared" si="113"/>
        <v/>
      </c>
      <c r="L3601">
        <f>F3601-E3601+1</f>
        <v>129</v>
      </c>
    </row>
    <row r="3602" spans="1:12" hidden="1">
      <c r="A3602" t="s">
        <v>715</v>
      </c>
      <c r="B3602" t="s">
        <v>716</v>
      </c>
      <c r="C3602">
        <v>942</v>
      </c>
      <c r="D3602" t="s">
        <v>1696</v>
      </c>
      <c r="E3602">
        <v>288</v>
      </c>
      <c r="F3602">
        <v>499</v>
      </c>
      <c r="G3602">
        <v>1280</v>
      </c>
      <c r="H3602" t="s">
        <v>1697</v>
      </c>
      <c r="I3602">
        <f t="shared" si="112"/>
        <v>212</v>
      </c>
      <c r="J3602" t="str">
        <f t="shared" si="113"/>
        <v/>
      </c>
    </row>
    <row r="3603" spans="1:12" hidden="1">
      <c r="A3603" t="s">
        <v>715</v>
      </c>
      <c r="B3603" t="s">
        <v>716</v>
      </c>
      <c r="C3603">
        <v>942</v>
      </c>
      <c r="D3603" t="s">
        <v>2411</v>
      </c>
      <c r="E3603">
        <v>501</v>
      </c>
      <c r="F3603">
        <v>669</v>
      </c>
      <c r="G3603">
        <v>2</v>
      </c>
      <c r="I3603" t="str">
        <f t="shared" si="112"/>
        <v/>
      </c>
      <c r="J3603" t="str">
        <f t="shared" si="113"/>
        <v/>
      </c>
    </row>
    <row r="3604" spans="1:12" hidden="1">
      <c r="A3604" t="s">
        <v>715</v>
      </c>
      <c r="B3604" t="s">
        <v>716</v>
      </c>
      <c r="C3604">
        <v>942</v>
      </c>
      <c r="D3604" t="s">
        <v>1813</v>
      </c>
      <c r="E3604">
        <v>671</v>
      </c>
      <c r="F3604">
        <v>941</v>
      </c>
      <c r="G3604">
        <v>46</v>
      </c>
      <c r="I3604" t="str">
        <f t="shared" si="112"/>
        <v/>
      </c>
      <c r="J3604" t="str">
        <f t="shared" si="113"/>
        <v/>
      </c>
    </row>
    <row r="3605" spans="1:12" hidden="1">
      <c r="A3605" t="s">
        <v>717</v>
      </c>
      <c r="B3605" t="s">
        <v>718</v>
      </c>
      <c r="C3605">
        <v>707</v>
      </c>
      <c r="D3605" t="s">
        <v>1696</v>
      </c>
      <c r="E3605">
        <v>119</v>
      </c>
      <c r="F3605">
        <v>302</v>
      </c>
      <c r="G3605">
        <v>1280</v>
      </c>
      <c r="H3605" t="s">
        <v>1697</v>
      </c>
      <c r="I3605">
        <f t="shared" si="112"/>
        <v>184</v>
      </c>
      <c r="J3605" t="str">
        <f t="shared" si="113"/>
        <v/>
      </c>
    </row>
    <row r="3606" spans="1:12" hidden="1">
      <c r="A3606" t="s">
        <v>719</v>
      </c>
      <c r="B3606" t="s">
        <v>720</v>
      </c>
      <c r="C3606">
        <v>636</v>
      </c>
      <c r="D3606" t="s">
        <v>1696</v>
      </c>
      <c r="E3606">
        <v>15</v>
      </c>
      <c r="F3606">
        <v>202</v>
      </c>
      <c r="G3606">
        <v>1280</v>
      </c>
      <c r="H3606" t="s">
        <v>1697</v>
      </c>
      <c r="I3606">
        <f t="shared" si="112"/>
        <v>188</v>
      </c>
      <c r="J3606" t="str">
        <f t="shared" si="113"/>
        <v/>
      </c>
    </row>
    <row r="3607" spans="1:12" hidden="1">
      <c r="A3607" t="s">
        <v>719</v>
      </c>
      <c r="B3607" t="s">
        <v>720</v>
      </c>
      <c r="C3607">
        <v>636</v>
      </c>
      <c r="D3607" t="s">
        <v>1813</v>
      </c>
      <c r="E3607">
        <v>453</v>
      </c>
      <c r="F3607">
        <v>496</v>
      </c>
      <c r="G3607">
        <v>46</v>
      </c>
      <c r="I3607" t="str">
        <f t="shared" si="112"/>
        <v/>
      </c>
      <c r="J3607" t="str">
        <f t="shared" si="113"/>
        <v/>
      </c>
    </row>
    <row r="3608" spans="1:12" hidden="1">
      <c r="A3608" t="s">
        <v>719</v>
      </c>
      <c r="B3608" t="s">
        <v>720</v>
      </c>
      <c r="C3608">
        <v>636</v>
      </c>
      <c r="D3608" t="s">
        <v>1813</v>
      </c>
      <c r="E3608">
        <v>540</v>
      </c>
      <c r="F3608">
        <v>611</v>
      </c>
      <c r="G3608">
        <v>46</v>
      </c>
      <c r="I3608" t="str">
        <f t="shared" si="112"/>
        <v/>
      </c>
      <c r="J3608" t="str">
        <f t="shared" si="113"/>
        <v/>
      </c>
    </row>
    <row r="3609" spans="1:12" hidden="1">
      <c r="A3609" t="s">
        <v>721</v>
      </c>
      <c r="B3609" t="s">
        <v>722</v>
      </c>
      <c r="C3609">
        <v>651</v>
      </c>
      <c r="D3609" t="s">
        <v>1696</v>
      </c>
      <c r="E3609">
        <v>41</v>
      </c>
      <c r="F3609">
        <v>239</v>
      </c>
      <c r="G3609">
        <v>1280</v>
      </c>
      <c r="H3609" t="s">
        <v>1697</v>
      </c>
      <c r="I3609">
        <f t="shared" si="112"/>
        <v>199</v>
      </c>
      <c r="J3609" t="str">
        <f t="shared" si="113"/>
        <v/>
      </c>
    </row>
    <row r="3610" spans="1:12" hidden="1">
      <c r="A3610" t="s">
        <v>723</v>
      </c>
      <c r="B3610" t="s">
        <v>724</v>
      </c>
      <c r="C3610">
        <v>687</v>
      </c>
      <c r="D3610" t="s">
        <v>1696</v>
      </c>
      <c r="E3610">
        <v>60</v>
      </c>
      <c r="F3610">
        <v>266</v>
      </c>
      <c r="G3610">
        <v>1280</v>
      </c>
      <c r="H3610" t="s">
        <v>1697</v>
      </c>
      <c r="I3610">
        <f t="shared" si="112"/>
        <v>207</v>
      </c>
      <c r="J3610" t="str">
        <f t="shared" si="113"/>
        <v/>
      </c>
    </row>
    <row r="3611" spans="1:12" hidden="1">
      <c r="A3611" t="s">
        <v>725</v>
      </c>
      <c r="B3611" t="s">
        <v>726</v>
      </c>
      <c r="C3611">
        <v>687</v>
      </c>
      <c r="D3611" t="s">
        <v>1696</v>
      </c>
      <c r="E3611">
        <v>60</v>
      </c>
      <c r="F3611">
        <v>266</v>
      </c>
      <c r="G3611">
        <v>1280</v>
      </c>
      <c r="H3611" t="s">
        <v>1697</v>
      </c>
      <c r="I3611">
        <f t="shared" si="112"/>
        <v>207</v>
      </c>
      <c r="J3611" t="str">
        <f t="shared" si="113"/>
        <v/>
      </c>
    </row>
    <row r="3612" spans="1:12" hidden="1">
      <c r="A3612" t="s">
        <v>727</v>
      </c>
      <c r="B3612" t="s">
        <v>728</v>
      </c>
      <c r="C3612">
        <v>687</v>
      </c>
      <c r="D3612" t="s">
        <v>1813</v>
      </c>
      <c r="E3612">
        <v>511</v>
      </c>
      <c r="F3612">
        <v>686</v>
      </c>
      <c r="G3612">
        <v>46</v>
      </c>
      <c r="I3612" t="str">
        <f t="shared" si="112"/>
        <v/>
      </c>
      <c r="J3612" t="str">
        <f t="shared" si="113"/>
        <v/>
      </c>
    </row>
    <row r="3613" spans="1:12" hidden="1">
      <c r="A3613" t="s">
        <v>727</v>
      </c>
      <c r="B3613" t="s">
        <v>728</v>
      </c>
      <c r="C3613">
        <v>687</v>
      </c>
      <c r="D3613" t="s">
        <v>1696</v>
      </c>
      <c r="E3613">
        <v>60</v>
      </c>
      <c r="F3613">
        <v>266</v>
      </c>
      <c r="G3613">
        <v>1280</v>
      </c>
      <c r="H3613" t="s">
        <v>1697</v>
      </c>
      <c r="I3613">
        <f t="shared" si="112"/>
        <v>207</v>
      </c>
      <c r="J3613" t="str">
        <f t="shared" si="113"/>
        <v/>
      </c>
    </row>
    <row r="3614" spans="1:12" hidden="1">
      <c r="A3614" t="s">
        <v>729</v>
      </c>
      <c r="B3614" t="s">
        <v>730</v>
      </c>
      <c r="C3614">
        <v>687</v>
      </c>
      <c r="D3614" t="s">
        <v>1813</v>
      </c>
      <c r="E3614">
        <v>511</v>
      </c>
      <c r="F3614">
        <v>686</v>
      </c>
      <c r="G3614">
        <v>46</v>
      </c>
      <c r="I3614" t="str">
        <f t="shared" si="112"/>
        <v/>
      </c>
      <c r="J3614" t="str">
        <f t="shared" si="113"/>
        <v/>
      </c>
    </row>
    <row r="3615" spans="1:12" hidden="1">
      <c r="A3615" t="s">
        <v>729</v>
      </c>
      <c r="B3615" t="s">
        <v>730</v>
      </c>
      <c r="C3615">
        <v>687</v>
      </c>
      <c r="D3615" t="s">
        <v>1696</v>
      </c>
      <c r="E3615">
        <v>60</v>
      </c>
      <c r="F3615">
        <v>266</v>
      </c>
      <c r="G3615">
        <v>1280</v>
      </c>
      <c r="H3615" t="s">
        <v>1697</v>
      </c>
      <c r="I3615">
        <f t="shared" si="112"/>
        <v>207</v>
      </c>
      <c r="J3615" t="str">
        <f t="shared" si="113"/>
        <v/>
      </c>
    </row>
    <row r="3616" spans="1:12" hidden="1">
      <c r="A3616" t="s">
        <v>731</v>
      </c>
      <c r="B3616" t="s">
        <v>732</v>
      </c>
      <c r="C3616">
        <v>687</v>
      </c>
      <c r="D3616" t="s">
        <v>1813</v>
      </c>
      <c r="E3616">
        <v>511</v>
      </c>
      <c r="F3616">
        <v>686</v>
      </c>
      <c r="G3616">
        <v>46</v>
      </c>
      <c r="I3616" t="str">
        <f t="shared" si="112"/>
        <v/>
      </c>
      <c r="J3616" t="str">
        <f t="shared" si="113"/>
        <v/>
      </c>
    </row>
    <row r="3617" spans="1:10" hidden="1">
      <c r="A3617" t="s">
        <v>731</v>
      </c>
      <c r="B3617" t="s">
        <v>732</v>
      </c>
      <c r="C3617">
        <v>687</v>
      </c>
      <c r="D3617" t="s">
        <v>1696</v>
      </c>
      <c r="E3617">
        <v>60</v>
      </c>
      <c r="F3617">
        <v>266</v>
      </c>
      <c r="G3617">
        <v>1280</v>
      </c>
      <c r="H3617" t="s">
        <v>1697</v>
      </c>
      <c r="I3617">
        <f t="shared" si="112"/>
        <v>207</v>
      </c>
      <c r="J3617" t="str">
        <f t="shared" si="113"/>
        <v/>
      </c>
    </row>
    <row r="3618" spans="1:10" hidden="1">
      <c r="A3618" t="s">
        <v>733</v>
      </c>
      <c r="B3618" t="s">
        <v>734</v>
      </c>
      <c r="C3618">
        <v>833</v>
      </c>
      <c r="D3618" t="s">
        <v>1696</v>
      </c>
      <c r="E3618">
        <v>198</v>
      </c>
      <c r="F3618">
        <v>412</v>
      </c>
      <c r="G3618">
        <v>1280</v>
      </c>
      <c r="H3618" t="s">
        <v>1697</v>
      </c>
      <c r="I3618">
        <f t="shared" si="112"/>
        <v>215</v>
      </c>
      <c r="J3618" t="str">
        <f t="shared" si="113"/>
        <v/>
      </c>
    </row>
    <row r="3619" spans="1:10" hidden="1">
      <c r="A3619" t="s">
        <v>733</v>
      </c>
      <c r="B3619" t="s">
        <v>734</v>
      </c>
      <c r="C3619">
        <v>833</v>
      </c>
      <c r="D3619" t="s">
        <v>1813</v>
      </c>
      <c r="E3619">
        <v>476</v>
      </c>
      <c r="F3619">
        <v>510</v>
      </c>
      <c r="G3619">
        <v>46</v>
      </c>
      <c r="I3619" t="str">
        <f t="shared" si="112"/>
        <v/>
      </c>
      <c r="J3619" t="str">
        <f t="shared" si="113"/>
        <v/>
      </c>
    </row>
    <row r="3620" spans="1:10" hidden="1">
      <c r="A3620" t="s">
        <v>733</v>
      </c>
      <c r="B3620" t="s">
        <v>734</v>
      </c>
      <c r="C3620">
        <v>833</v>
      </c>
      <c r="D3620" t="s">
        <v>1813</v>
      </c>
      <c r="E3620">
        <v>654</v>
      </c>
      <c r="F3620">
        <v>712</v>
      </c>
      <c r="G3620">
        <v>46</v>
      </c>
      <c r="I3620" t="str">
        <f t="shared" si="112"/>
        <v/>
      </c>
      <c r="J3620" t="str">
        <f t="shared" si="113"/>
        <v/>
      </c>
    </row>
    <row r="3621" spans="1:10" hidden="1">
      <c r="A3621" t="s">
        <v>735</v>
      </c>
      <c r="B3621" t="s">
        <v>736</v>
      </c>
      <c r="C3621">
        <v>1462</v>
      </c>
      <c r="D3621" t="s">
        <v>1694</v>
      </c>
      <c r="E3621">
        <v>281</v>
      </c>
      <c r="F3621">
        <v>424</v>
      </c>
      <c r="G3621">
        <v>737</v>
      </c>
      <c r="H3621" t="s">
        <v>1695</v>
      </c>
      <c r="I3621" t="str">
        <f t="shared" si="112"/>
        <v/>
      </c>
      <c r="J3621">
        <f t="shared" si="113"/>
        <v>144</v>
      </c>
    </row>
    <row r="3622" spans="1:10" hidden="1">
      <c r="A3622" t="s">
        <v>735</v>
      </c>
      <c r="B3622" t="s">
        <v>736</v>
      </c>
      <c r="C3622">
        <v>1462</v>
      </c>
      <c r="D3622" t="s">
        <v>1696</v>
      </c>
      <c r="E3622">
        <v>545</v>
      </c>
      <c r="F3622">
        <v>732</v>
      </c>
      <c r="G3622">
        <v>1280</v>
      </c>
      <c r="H3622" t="s">
        <v>1697</v>
      </c>
      <c r="I3622">
        <f t="shared" si="112"/>
        <v>188</v>
      </c>
      <c r="J3622" t="str">
        <f t="shared" si="113"/>
        <v/>
      </c>
    </row>
  </sheetData>
  <autoFilter ref="A1:J3622">
    <filterColumn colId="3">
      <filters>
        <filter val="PF00169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3:IN1274"/>
  <sheetViews>
    <sheetView workbookViewId="0">
      <selection activeCell="J259" sqref="J259:J838"/>
    </sheetView>
  </sheetViews>
  <sheetFormatPr defaultRowHeight="15"/>
  <cols>
    <col min="1" max="1" width="15.28515625" bestFit="1" customWidth="1"/>
    <col min="2" max="2" width="10" bestFit="1" customWidth="1"/>
    <col min="3" max="3" width="15.28515625" bestFit="1" customWidth="1"/>
    <col min="4" max="4" width="10" bestFit="1" customWidth="1"/>
    <col min="5" max="6" width="10.28515625" bestFit="1" customWidth="1"/>
    <col min="7" max="7" width="21.7109375" bestFit="1" customWidth="1"/>
    <col min="8" max="8" width="11.5703125" bestFit="1" customWidth="1"/>
    <col min="10" max="10" width="28.7109375" bestFit="1" customWidth="1"/>
    <col min="11" max="11" width="20.85546875" bestFit="1" customWidth="1"/>
    <col min="12" max="12" width="8.140625" customWidth="1"/>
    <col min="13" max="13" width="8.140625" bestFit="1" customWidth="1"/>
    <col min="14" max="14" width="11.85546875" bestFit="1" customWidth="1"/>
    <col min="15" max="222" width="9.28515625" bestFit="1" customWidth="1"/>
    <col min="223" max="244" width="8.140625" bestFit="1" customWidth="1"/>
    <col min="245" max="245" width="7.42578125" bestFit="1" customWidth="1"/>
    <col min="246" max="246" width="11.85546875" bestFit="1" customWidth="1"/>
  </cols>
  <sheetData>
    <row r="3" spans="1:248">
      <c r="A3" s="4"/>
      <c r="B3" s="4"/>
      <c r="C3" s="4"/>
      <c r="D3" s="4"/>
    </row>
    <row r="4" spans="1:248">
      <c r="A4" s="4" t="s">
        <v>250</v>
      </c>
      <c r="B4" s="4"/>
      <c r="C4" s="4" t="s">
        <v>251</v>
      </c>
      <c r="D4" s="4"/>
      <c r="J4" s="1" t="s">
        <v>742</v>
      </c>
      <c r="K4" s="1" t="s">
        <v>741</v>
      </c>
    </row>
    <row r="5" spans="1:248">
      <c r="A5" t="s">
        <v>252</v>
      </c>
      <c r="B5" t="s">
        <v>253</v>
      </c>
      <c r="C5" t="s">
        <v>252</v>
      </c>
      <c r="D5" t="s">
        <v>253</v>
      </c>
      <c r="E5" t="s">
        <v>249</v>
      </c>
      <c r="F5" t="s">
        <v>247</v>
      </c>
      <c r="G5" t="s">
        <v>246</v>
      </c>
      <c r="H5" t="s">
        <v>743</v>
      </c>
      <c r="I5" t="s">
        <v>744</v>
      </c>
      <c r="J5" s="1" t="s">
        <v>739</v>
      </c>
      <c r="K5" t="s">
        <v>1722</v>
      </c>
      <c r="L5" t="s">
        <v>1696</v>
      </c>
      <c r="M5" t="s">
        <v>1694</v>
      </c>
      <c r="N5" t="s">
        <v>740</v>
      </c>
      <c r="IM5" t="s">
        <v>743</v>
      </c>
      <c r="IN5" t="s">
        <v>744</v>
      </c>
    </row>
    <row r="6" spans="1:248" hidden="1">
      <c r="E6" t="e">
        <f ca="1">VLOOKUP(J6, 'длина 2'!$1:$1048576, 2, FALSE)</f>
        <v>#N/A</v>
      </c>
      <c r="F6">
        <f ca="1">VLOOKUP(J6, 'длина 1'!$1:$1048576, 2, FALSE)</f>
        <v>181</v>
      </c>
      <c r="G6" t="str">
        <f ca="1">VLOOKUP(J6, taxonomy!$1:$1048576, 9, FALSE)</f>
        <v xml:space="preserve"> Ciliophora</v>
      </c>
      <c r="H6" t="s">
        <v>745</v>
      </c>
      <c r="I6" t="s">
        <v>745</v>
      </c>
      <c r="J6" s="2" t="s">
        <v>1692</v>
      </c>
      <c r="K6" s="3"/>
      <c r="L6" s="3">
        <v>1</v>
      </c>
      <c r="M6" s="3">
        <v>1</v>
      </c>
      <c r="N6" s="3">
        <v>2</v>
      </c>
      <c r="IM6" t="str">
        <f>IF(IL6 = 1, "Y", "")</f>
        <v/>
      </c>
      <c r="IN6" t="str">
        <f>IF(IL6 = 2, "Y", "")</f>
        <v/>
      </c>
    </row>
    <row r="7" spans="1:248" hidden="1">
      <c r="E7" t="e">
        <f ca="1">VLOOKUP(J7, 'длина 2'!$1:$1048576, 2, FALSE)</f>
        <v>#N/A</v>
      </c>
      <c r="F7">
        <f ca="1">VLOOKUP(J7, 'длина 1'!$1:$1048576, 2, FALSE)</f>
        <v>188</v>
      </c>
      <c r="G7" t="str">
        <f ca="1">VLOOKUP(J7, taxonomy!$1:$1048576, 9, FALSE)</f>
        <v xml:space="preserve"> Ciliophora</v>
      </c>
      <c r="H7" t="s">
        <v>745</v>
      </c>
      <c r="I7" t="s">
        <v>745</v>
      </c>
      <c r="J7" s="2" t="s">
        <v>1700</v>
      </c>
      <c r="K7" s="3"/>
      <c r="L7" s="3">
        <v>1</v>
      </c>
      <c r="M7" s="3">
        <v>1</v>
      </c>
      <c r="N7" s="3">
        <v>2</v>
      </c>
      <c r="IM7" t="str">
        <f t="shared" ref="IM7:IM70" si="0">IF(IL7 = 1, "Y", "")</f>
        <v/>
      </c>
      <c r="IN7" t="str">
        <f t="shared" ref="IN7:IN70" si="1">IF(IL7 = 2, "Y", "")</f>
        <v/>
      </c>
    </row>
    <row r="8" spans="1:248" hidden="1">
      <c r="E8" t="e">
        <f ca="1">VLOOKUP(J8, 'длина 2'!$1:$1048576, 2, FALSE)</f>
        <v>#N/A</v>
      </c>
      <c r="F8">
        <f ca="1">VLOOKUP(J8, 'длина 1'!$1:$1048576, 2, FALSE)</f>
        <v>200</v>
      </c>
      <c r="G8" t="str">
        <f ca="1">VLOOKUP(J8, taxonomy!$1:$1048576, 9, FALSE)</f>
        <v xml:space="preserve"> Ciliophora</v>
      </c>
      <c r="H8" t="s">
        <v>745</v>
      </c>
      <c r="I8" t="s">
        <v>746</v>
      </c>
      <c r="J8" s="2" t="s">
        <v>1702</v>
      </c>
      <c r="K8" s="3"/>
      <c r="L8" s="3">
        <v>1</v>
      </c>
      <c r="M8" s="3"/>
      <c r="N8" s="3">
        <v>1</v>
      </c>
      <c r="IM8" t="str">
        <f t="shared" si="0"/>
        <v/>
      </c>
      <c r="IN8" t="str">
        <f t="shared" si="1"/>
        <v/>
      </c>
    </row>
    <row r="9" spans="1:248" hidden="1">
      <c r="E9" t="e">
        <f ca="1">VLOOKUP(J9, 'длина 2'!$1:$1048576, 2, FALSE)</f>
        <v>#N/A</v>
      </c>
      <c r="F9">
        <f ca="1">VLOOKUP(J9, 'длина 1'!$1:$1048576, 2, FALSE)</f>
        <v>188</v>
      </c>
      <c r="G9" t="str">
        <f ca="1">VLOOKUP(J9, taxonomy!$1:$1048576, 9, FALSE)</f>
        <v xml:space="preserve"> Ciliophora</v>
      </c>
      <c r="H9" t="s">
        <v>745</v>
      </c>
      <c r="I9" t="s">
        <v>745</v>
      </c>
      <c r="J9" s="2" t="s">
        <v>1705</v>
      </c>
      <c r="K9" s="3"/>
      <c r="L9" s="3">
        <v>1</v>
      </c>
      <c r="M9" s="3">
        <v>1</v>
      </c>
      <c r="N9" s="3">
        <v>2</v>
      </c>
      <c r="IM9" t="str">
        <f t="shared" si="0"/>
        <v/>
      </c>
      <c r="IN9" t="str">
        <f t="shared" si="1"/>
        <v/>
      </c>
    </row>
    <row r="10" spans="1:248" hidden="1">
      <c r="E10" t="e">
        <f ca="1">VLOOKUP(J10, 'длина 2'!$1:$1048576, 2, FALSE)</f>
        <v>#N/A</v>
      </c>
      <c r="F10">
        <f ca="1">VLOOKUP(J10, 'длина 1'!$1:$1048576, 2, FALSE)</f>
        <v>190</v>
      </c>
      <c r="G10" t="str">
        <f ca="1">VLOOKUP(J10, taxonomy!$1:$1048576, 9, FALSE)</f>
        <v xml:space="preserve"> Ciliophora</v>
      </c>
      <c r="H10" t="s">
        <v>745</v>
      </c>
      <c r="I10" t="s">
        <v>745</v>
      </c>
      <c r="J10" s="2" t="s">
        <v>1707</v>
      </c>
      <c r="K10" s="3"/>
      <c r="L10" s="3">
        <v>1</v>
      </c>
      <c r="M10" s="3">
        <v>1</v>
      </c>
      <c r="N10" s="3">
        <v>2</v>
      </c>
      <c r="IM10" t="str">
        <f t="shared" si="0"/>
        <v/>
      </c>
      <c r="IN10" t="str">
        <f t="shared" si="1"/>
        <v/>
      </c>
    </row>
    <row r="11" spans="1:248" hidden="1">
      <c r="E11" t="e">
        <f ca="1">VLOOKUP(J11, 'длина 2'!$1:$1048576, 2, FALSE)</f>
        <v>#N/A</v>
      </c>
      <c r="F11">
        <f ca="1">VLOOKUP(J11, 'длина 1'!$1:$1048576, 2, FALSE)</f>
        <v>185</v>
      </c>
      <c r="G11" t="str">
        <f ca="1">VLOOKUP(J11, taxonomy!$1:$1048576, 9, FALSE)</f>
        <v xml:space="preserve"> Ciliophora</v>
      </c>
      <c r="H11" t="s">
        <v>745</v>
      </c>
      <c r="I11" t="s">
        <v>746</v>
      </c>
      <c r="J11" s="2" t="s">
        <v>1709</v>
      </c>
      <c r="K11" s="3"/>
      <c r="L11" s="3">
        <v>1</v>
      </c>
      <c r="M11" s="3"/>
      <c r="N11" s="3">
        <v>1</v>
      </c>
      <c r="IM11" t="str">
        <f t="shared" si="0"/>
        <v/>
      </c>
      <c r="IN11" t="str">
        <f t="shared" si="1"/>
        <v/>
      </c>
    </row>
    <row r="12" spans="1:248" hidden="1">
      <c r="E12" t="e">
        <f ca="1">VLOOKUP(J12, 'длина 2'!$1:$1048576, 2, FALSE)</f>
        <v>#N/A</v>
      </c>
      <c r="F12">
        <f ca="1">VLOOKUP(J12, 'длина 1'!$1:$1048576, 2, FALSE)</f>
        <v>195</v>
      </c>
      <c r="G12" t="str">
        <f ca="1">VLOOKUP(J12, taxonomy!$1:$1048576, 9, FALSE)</f>
        <v xml:space="preserve"> Ciliophora</v>
      </c>
      <c r="H12" t="s">
        <v>745</v>
      </c>
      <c r="I12" t="s">
        <v>746</v>
      </c>
      <c r="J12" s="2" t="s">
        <v>1711</v>
      </c>
      <c r="K12" s="3"/>
      <c r="L12" s="3">
        <v>1</v>
      </c>
      <c r="M12" s="3"/>
      <c r="N12" s="3">
        <v>1</v>
      </c>
      <c r="IM12" t="str">
        <f t="shared" si="0"/>
        <v/>
      </c>
      <c r="IN12" t="str">
        <f t="shared" si="1"/>
        <v/>
      </c>
    </row>
    <row r="13" spans="1:248" hidden="1">
      <c r="E13" t="e">
        <f ca="1">VLOOKUP(J13, 'длина 2'!$1:$1048576, 2, FALSE)</f>
        <v>#N/A</v>
      </c>
      <c r="F13">
        <f ca="1">VLOOKUP(J13, 'длина 1'!$1:$1048576, 2, FALSE)</f>
        <v>194</v>
      </c>
      <c r="G13" t="str">
        <f ca="1">VLOOKUP(J13, taxonomy!$1:$1048576, 9, FALSE)</f>
        <v xml:space="preserve"> Ciliophora</v>
      </c>
      <c r="H13" t="s">
        <v>745</v>
      </c>
      <c r="I13" t="s">
        <v>745</v>
      </c>
      <c r="J13" s="2" t="s">
        <v>1714</v>
      </c>
      <c r="K13" s="3"/>
      <c r="L13" s="3">
        <v>1</v>
      </c>
      <c r="M13" s="3"/>
      <c r="N13" s="3">
        <v>1</v>
      </c>
      <c r="IM13" t="str">
        <f t="shared" si="0"/>
        <v/>
      </c>
      <c r="IN13" t="str">
        <f t="shared" si="1"/>
        <v/>
      </c>
    </row>
    <row r="14" spans="1:248" hidden="1">
      <c r="C14" t="s">
        <v>746</v>
      </c>
      <c r="E14">
        <f ca="1">VLOOKUP(J14, 'длина 2'!$1:$1048576, 2, FALSE)</f>
        <v>116</v>
      </c>
      <c r="F14">
        <f ca="1">VLOOKUP(J14, 'длина 1'!$1:$1048576, 2, FALSE)</f>
        <v>187</v>
      </c>
      <c r="G14" t="str">
        <f ca="1">VLOOKUP(J14, taxonomy!$1:$1048576, 9, FALSE)</f>
        <v xml:space="preserve"> Chordata</v>
      </c>
      <c r="H14" t="s">
        <v>745</v>
      </c>
      <c r="I14" t="s">
        <v>746</v>
      </c>
      <c r="J14" s="2" t="s">
        <v>1720</v>
      </c>
      <c r="K14" s="3">
        <v>1</v>
      </c>
      <c r="L14" s="3">
        <v>1</v>
      </c>
      <c r="M14" s="3"/>
      <c r="N14" s="3">
        <v>2</v>
      </c>
      <c r="IM14" t="str">
        <f t="shared" si="0"/>
        <v/>
      </c>
      <c r="IN14" t="str">
        <f t="shared" si="1"/>
        <v/>
      </c>
    </row>
    <row r="15" spans="1:248" hidden="1">
      <c r="E15" t="e">
        <f ca="1">VLOOKUP(J15, 'длина 2'!$1:$1048576, 2, FALSE)</f>
        <v>#N/A</v>
      </c>
      <c r="F15">
        <f ca="1">VLOOKUP(J15, 'длина 1'!$1:$1048576, 2, FALSE)</f>
        <v>190</v>
      </c>
      <c r="G15" t="str">
        <f ca="1">VLOOKUP(J15, taxonomy!$1:$1048576, 9, FALSE)</f>
        <v xml:space="preserve"> Dikarya</v>
      </c>
      <c r="H15" t="s">
        <v>745</v>
      </c>
      <c r="I15" t="s">
        <v>746</v>
      </c>
      <c r="J15" s="2" t="s">
        <v>1724</v>
      </c>
      <c r="K15" s="3"/>
      <c r="L15" s="3">
        <v>1</v>
      </c>
      <c r="M15" s="3">
        <v>1</v>
      </c>
      <c r="N15" s="3">
        <v>2</v>
      </c>
      <c r="IM15" t="str">
        <f t="shared" si="0"/>
        <v/>
      </c>
      <c r="IN15" t="str">
        <f t="shared" si="1"/>
        <v/>
      </c>
    </row>
    <row r="16" spans="1:248" hidden="1">
      <c r="E16" t="e">
        <f ca="1">VLOOKUP(J16, 'длина 2'!$1:$1048576, 2, FALSE)</f>
        <v>#N/A</v>
      </c>
      <c r="F16">
        <f ca="1">VLOOKUP(J16, 'длина 1'!$1:$1048576, 2, FALSE)</f>
        <v>188</v>
      </c>
      <c r="G16" t="str">
        <f ca="1">VLOOKUP(J16, taxonomy!$1:$1048576, 9, FALSE)</f>
        <v xml:space="preserve"> Dikarya</v>
      </c>
      <c r="H16" t="s">
        <v>745</v>
      </c>
      <c r="I16" t="s">
        <v>745</v>
      </c>
      <c r="J16" s="2" t="s">
        <v>1726</v>
      </c>
      <c r="K16" s="3"/>
      <c r="L16" s="3">
        <v>1</v>
      </c>
      <c r="M16" s="3">
        <v>1</v>
      </c>
      <c r="N16" s="3">
        <v>2</v>
      </c>
      <c r="IM16" t="str">
        <f t="shared" si="0"/>
        <v/>
      </c>
      <c r="IN16" t="str">
        <f t="shared" si="1"/>
        <v/>
      </c>
    </row>
    <row r="17" spans="3:248" hidden="1">
      <c r="E17" t="e">
        <f ca="1">VLOOKUP(J17, 'длина 2'!$1:$1048576, 2, FALSE)</f>
        <v>#N/A</v>
      </c>
      <c r="F17">
        <f ca="1">VLOOKUP(J17, 'длина 1'!$1:$1048576, 2, FALSE)</f>
        <v>194</v>
      </c>
      <c r="G17" t="str">
        <f ca="1">VLOOKUP(J17, taxonomy!$1:$1048576, 9, FALSE)</f>
        <v xml:space="preserve"> Dikarya</v>
      </c>
      <c r="H17" t="s">
        <v>745</v>
      </c>
      <c r="I17" t="s">
        <v>745</v>
      </c>
      <c r="J17" s="2" t="s">
        <v>1730</v>
      </c>
      <c r="K17" s="3"/>
      <c r="L17" s="3">
        <v>1</v>
      </c>
      <c r="M17" s="3"/>
      <c r="N17" s="3">
        <v>1</v>
      </c>
      <c r="IM17" t="str">
        <f t="shared" si="0"/>
        <v/>
      </c>
      <c r="IN17" t="str">
        <f t="shared" si="1"/>
        <v/>
      </c>
    </row>
    <row r="18" spans="3:248" hidden="1">
      <c r="E18" t="e">
        <f ca="1">VLOOKUP(J18, 'длина 2'!$1:$1048576, 2, FALSE)</f>
        <v>#N/A</v>
      </c>
      <c r="F18">
        <f ca="1">VLOOKUP(J18, 'длина 1'!$1:$1048576, 2, FALSE)</f>
        <v>181</v>
      </c>
      <c r="G18" t="str">
        <f ca="1">VLOOKUP(J18, taxonomy!$1:$1048576, 9, FALSE)</f>
        <v xml:space="preserve"> Dikarya</v>
      </c>
      <c r="H18" t="s">
        <v>745</v>
      </c>
      <c r="I18" t="s">
        <v>745</v>
      </c>
      <c r="J18" s="2" t="s">
        <v>1734</v>
      </c>
      <c r="K18" s="3"/>
      <c r="L18" s="3">
        <v>1</v>
      </c>
      <c r="M18" s="3"/>
      <c r="N18" s="3">
        <v>1</v>
      </c>
      <c r="IM18" t="str">
        <f t="shared" si="0"/>
        <v/>
      </c>
      <c r="IN18" t="str">
        <f t="shared" si="1"/>
        <v/>
      </c>
    </row>
    <row r="19" spans="3:248" hidden="1">
      <c r="E19" t="e">
        <f ca="1">VLOOKUP(J19, 'длина 2'!$1:$1048576, 2, FALSE)</f>
        <v>#N/A</v>
      </c>
      <c r="F19">
        <f ca="1">VLOOKUP(J19, 'длина 1'!$1:$1048576, 2, FALSE)</f>
        <v>162</v>
      </c>
      <c r="G19" t="str">
        <f ca="1">VLOOKUP(J19, taxonomy!$1:$1048576, 9, FALSE)</f>
        <v xml:space="preserve"> Dikarya</v>
      </c>
      <c r="H19" t="s">
        <v>745</v>
      </c>
      <c r="I19" t="s">
        <v>745</v>
      </c>
      <c r="J19" s="2" t="s">
        <v>1738</v>
      </c>
      <c r="K19" s="3"/>
      <c r="L19" s="3">
        <v>1</v>
      </c>
      <c r="M19" s="3"/>
      <c r="N19" s="3">
        <v>1</v>
      </c>
      <c r="IM19" t="str">
        <f t="shared" si="0"/>
        <v/>
      </c>
      <c r="IN19" t="str">
        <f t="shared" si="1"/>
        <v/>
      </c>
    </row>
    <row r="20" spans="3:248" hidden="1">
      <c r="E20" t="e">
        <f ca="1">VLOOKUP(J20, 'длина 2'!$1:$1048576, 2, FALSE)</f>
        <v>#N/A</v>
      </c>
      <c r="F20">
        <f ca="1">VLOOKUP(J20, 'длина 1'!$1:$1048576, 2, FALSE)</f>
        <v>188</v>
      </c>
      <c r="G20" t="str">
        <f ca="1">VLOOKUP(J20, taxonomy!$1:$1048576, 9, FALSE)</f>
        <v xml:space="preserve"> Dikarya</v>
      </c>
      <c r="H20" t="s">
        <v>745</v>
      </c>
      <c r="I20" t="s">
        <v>745</v>
      </c>
      <c r="J20" s="2" t="s">
        <v>1740</v>
      </c>
      <c r="K20" s="3"/>
      <c r="L20" s="3">
        <v>1</v>
      </c>
      <c r="M20" s="3">
        <v>1</v>
      </c>
      <c r="N20" s="3">
        <v>2</v>
      </c>
      <c r="IM20" t="str">
        <f t="shared" si="0"/>
        <v/>
      </c>
      <c r="IN20" t="str">
        <f t="shared" si="1"/>
        <v/>
      </c>
    </row>
    <row r="21" spans="3:248" hidden="1">
      <c r="E21" t="e">
        <f ca="1">VLOOKUP(J21, 'длина 2'!$1:$1048576, 2, FALSE)</f>
        <v>#N/A</v>
      </c>
      <c r="F21">
        <f ca="1">VLOOKUP(J21, 'длина 1'!$1:$1048576, 2, FALSE)</f>
        <v>190</v>
      </c>
      <c r="G21" t="str">
        <f ca="1">VLOOKUP(J21, taxonomy!$1:$1048576, 9, FALSE)</f>
        <v xml:space="preserve"> Dikarya</v>
      </c>
      <c r="H21" t="s">
        <v>745</v>
      </c>
      <c r="I21" t="s">
        <v>746</v>
      </c>
      <c r="J21" s="2" t="s">
        <v>1742</v>
      </c>
      <c r="K21" s="3"/>
      <c r="L21" s="3">
        <v>1</v>
      </c>
      <c r="M21" s="3">
        <v>1</v>
      </c>
      <c r="N21" s="3">
        <v>2</v>
      </c>
      <c r="IM21" t="str">
        <f t="shared" si="0"/>
        <v/>
      </c>
      <c r="IN21" t="str">
        <f t="shared" si="1"/>
        <v/>
      </c>
    </row>
    <row r="22" spans="3:248" hidden="1">
      <c r="E22" t="e">
        <f ca="1">VLOOKUP(J22, 'длина 2'!$1:$1048576, 2, FALSE)</f>
        <v>#N/A</v>
      </c>
      <c r="F22">
        <f ca="1">VLOOKUP(J22, 'длина 1'!$1:$1048576, 2, FALSE)</f>
        <v>185</v>
      </c>
      <c r="G22" t="str">
        <f ca="1">VLOOKUP(J22, taxonomy!$1:$1048576, 9, FALSE)</f>
        <v xml:space="preserve"> Dikarya</v>
      </c>
      <c r="H22" t="s">
        <v>745</v>
      </c>
      <c r="I22" t="s">
        <v>745</v>
      </c>
      <c r="J22" s="2" t="s">
        <v>1744</v>
      </c>
      <c r="K22" s="3"/>
      <c r="L22" s="3">
        <v>1</v>
      </c>
      <c r="M22" s="3"/>
      <c r="N22" s="3">
        <v>1</v>
      </c>
      <c r="IM22" t="str">
        <f t="shared" si="0"/>
        <v/>
      </c>
      <c r="IN22" t="str">
        <f t="shared" si="1"/>
        <v/>
      </c>
    </row>
    <row r="23" spans="3:248" hidden="1">
      <c r="E23" t="e">
        <f ca="1">VLOOKUP(J23, 'длина 2'!$1:$1048576, 2, FALSE)</f>
        <v>#N/A</v>
      </c>
      <c r="F23">
        <f ca="1">VLOOKUP(J23, 'длина 1'!$1:$1048576, 2, FALSE)</f>
        <v>191</v>
      </c>
      <c r="G23" t="str">
        <f ca="1">VLOOKUP(J23, taxonomy!$1:$1048576, 9, FALSE)</f>
        <v xml:space="preserve"> Ecdysozoa</v>
      </c>
      <c r="H23" t="s">
        <v>745</v>
      </c>
      <c r="I23" t="s">
        <v>746</v>
      </c>
      <c r="J23" s="2" t="s">
        <v>1746</v>
      </c>
      <c r="K23" s="3"/>
      <c r="L23" s="3">
        <v>1</v>
      </c>
      <c r="M23" s="3">
        <v>1</v>
      </c>
      <c r="N23" s="3">
        <v>2</v>
      </c>
      <c r="IM23" t="str">
        <f t="shared" si="0"/>
        <v/>
      </c>
      <c r="IN23" t="str">
        <f t="shared" si="1"/>
        <v/>
      </c>
    </row>
    <row r="24" spans="3:248" hidden="1">
      <c r="E24" t="e">
        <f ca="1">VLOOKUP(J24, 'длина 2'!$1:$1048576, 2, FALSE)</f>
        <v>#N/A</v>
      </c>
      <c r="F24">
        <f ca="1">VLOOKUP(J24, 'длина 1'!$1:$1048576, 2, FALSE)</f>
        <v>191</v>
      </c>
      <c r="G24" t="str">
        <f ca="1">VLOOKUP(J24, taxonomy!$1:$1048576, 9, FALSE)</f>
        <v xml:space="preserve"> Ecdysozoa</v>
      </c>
      <c r="H24" t="s">
        <v>745</v>
      </c>
      <c r="I24" t="s">
        <v>746</v>
      </c>
      <c r="J24" s="2" t="s">
        <v>1748</v>
      </c>
      <c r="K24" s="3"/>
      <c r="L24" s="3">
        <v>1</v>
      </c>
      <c r="M24" s="3">
        <v>1</v>
      </c>
      <c r="N24" s="3">
        <v>2</v>
      </c>
      <c r="IM24" t="str">
        <f t="shared" si="0"/>
        <v/>
      </c>
      <c r="IN24" t="str">
        <f t="shared" si="1"/>
        <v/>
      </c>
    </row>
    <row r="25" spans="3:248" hidden="1">
      <c r="C25" t="s">
        <v>746</v>
      </c>
      <c r="E25">
        <f ca="1">VLOOKUP(J25, 'длина 2'!$1:$1048576, 2, FALSE)</f>
        <v>116</v>
      </c>
      <c r="F25">
        <f ca="1">VLOOKUP(J25, 'длина 1'!$1:$1048576, 2, FALSE)</f>
        <v>188</v>
      </c>
      <c r="G25" t="str">
        <f ca="1">VLOOKUP(J25, taxonomy!$1:$1048576, 9, FALSE)</f>
        <v xml:space="preserve"> Chordata</v>
      </c>
      <c r="H25" t="s">
        <v>745</v>
      </c>
      <c r="I25" t="s">
        <v>746</v>
      </c>
      <c r="J25" s="2" t="s">
        <v>1750</v>
      </c>
      <c r="K25" s="3">
        <v>1</v>
      </c>
      <c r="L25" s="3">
        <v>1</v>
      </c>
      <c r="M25" s="3"/>
      <c r="N25" s="3">
        <v>2</v>
      </c>
      <c r="IM25" t="str">
        <f t="shared" si="0"/>
        <v/>
      </c>
      <c r="IN25" t="str">
        <f t="shared" si="1"/>
        <v/>
      </c>
    </row>
    <row r="26" spans="3:248" hidden="1">
      <c r="E26" t="e">
        <f ca="1">VLOOKUP(J26, 'длина 2'!$1:$1048576, 2, FALSE)</f>
        <v>#N/A</v>
      </c>
      <c r="F26">
        <f ca="1">VLOOKUP(J26, 'длина 1'!$1:$1048576, 2, FALSE)</f>
        <v>188</v>
      </c>
      <c r="G26" t="e">
        <f ca="1">VLOOKUP(J26, taxonomy!$1:$1048576, 9, FALSE)</f>
        <v>#N/A</v>
      </c>
      <c r="H26" t="s">
        <v>745</v>
      </c>
      <c r="I26" t="s">
        <v>745</v>
      </c>
      <c r="J26" s="2" t="s">
        <v>1752</v>
      </c>
      <c r="K26" s="3"/>
      <c r="L26" s="3">
        <v>1</v>
      </c>
      <c r="M26" s="3">
        <v>1</v>
      </c>
      <c r="N26" s="3">
        <v>2</v>
      </c>
      <c r="IM26" t="str">
        <f t="shared" si="0"/>
        <v/>
      </c>
      <c r="IN26" t="str">
        <f t="shared" si="1"/>
        <v/>
      </c>
    </row>
    <row r="27" spans="3:248" hidden="1">
      <c r="C27" t="s">
        <v>746</v>
      </c>
      <c r="E27">
        <f ca="1">VLOOKUP(J27, 'длина 2'!$1:$1048576, 2, FALSE)</f>
        <v>116</v>
      </c>
      <c r="F27">
        <f ca="1">VLOOKUP(J27, 'длина 1'!$1:$1048576, 2, FALSE)</f>
        <v>190</v>
      </c>
      <c r="G27" t="str">
        <f ca="1">VLOOKUP(J27, taxonomy!$1:$1048576, 9, FALSE)</f>
        <v xml:space="preserve"> Chordata</v>
      </c>
      <c r="H27" t="s">
        <v>745</v>
      </c>
      <c r="I27" t="s">
        <v>746</v>
      </c>
      <c r="J27" s="2" t="s">
        <v>1754</v>
      </c>
      <c r="K27" s="3">
        <v>1</v>
      </c>
      <c r="L27" s="3">
        <v>1</v>
      </c>
      <c r="M27" s="3"/>
      <c r="N27" s="3">
        <v>2</v>
      </c>
      <c r="IM27" t="str">
        <f t="shared" si="0"/>
        <v/>
      </c>
      <c r="IN27" t="str">
        <f t="shared" si="1"/>
        <v/>
      </c>
    </row>
    <row r="28" spans="3:248" hidden="1">
      <c r="E28" t="e">
        <f ca="1">VLOOKUP(J28, 'длина 2'!$1:$1048576, 2, FALSE)</f>
        <v>#N/A</v>
      </c>
      <c r="F28">
        <f ca="1">VLOOKUP(J28, 'длина 1'!$1:$1048576, 2, FALSE)</f>
        <v>185</v>
      </c>
      <c r="G28" t="str">
        <f ca="1">VLOOKUP(J28, taxonomy!$1:$1048576, 9, FALSE)</f>
        <v xml:space="preserve"> Trichomonadida</v>
      </c>
      <c r="H28" t="s">
        <v>746</v>
      </c>
      <c r="I28" t="s">
        <v>745</v>
      </c>
      <c r="J28" s="2" t="s">
        <v>1756</v>
      </c>
      <c r="K28" s="3"/>
      <c r="L28" s="3">
        <v>1</v>
      </c>
      <c r="M28" s="3"/>
      <c r="N28" s="3">
        <v>1</v>
      </c>
      <c r="IM28" t="str">
        <f t="shared" si="0"/>
        <v/>
      </c>
      <c r="IN28" t="str">
        <f t="shared" si="1"/>
        <v/>
      </c>
    </row>
    <row r="29" spans="3:248" hidden="1">
      <c r="E29" t="e">
        <f ca="1">VLOOKUP(J29, 'длина 2'!$1:$1048576, 2, FALSE)</f>
        <v>#N/A</v>
      </c>
      <c r="F29">
        <f ca="1">VLOOKUP(J29, 'длина 1'!$1:$1048576, 2, FALSE)</f>
        <v>192</v>
      </c>
      <c r="G29" t="str">
        <f ca="1">VLOOKUP(J29, taxonomy!$1:$1048576, 9, FALSE)</f>
        <v xml:space="preserve"> Trichomonadida</v>
      </c>
      <c r="H29" t="s">
        <v>746</v>
      </c>
      <c r="I29" t="s">
        <v>745</v>
      </c>
      <c r="J29" s="2" t="s">
        <v>1758</v>
      </c>
      <c r="K29" s="3"/>
      <c r="L29" s="3">
        <v>1</v>
      </c>
      <c r="M29" s="3"/>
      <c r="N29" s="3">
        <v>1</v>
      </c>
      <c r="IM29" t="str">
        <f t="shared" si="0"/>
        <v/>
      </c>
      <c r="IN29" t="str">
        <f t="shared" si="1"/>
        <v/>
      </c>
    </row>
    <row r="30" spans="3:248" hidden="1">
      <c r="E30" t="e">
        <f ca="1">VLOOKUP(J30, 'длина 2'!$1:$1048576, 2, FALSE)</f>
        <v>#N/A</v>
      </c>
      <c r="F30">
        <f ca="1">VLOOKUP(J30, 'длина 1'!$1:$1048576, 2, FALSE)</f>
        <v>180</v>
      </c>
      <c r="G30" t="str">
        <f ca="1">VLOOKUP(J30, taxonomy!$1:$1048576, 9, FALSE)</f>
        <v xml:space="preserve"> Trichomonadida</v>
      </c>
      <c r="H30" t="s">
        <v>746</v>
      </c>
      <c r="I30" t="s">
        <v>745</v>
      </c>
      <c r="J30" s="2" t="s">
        <v>1760</v>
      </c>
      <c r="K30" s="3"/>
      <c r="L30" s="3">
        <v>1</v>
      </c>
      <c r="M30" s="3"/>
      <c r="N30" s="3">
        <v>1</v>
      </c>
      <c r="IM30" t="str">
        <f t="shared" si="0"/>
        <v/>
      </c>
      <c r="IN30" t="str">
        <f t="shared" si="1"/>
        <v/>
      </c>
    </row>
    <row r="31" spans="3:248" hidden="1">
      <c r="E31" t="e">
        <f ca="1">VLOOKUP(J31, 'длина 2'!$1:$1048576, 2, FALSE)</f>
        <v>#N/A</v>
      </c>
      <c r="F31">
        <f ca="1">VLOOKUP(J31, 'длина 1'!$1:$1048576, 2, FALSE)</f>
        <v>183</v>
      </c>
      <c r="G31" t="str">
        <f ca="1">VLOOKUP(J31, taxonomy!$1:$1048576, 9, FALSE)</f>
        <v xml:space="preserve"> Trichomonadida</v>
      </c>
      <c r="H31" t="s">
        <v>745</v>
      </c>
      <c r="I31" t="s">
        <v>746</v>
      </c>
      <c r="J31" s="2" t="s">
        <v>1762</v>
      </c>
      <c r="K31" s="3"/>
      <c r="L31" s="3">
        <v>1</v>
      </c>
      <c r="M31" s="3"/>
      <c r="N31" s="3">
        <v>1</v>
      </c>
      <c r="IM31" t="str">
        <f t="shared" si="0"/>
        <v/>
      </c>
      <c r="IN31" t="str">
        <f t="shared" si="1"/>
        <v/>
      </c>
    </row>
    <row r="32" spans="3:248" hidden="1">
      <c r="E32" t="e">
        <f ca="1">VLOOKUP(J32, 'длина 2'!$1:$1048576, 2, FALSE)</f>
        <v>#N/A</v>
      </c>
      <c r="F32">
        <f ca="1">VLOOKUP(J32, 'длина 1'!$1:$1048576, 2, FALSE)</f>
        <v>184</v>
      </c>
      <c r="G32" t="str">
        <f ca="1">VLOOKUP(J32, taxonomy!$1:$1048576, 9, FALSE)</f>
        <v xml:space="preserve"> Trichomonadida</v>
      </c>
      <c r="H32" t="s">
        <v>745</v>
      </c>
      <c r="I32" t="s">
        <v>745</v>
      </c>
      <c r="J32" s="2" t="s">
        <v>1764</v>
      </c>
      <c r="K32" s="3"/>
      <c r="L32" s="3">
        <v>1</v>
      </c>
      <c r="M32" s="3">
        <v>1</v>
      </c>
      <c r="N32" s="3">
        <v>2</v>
      </c>
      <c r="IM32" t="str">
        <f t="shared" si="0"/>
        <v/>
      </c>
      <c r="IN32" t="str">
        <f t="shared" si="1"/>
        <v/>
      </c>
    </row>
    <row r="33" spans="5:248" hidden="1">
      <c r="E33" t="e">
        <f ca="1">VLOOKUP(J33, 'длина 2'!$1:$1048576, 2, FALSE)</f>
        <v>#N/A</v>
      </c>
      <c r="F33">
        <f ca="1">VLOOKUP(J33, 'длина 1'!$1:$1048576, 2, FALSE)</f>
        <v>186</v>
      </c>
      <c r="G33" t="str">
        <f ca="1">VLOOKUP(J33, taxonomy!$1:$1048576, 9, FALSE)</f>
        <v xml:space="preserve"> Trichomonadida</v>
      </c>
      <c r="H33" t="s">
        <v>745</v>
      </c>
      <c r="I33" t="s">
        <v>745</v>
      </c>
      <c r="J33" s="2" t="s">
        <v>1766</v>
      </c>
      <c r="K33" s="3"/>
      <c r="L33" s="3">
        <v>1</v>
      </c>
      <c r="M33" s="3">
        <v>1</v>
      </c>
      <c r="N33" s="3">
        <v>2</v>
      </c>
      <c r="IM33" t="str">
        <f t="shared" si="0"/>
        <v/>
      </c>
      <c r="IN33" t="str">
        <f t="shared" si="1"/>
        <v/>
      </c>
    </row>
    <row r="34" spans="5:248" hidden="1">
      <c r="E34" t="e">
        <f ca="1">VLOOKUP(J34, 'длина 2'!$1:$1048576, 2, FALSE)</f>
        <v>#N/A</v>
      </c>
      <c r="F34">
        <f ca="1">VLOOKUP(J34, 'длина 1'!$1:$1048576, 2, FALSE)</f>
        <v>175</v>
      </c>
      <c r="G34" t="str">
        <f ca="1">VLOOKUP(J34, taxonomy!$1:$1048576, 9, FALSE)</f>
        <v xml:space="preserve"> Trichomonadida</v>
      </c>
      <c r="H34" t="s">
        <v>745</v>
      </c>
      <c r="I34" t="s">
        <v>746</v>
      </c>
      <c r="J34" s="2" t="s">
        <v>1769</v>
      </c>
      <c r="K34" s="3"/>
      <c r="L34" s="3">
        <v>1</v>
      </c>
      <c r="M34" s="3"/>
      <c r="N34" s="3">
        <v>1</v>
      </c>
      <c r="IM34" t="str">
        <f t="shared" si="0"/>
        <v/>
      </c>
      <c r="IN34" t="str">
        <f t="shared" si="1"/>
        <v/>
      </c>
    </row>
    <row r="35" spans="5:248" hidden="1">
      <c r="E35">
        <f ca="1">VLOOKUP(J35, 'длина 2'!$1:$1048576, 2, FALSE)</f>
        <v>113</v>
      </c>
      <c r="F35">
        <f ca="1">VLOOKUP(J35, 'длина 1'!$1:$1048576, 2, FALSE)</f>
        <v>184</v>
      </c>
      <c r="G35" t="str">
        <f ca="1">VLOOKUP(J35, taxonomy!$1:$1048576, 9, FALSE)</f>
        <v xml:space="preserve"> Trichomonadida</v>
      </c>
      <c r="H35" t="s">
        <v>745</v>
      </c>
      <c r="I35" t="s">
        <v>746</v>
      </c>
      <c r="J35" s="2" t="s">
        <v>1771</v>
      </c>
      <c r="K35" s="3">
        <v>1</v>
      </c>
      <c r="L35" s="3">
        <v>1</v>
      </c>
      <c r="M35" s="3"/>
      <c r="N35" s="3">
        <v>2</v>
      </c>
      <c r="IM35" t="str">
        <f t="shared" si="0"/>
        <v/>
      </c>
      <c r="IN35" t="str">
        <f t="shared" si="1"/>
        <v/>
      </c>
    </row>
    <row r="36" spans="5:248" hidden="1">
      <c r="E36" t="e">
        <f ca="1">VLOOKUP(J36, 'длина 2'!$1:$1048576, 2, FALSE)</f>
        <v>#N/A</v>
      </c>
      <c r="F36">
        <f ca="1">VLOOKUP(J36, 'длина 1'!$1:$1048576, 2, FALSE)</f>
        <v>203</v>
      </c>
      <c r="G36" t="str">
        <f ca="1">VLOOKUP(J36, taxonomy!$1:$1048576, 9, FALSE)</f>
        <v xml:space="preserve"> Trichomonadida</v>
      </c>
      <c r="H36" t="s">
        <v>746</v>
      </c>
      <c r="I36" t="s">
        <v>745</v>
      </c>
      <c r="J36" s="2" t="s">
        <v>1773</v>
      </c>
      <c r="K36" s="3"/>
      <c r="L36" s="3">
        <v>1</v>
      </c>
      <c r="M36" s="3"/>
      <c r="N36" s="3">
        <v>1</v>
      </c>
      <c r="IM36" t="str">
        <f t="shared" si="0"/>
        <v/>
      </c>
      <c r="IN36" t="str">
        <f t="shared" si="1"/>
        <v/>
      </c>
    </row>
    <row r="37" spans="5:248" hidden="1">
      <c r="E37" t="e">
        <f ca="1">VLOOKUP(J37, 'длина 2'!$1:$1048576, 2, FALSE)</f>
        <v>#N/A</v>
      </c>
      <c r="F37">
        <f ca="1">VLOOKUP(J37, 'длина 1'!$1:$1048576, 2, FALSE)</f>
        <v>178</v>
      </c>
      <c r="G37" t="str">
        <f ca="1">VLOOKUP(J37, taxonomy!$1:$1048576, 9, FALSE)</f>
        <v xml:space="preserve"> Trichomonadida</v>
      </c>
      <c r="H37" t="s">
        <v>746</v>
      </c>
      <c r="I37" t="s">
        <v>745</v>
      </c>
      <c r="J37" s="2" t="s">
        <v>1775</v>
      </c>
      <c r="K37" s="3"/>
      <c r="L37" s="3">
        <v>1</v>
      </c>
      <c r="M37" s="3"/>
      <c r="N37" s="3">
        <v>1</v>
      </c>
      <c r="IM37" t="str">
        <f t="shared" si="0"/>
        <v/>
      </c>
      <c r="IN37" t="str">
        <f t="shared" si="1"/>
        <v/>
      </c>
    </row>
    <row r="38" spans="5:248" hidden="1">
      <c r="E38" t="e">
        <f ca="1">VLOOKUP(J38, 'длина 2'!$1:$1048576, 2, FALSE)</f>
        <v>#N/A</v>
      </c>
      <c r="F38">
        <f ca="1">VLOOKUP(J38, 'длина 1'!$1:$1048576, 2, FALSE)</f>
        <v>186</v>
      </c>
      <c r="G38" t="str">
        <f ca="1">VLOOKUP(J38, taxonomy!$1:$1048576, 9, FALSE)</f>
        <v xml:space="preserve"> Trichomonadida</v>
      </c>
      <c r="H38" t="s">
        <v>745</v>
      </c>
      <c r="I38" t="s">
        <v>745</v>
      </c>
      <c r="J38" s="2" t="s">
        <v>1777</v>
      </c>
      <c r="K38" s="3"/>
      <c r="L38" s="3">
        <v>1</v>
      </c>
      <c r="M38" s="3">
        <v>1</v>
      </c>
      <c r="N38" s="3">
        <v>2</v>
      </c>
      <c r="IM38" t="str">
        <f t="shared" si="0"/>
        <v/>
      </c>
      <c r="IN38" t="str">
        <f t="shared" si="1"/>
        <v/>
      </c>
    </row>
    <row r="39" spans="5:248" hidden="1">
      <c r="E39" t="e">
        <f ca="1">VLOOKUP(J39, 'длина 2'!$1:$1048576, 2, FALSE)</f>
        <v>#N/A</v>
      </c>
      <c r="F39">
        <f ca="1">VLOOKUP(J39, 'длина 1'!$1:$1048576, 2, FALSE)</f>
        <v>182</v>
      </c>
      <c r="G39" t="str">
        <f ca="1">VLOOKUP(J39, taxonomy!$1:$1048576, 9, FALSE)</f>
        <v xml:space="preserve"> Trichomonadida</v>
      </c>
      <c r="H39" t="s">
        <v>745</v>
      </c>
      <c r="I39" t="s">
        <v>746</v>
      </c>
      <c r="J39" s="2" t="s">
        <v>1779</v>
      </c>
      <c r="K39" s="3"/>
      <c r="L39" s="3">
        <v>1</v>
      </c>
      <c r="M39" s="3"/>
      <c r="N39" s="3">
        <v>1</v>
      </c>
      <c r="IM39" t="str">
        <f t="shared" si="0"/>
        <v/>
      </c>
      <c r="IN39" t="str">
        <f t="shared" si="1"/>
        <v/>
      </c>
    </row>
    <row r="40" spans="5:248" hidden="1">
      <c r="E40">
        <f ca="1">VLOOKUP(J40, 'длина 2'!$1:$1048576, 2, FALSE)</f>
        <v>112</v>
      </c>
      <c r="F40">
        <f ca="1">VLOOKUP(J40, 'длина 1'!$1:$1048576, 2, FALSE)</f>
        <v>184</v>
      </c>
      <c r="G40" t="str">
        <f ca="1">VLOOKUP(J40, taxonomy!$1:$1048576, 9, FALSE)</f>
        <v xml:space="preserve"> Trichomonadida</v>
      </c>
      <c r="H40" t="s">
        <v>745</v>
      </c>
      <c r="I40" t="s">
        <v>746</v>
      </c>
      <c r="J40" s="2" t="s">
        <v>1781</v>
      </c>
      <c r="K40" s="3">
        <v>1</v>
      </c>
      <c r="L40" s="3">
        <v>1</v>
      </c>
      <c r="M40" s="3"/>
      <c r="N40" s="3">
        <v>2</v>
      </c>
      <c r="IM40" t="str">
        <f t="shared" si="0"/>
        <v/>
      </c>
      <c r="IN40" t="str">
        <f t="shared" si="1"/>
        <v/>
      </c>
    </row>
    <row r="41" spans="5:248" hidden="1">
      <c r="E41">
        <f ca="1">VLOOKUP(J41, 'длина 2'!$1:$1048576, 2, FALSE)</f>
        <v>112</v>
      </c>
      <c r="F41">
        <f ca="1">VLOOKUP(J41, 'длина 1'!$1:$1048576, 2, FALSE)</f>
        <v>184</v>
      </c>
      <c r="G41" t="str">
        <f ca="1">VLOOKUP(J41, taxonomy!$1:$1048576, 9, FALSE)</f>
        <v xml:space="preserve"> Trichomonadida</v>
      </c>
      <c r="H41" t="s">
        <v>745</v>
      </c>
      <c r="I41" t="s">
        <v>746</v>
      </c>
      <c r="J41" s="2" t="s">
        <v>1783</v>
      </c>
      <c r="K41" s="3">
        <v>1</v>
      </c>
      <c r="L41" s="3">
        <v>1</v>
      </c>
      <c r="M41" s="3"/>
      <c r="N41" s="3">
        <v>2</v>
      </c>
      <c r="IM41" t="str">
        <f t="shared" si="0"/>
        <v/>
      </c>
      <c r="IN41" t="str">
        <f t="shared" si="1"/>
        <v/>
      </c>
    </row>
    <row r="42" spans="5:248" hidden="1">
      <c r="E42" t="e">
        <f ca="1">VLOOKUP(J42, 'длина 2'!$1:$1048576, 2, FALSE)</f>
        <v>#N/A</v>
      </c>
      <c r="F42">
        <f ca="1">VLOOKUP(J42, 'длина 1'!$1:$1048576, 2, FALSE)</f>
        <v>186</v>
      </c>
      <c r="G42" t="str">
        <f ca="1">VLOOKUP(J42, taxonomy!$1:$1048576, 9, FALSE)</f>
        <v xml:space="preserve"> Trichomonadida</v>
      </c>
      <c r="H42" t="s">
        <v>745</v>
      </c>
      <c r="I42" t="s">
        <v>745</v>
      </c>
      <c r="J42" s="2" t="s">
        <v>1785</v>
      </c>
      <c r="K42" s="3"/>
      <c r="L42" s="3">
        <v>1</v>
      </c>
      <c r="M42" s="3">
        <v>1</v>
      </c>
      <c r="N42" s="3">
        <v>2</v>
      </c>
      <c r="IM42" t="str">
        <f t="shared" si="0"/>
        <v/>
      </c>
      <c r="IN42" t="str">
        <f t="shared" si="1"/>
        <v/>
      </c>
    </row>
    <row r="43" spans="5:248" hidden="1">
      <c r="E43" t="e">
        <f ca="1">VLOOKUP(J43, 'длина 2'!$1:$1048576, 2, FALSE)</f>
        <v>#N/A</v>
      </c>
      <c r="F43">
        <f ca="1">VLOOKUP(J43, 'длина 1'!$1:$1048576, 2, FALSE)</f>
        <v>182</v>
      </c>
      <c r="G43" t="str">
        <f ca="1">VLOOKUP(J43, taxonomy!$1:$1048576, 9, FALSE)</f>
        <v xml:space="preserve"> Trichomonadida</v>
      </c>
      <c r="H43" t="s">
        <v>746</v>
      </c>
      <c r="I43" t="s">
        <v>745</v>
      </c>
      <c r="J43" s="2" t="s">
        <v>1787</v>
      </c>
      <c r="K43" s="3"/>
      <c r="L43" s="3">
        <v>1</v>
      </c>
      <c r="M43" s="3"/>
      <c r="N43" s="3">
        <v>1</v>
      </c>
      <c r="IM43" t="str">
        <f t="shared" si="0"/>
        <v/>
      </c>
      <c r="IN43" t="str">
        <f t="shared" si="1"/>
        <v/>
      </c>
    </row>
    <row r="44" spans="5:248" hidden="1">
      <c r="E44" t="e">
        <f ca="1">VLOOKUP(J44, 'длина 2'!$1:$1048576, 2, FALSE)</f>
        <v>#N/A</v>
      </c>
      <c r="F44">
        <f ca="1">VLOOKUP(J44, 'длина 1'!$1:$1048576, 2, FALSE)</f>
        <v>189</v>
      </c>
      <c r="G44" t="str">
        <f ca="1">VLOOKUP(J44, taxonomy!$1:$1048576, 9, FALSE)</f>
        <v xml:space="preserve"> Dikarya</v>
      </c>
      <c r="H44" t="s">
        <v>745</v>
      </c>
      <c r="I44" t="s">
        <v>745</v>
      </c>
      <c r="J44" s="2" t="s">
        <v>1789</v>
      </c>
      <c r="K44" s="3"/>
      <c r="L44" s="3">
        <v>1</v>
      </c>
      <c r="M44" s="3">
        <v>1</v>
      </c>
      <c r="N44" s="3">
        <v>2</v>
      </c>
      <c r="IM44" t="str">
        <f t="shared" si="0"/>
        <v/>
      </c>
      <c r="IN44" t="str">
        <f t="shared" si="1"/>
        <v/>
      </c>
    </row>
    <row r="45" spans="5:248" hidden="1">
      <c r="E45" t="e">
        <f ca="1">VLOOKUP(J45, 'длина 2'!$1:$1048576, 2, FALSE)</f>
        <v>#N/A</v>
      </c>
      <c r="F45">
        <f ca="1">VLOOKUP(J45, 'длина 1'!$1:$1048576, 2, FALSE)</f>
        <v>191</v>
      </c>
      <c r="G45" t="str">
        <f ca="1">VLOOKUP(J45, taxonomy!$1:$1048576, 9, FALSE)</f>
        <v xml:space="preserve"> Dikarya</v>
      </c>
      <c r="H45" t="s">
        <v>745</v>
      </c>
      <c r="I45" t="s">
        <v>745</v>
      </c>
      <c r="J45" s="2" t="s">
        <v>1791</v>
      </c>
      <c r="K45" s="3"/>
      <c r="L45" s="3">
        <v>1</v>
      </c>
      <c r="M45" s="3"/>
      <c r="N45" s="3">
        <v>1</v>
      </c>
      <c r="IM45" t="str">
        <f t="shared" si="0"/>
        <v/>
      </c>
      <c r="IN45" t="str">
        <f t="shared" si="1"/>
        <v/>
      </c>
    </row>
    <row r="46" spans="5:248" hidden="1">
      <c r="E46" t="e">
        <f ca="1">VLOOKUP(J46, 'длина 2'!$1:$1048576, 2, FALSE)</f>
        <v>#N/A</v>
      </c>
      <c r="F46">
        <f ca="1">VLOOKUP(J46, 'длина 1'!$1:$1048576, 2, FALSE)</f>
        <v>174</v>
      </c>
      <c r="G46" t="str">
        <f ca="1">VLOOKUP(J46, taxonomy!$1:$1048576, 9, FALSE)</f>
        <v xml:space="preserve"> Dikarya</v>
      </c>
      <c r="H46" t="s">
        <v>745</v>
      </c>
      <c r="I46" t="s">
        <v>746</v>
      </c>
      <c r="J46" s="2" t="s">
        <v>1793</v>
      </c>
      <c r="K46" s="3"/>
      <c r="L46" s="3">
        <v>1</v>
      </c>
      <c r="M46" s="3"/>
      <c r="N46" s="3">
        <v>1</v>
      </c>
      <c r="IM46" t="str">
        <f t="shared" si="0"/>
        <v/>
      </c>
      <c r="IN46" t="str">
        <f t="shared" si="1"/>
        <v/>
      </c>
    </row>
    <row r="47" spans="5:248" hidden="1">
      <c r="E47" t="e">
        <f ca="1">VLOOKUP(J47, 'длина 2'!$1:$1048576, 2, FALSE)</f>
        <v>#N/A</v>
      </c>
      <c r="F47">
        <f ca="1">VLOOKUP(J47, 'длина 1'!$1:$1048576, 2, FALSE)</f>
        <v>189</v>
      </c>
      <c r="G47" t="str">
        <f ca="1">VLOOKUP(J47, taxonomy!$1:$1048576, 9, FALSE)</f>
        <v xml:space="preserve"> Dikarya</v>
      </c>
      <c r="H47" t="s">
        <v>745</v>
      </c>
      <c r="I47" t="s">
        <v>746</v>
      </c>
      <c r="J47" s="2" t="s">
        <v>1795</v>
      </c>
      <c r="K47" s="3"/>
      <c r="L47" s="3">
        <v>1</v>
      </c>
      <c r="M47" s="3">
        <v>1</v>
      </c>
      <c r="N47" s="3">
        <v>2</v>
      </c>
      <c r="IM47" t="str">
        <f t="shared" si="0"/>
        <v/>
      </c>
      <c r="IN47" t="str">
        <f t="shared" si="1"/>
        <v/>
      </c>
    </row>
    <row r="48" spans="5:248" hidden="1">
      <c r="E48" t="e">
        <f ca="1">VLOOKUP(J48, 'длина 2'!$1:$1048576, 2, FALSE)</f>
        <v>#N/A</v>
      </c>
      <c r="F48">
        <f ca="1">VLOOKUP(J48, 'длина 1'!$1:$1048576, 2, FALSE)</f>
        <v>192</v>
      </c>
      <c r="G48" t="str">
        <f ca="1">VLOOKUP(J48, taxonomy!$1:$1048576, 9, FALSE)</f>
        <v xml:space="preserve"> Chordata</v>
      </c>
      <c r="H48" t="s">
        <v>745</v>
      </c>
      <c r="I48" t="s">
        <v>745</v>
      </c>
      <c r="J48" s="2" t="s">
        <v>1797</v>
      </c>
      <c r="K48" s="3"/>
      <c r="L48" s="3">
        <v>1</v>
      </c>
      <c r="M48" s="3"/>
      <c r="N48" s="3">
        <v>1</v>
      </c>
      <c r="IM48" t="str">
        <f t="shared" si="0"/>
        <v/>
      </c>
      <c r="IN48" t="str">
        <f t="shared" si="1"/>
        <v/>
      </c>
    </row>
    <row r="49" spans="5:248" hidden="1">
      <c r="E49" t="e">
        <f ca="1">VLOOKUP(J49, 'длина 2'!$1:$1048576, 2, FALSE)</f>
        <v>#N/A</v>
      </c>
      <c r="F49">
        <f ca="1">VLOOKUP(J49, 'длина 1'!$1:$1048576, 2, FALSE)</f>
        <v>188</v>
      </c>
      <c r="G49" t="str">
        <f ca="1">VLOOKUP(J49, taxonomy!$1:$1048576, 9, FALSE)</f>
        <v xml:space="preserve"> Streptophyta</v>
      </c>
      <c r="H49" t="s">
        <v>745</v>
      </c>
      <c r="I49" t="s">
        <v>746</v>
      </c>
      <c r="J49" s="2" t="s">
        <v>1802</v>
      </c>
      <c r="K49" s="3"/>
      <c r="L49" s="3">
        <v>1</v>
      </c>
      <c r="M49" s="3">
        <v>1</v>
      </c>
      <c r="N49" s="3">
        <v>2</v>
      </c>
      <c r="IM49" t="str">
        <f t="shared" si="0"/>
        <v/>
      </c>
      <c r="IN49" t="str">
        <f t="shared" si="1"/>
        <v/>
      </c>
    </row>
    <row r="50" spans="5:248" hidden="1">
      <c r="E50" t="e">
        <f ca="1">VLOOKUP(J50, 'длина 2'!$1:$1048576, 2, FALSE)</f>
        <v>#N/A</v>
      </c>
      <c r="F50">
        <f ca="1">VLOOKUP(J50, 'длина 1'!$1:$1048576, 2, FALSE)</f>
        <v>186</v>
      </c>
      <c r="G50" t="str">
        <f ca="1">VLOOKUP(J50, taxonomy!$1:$1048576, 9, FALSE)</f>
        <v xml:space="preserve"> Streptophyta</v>
      </c>
      <c r="H50" t="s">
        <v>745</v>
      </c>
      <c r="I50" t="s">
        <v>745</v>
      </c>
      <c r="J50" s="2" t="s">
        <v>1804</v>
      </c>
      <c r="K50" s="3"/>
      <c r="L50" s="3">
        <v>1</v>
      </c>
      <c r="M50" s="3">
        <v>1</v>
      </c>
      <c r="N50" s="3">
        <v>2</v>
      </c>
      <c r="IM50" t="str">
        <f t="shared" si="0"/>
        <v/>
      </c>
      <c r="IN50" t="str">
        <f t="shared" si="1"/>
        <v/>
      </c>
    </row>
    <row r="51" spans="5:248" hidden="1">
      <c r="E51" t="e">
        <f ca="1">VLOOKUP(J51, 'длина 2'!$1:$1048576, 2, FALSE)</f>
        <v>#N/A</v>
      </c>
      <c r="F51">
        <f ca="1">VLOOKUP(J51, 'длина 1'!$1:$1048576, 2, FALSE)</f>
        <v>188</v>
      </c>
      <c r="G51" t="str">
        <f ca="1">VLOOKUP(J51, taxonomy!$1:$1048576, 9, FALSE)</f>
        <v xml:space="preserve"> Streptophyta</v>
      </c>
      <c r="H51" t="s">
        <v>745</v>
      </c>
      <c r="I51" t="s">
        <v>746</v>
      </c>
      <c r="J51" s="2" t="s">
        <v>1807</v>
      </c>
      <c r="K51" s="3"/>
      <c r="L51" s="3">
        <v>1</v>
      </c>
      <c r="M51" s="3">
        <v>1</v>
      </c>
      <c r="N51" s="3">
        <v>2</v>
      </c>
      <c r="IM51" t="str">
        <f t="shared" si="0"/>
        <v/>
      </c>
      <c r="IN51" t="str">
        <f t="shared" si="1"/>
        <v/>
      </c>
    </row>
    <row r="52" spans="5:248" hidden="1">
      <c r="E52" t="e">
        <f ca="1">VLOOKUP(J52, 'длина 2'!$1:$1048576, 2, FALSE)</f>
        <v>#N/A</v>
      </c>
      <c r="F52">
        <f ca="1">VLOOKUP(J52, 'длина 1'!$1:$1048576, 2, FALSE)</f>
        <v>187</v>
      </c>
      <c r="G52" t="str">
        <f ca="1">VLOOKUP(J52, taxonomy!$1:$1048576, 9, FALSE)</f>
        <v xml:space="preserve"> Dikarya</v>
      </c>
      <c r="H52" t="s">
        <v>745</v>
      </c>
      <c r="I52" t="s">
        <v>745</v>
      </c>
      <c r="J52" s="2" t="s">
        <v>1809</v>
      </c>
      <c r="K52" s="3"/>
      <c r="L52" s="3">
        <v>1</v>
      </c>
      <c r="M52" s="3">
        <v>1</v>
      </c>
      <c r="N52" s="3">
        <v>2</v>
      </c>
      <c r="IM52" t="str">
        <f t="shared" si="0"/>
        <v/>
      </c>
      <c r="IN52" t="str">
        <f t="shared" si="1"/>
        <v/>
      </c>
    </row>
    <row r="53" spans="5:248" hidden="1">
      <c r="E53" t="e">
        <f ca="1">VLOOKUP(J53, 'длина 2'!$1:$1048576, 2, FALSE)</f>
        <v>#N/A</v>
      </c>
      <c r="F53">
        <f ca="1">VLOOKUP(J53, 'длина 1'!$1:$1048576, 2, FALSE)</f>
        <v>170</v>
      </c>
      <c r="G53" t="str">
        <f ca="1">VLOOKUP(J53, taxonomy!$1:$1048576, 9, FALSE)</f>
        <v xml:space="preserve"> Dikarya</v>
      </c>
      <c r="H53" t="s">
        <v>745</v>
      </c>
      <c r="I53" t="s">
        <v>746</v>
      </c>
      <c r="J53" s="2" t="s">
        <v>1811</v>
      </c>
      <c r="K53" s="3"/>
      <c r="L53" s="3">
        <v>1</v>
      </c>
      <c r="M53" s="3"/>
      <c r="N53" s="3">
        <v>1</v>
      </c>
      <c r="IM53" t="str">
        <f t="shared" si="0"/>
        <v/>
      </c>
      <c r="IN53" t="str">
        <f t="shared" si="1"/>
        <v/>
      </c>
    </row>
    <row r="54" spans="5:248" hidden="1">
      <c r="E54" t="e">
        <f ca="1">VLOOKUP(J54, 'длина 2'!$1:$1048576, 2, FALSE)</f>
        <v>#N/A</v>
      </c>
      <c r="F54">
        <f ca="1">VLOOKUP(J54, 'длина 1'!$1:$1048576, 2, FALSE)</f>
        <v>197</v>
      </c>
      <c r="G54" t="str">
        <f ca="1">VLOOKUP(J54, taxonomy!$1:$1048576, 9, FALSE)</f>
        <v xml:space="preserve"> Dikarya</v>
      </c>
      <c r="H54" t="s">
        <v>746</v>
      </c>
      <c r="I54" t="s">
        <v>745</v>
      </c>
      <c r="J54" s="2" t="s">
        <v>1814</v>
      </c>
      <c r="K54" s="3"/>
      <c r="L54" s="3">
        <v>1</v>
      </c>
      <c r="M54" s="3"/>
      <c r="N54" s="3">
        <v>1</v>
      </c>
      <c r="IM54" t="str">
        <f t="shared" si="0"/>
        <v/>
      </c>
      <c r="IN54" t="str">
        <f t="shared" si="1"/>
        <v/>
      </c>
    </row>
    <row r="55" spans="5:248" hidden="1">
      <c r="E55" t="e">
        <f ca="1">VLOOKUP(J55, 'длина 2'!$1:$1048576, 2, FALSE)</f>
        <v>#N/A</v>
      </c>
      <c r="F55">
        <f ca="1">VLOOKUP(J55, 'длина 1'!$1:$1048576, 2, FALSE)</f>
        <v>185</v>
      </c>
      <c r="G55" t="str">
        <f ca="1">VLOOKUP(J55, taxonomy!$1:$1048576, 9, FALSE)</f>
        <v xml:space="preserve"> Dikarya</v>
      </c>
      <c r="H55" t="s">
        <v>745</v>
      </c>
      <c r="I55" t="s">
        <v>746</v>
      </c>
      <c r="J55" s="2" t="s">
        <v>1816</v>
      </c>
      <c r="K55" s="3"/>
      <c r="L55" s="3">
        <v>1</v>
      </c>
      <c r="M55" s="3"/>
      <c r="N55" s="3">
        <v>1</v>
      </c>
      <c r="IM55" t="str">
        <f t="shared" si="0"/>
        <v/>
      </c>
      <c r="IN55" t="str">
        <f t="shared" si="1"/>
        <v/>
      </c>
    </row>
    <row r="56" spans="5:248" hidden="1">
      <c r="E56" t="e">
        <f ca="1">VLOOKUP(J56, 'длина 2'!$1:$1048576, 2, FALSE)</f>
        <v>#N/A</v>
      </c>
      <c r="F56">
        <f ca="1">VLOOKUP(J56, 'длина 1'!$1:$1048576, 2, FALSE)</f>
        <v>192</v>
      </c>
      <c r="G56" t="str">
        <f ca="1">VLOOKUP(J56, taxonomy!$1:$1048576, 9, FALSE)</f>
        <v xml:space="preserve"> Chordata</v>
      </c>
      <c r="H56" t="s">
        <v>745</v>
      </c>
      <c r="I56" t="s">
        <v>745</v>
      </c>
      <c r="J56" s="2" t="s">
        <v>1818</v>
      </c>
      <c r="K56" s="3"/>
      <c r="L56" s="3">
        <v>1</v>
      </c>
      <c r="M56" s="3"/>
      <c r="N56" s="3">
        <v>1</v>
      </c>
      <c r="IM56" t="str">
        <f t="shared" si="0"/>
        <v/>
      </c>
      <c r="IN56" t="str">
        <f t="shared" si="1"/>
        <v/>
      </c>
    </row>
    <row r="57" spans="5:248" hidden="1">
      <c r="E57">
        <f ca="1">VLOOKUP(J57, 'длина 2'!$1:$1048576, 2, FALSE)</f>
        <v>111</v>
      </c>
      <c r="F57">
        <f ca="1">VLOOKUP(J57, 'длина 1'!$1:$1048576, 2, FALSE)</f>
        <v>182</v>
      </c>
      <c r="G57" t="e">
        <f ca="1">VLOOKUP(J57, taxonomy!$1:$1048576, 9, FALSE)</f>
        <v>#N/A</v>
      </c>
      <c r="H57" t="s">
        <v>745</v>
      </c>
      <c r="I57" t="s">
        <v>745</v>
      </c>
      <c r="J57" s="2" t="s">
        <v>1823</v>
      </c>
      <c r="K57" s="3">
        <v>1</v>
      </c>
      <c r="L57" s="3">
        <v>1</v>
      </c>
      <c r="M57" s="3"/>
      <c r="N57" s="3">
        <v>2</v>
      </c>
      <c r="IM57" t="str">
        <f t="shared" si="0"/>
        <v/>
      </c>
      <c r="IN57" t="str">
        <f t="shared" si="1"/>
        <v/>
      </c>
    </row>
    <row r="58" spans="5:248" hidden="1">
      <c r="E58" t="e">
        <f ca="1">VLOOKUP(J58, 'длина 2'!$1:$1048576, 2, FALSE)</f>
        <v>#N/A</v>
      </c>
      <c r="F58">
        <f ca="1">VLOOKUP(J58, 'длина 1'!$1:$1048576, 2, FALSE)</f>
        <v>221</v>
      </c>
      <c r="G58" t="str">
        <f ca="1">VLOOKUP(J58, taxonomy!$1:$1048576, 9, FALSE)</f>
        <v xml:space="preserve"> Kinetoplastida</v>
      </c>
      <c r="H58" t="s">
        <v>745</v>
      </c>
      <c r="I58" t="s">
        <v>745</v>
      </c>
      <c r="J58" s="2" t="s">
        <v>1826</v>
      </c>
      <c r="K58" s="3"/>
      <c r="L58" s="3">
        <v>1</v>
      </c>
      <c r="M58" s="3"/>
      <c r="N58" s="3">
        <v>1</v>
      </c>
      <c r="IM58" t="str">
        <f t="shared" si="0"/>
        <v/>
      </c>
      <c r="IN58" t="str">
        <f t="shared" si="1"/>
        <v/>
      </c>
    </row>
    <row r="59" spans="5:248" hidden="1">
      <c r="E59" t="e">
        <f ca="1">VLOOKUP(J59, 'длина 2'!$1:$1048576, 2, FALSE)</f>
        <v>#N/A</v>
      </c>
      <c r="F59">
        <f ca="1">VLOOKUP(J59, 'длина 1'!$1:$1048576, 2, FALSE)</f>
        <v>245</v>
      </c>
      <c r="G59" t="str">
        <f ca="1">VLOOKUP(J59, taxonomy!$1:$1048576, 9, FALSE)</f>
        <v xml:space="preserve"> Kinetoplastida</v>
      </c>
      <c r="H59" t="s">
        <v>745</v>
      </c>
      <c r="I59" t="s">
        <v>745</v>
      </c>
      <c r="J59" s="2" t="s">
        <v>1832</v>
      </c>
      <c r="K59" s="3"/>
      <c r="L59" s="3">
        <v>1</v>
      </c>
      <c r="M59" s="3"/>
      <c r="N59" s="3">
        <v>1</v>
      </c>
      <c r="IM59" t="str">
        <f t="shared" si="0"/>
        <v/>
      </c>
      <c r="IN59" t="str">
        <f t="shared" si="1"/>
        <v/>
      </c>
    </row>
    <row r="60" spans="5:248" hidden="1">
      <c r="E60" t="e">
        <f ca="1">VLOOKUP(J60, 'длина 2'!$1:$1048576, 2, FALSE)</f>
        <v>#N/A</v>
      </c>
      <c r="F60">
        <f ca="1">VLOOKUP(J60, 'длина 1'!$1:$1048576, 2, FALSE)</f>
        <v>172</v>
      </c>
      <c r="G60" t="str">
        <f ca="1">VLOOKUP(J60, taxonomy!$1:$1048576, 9, FALSE)</f>
        <v xml:space="preserve"> Kinetoplastida</v>
      </c>
      <c r="H60" t="s">
        <v>745</v>
      </c>
      <c r="I60" t="s">
        <v>745</v>
      </c>
      <c r="J60" s="2" t="s">
        <v>1836</v>
      </c>
      <c r="K60" s="3"/>
      <c r="L60" s="3">
        <v>1</v>
      </c>
      <c r="M60" s="3">
        <v>1</v>
      </c>
      <c r="N60" s="3">
        <v>2</v>
      </c>
      <c r="IM60" t="str">
        <f t="shared" si="0"/>
        <v/>
      </c>
      <c r="IN60" t="str">
        <f t="shared" si="1"/>
        <v/>
      </c>
    </row>
    <row r="61" spans="5:248" hidden="1">
      <c r="E61" t="e">
        <f ca="1">VLOOKUP(J61, 'длина 2'!$1:$1048576, 2, FALSE)</f>
        <v>#N/A</v>
      </c>
      <c r="F61">
        <f ca="1">VLOOKUP(J61, 'длина 1'!$1:$1048576, 2, FALSE)</f>
        <v>214</v>
      </c>
      <c r="G61" t="str">
        <f ca="1">VLOOKUP(J61, taxonomy!$1:$1048576, 9, FALSE)</f>
        <v xml:space="preserve"> Kinetoplastida</v>
      </c>
      <c r="H61" t="s">
        <v>745</v>
      </c>
      <c r="I61" t="s">
        <v>745</v>
      </c>
      <c r="J61" s="2" t="s">
        <v>1842</v>
      </c>
      <c r="K61" s="3"/>
      <c r="L61" s="3">
        <v>1</v>
      </c>
      <c r="M61" s="3">
        <v>1</v>
      </c>
      <c r="N61" s="3">
        <v>2</v>
      </c>
      <c r="IM61" t="str">
        <f t="shared" si="0"/>
        <v/>
      </c>
      <c r="IN61" t="str">
        <f t="shared" si="1"/>
        <v/>
      </c>
    </row>
    <row r="62" spans="5:248" hidden="1">
      <c r="E62" t="e">
        <f ca="1">VLOOKUP(J62, 'длина 2'!$1:$1048576, 2, FALSE)</f>
        <v>#N/A</v>
      </c>
      <c r="F62">
        <f ca="1">VLOOKUP(J62, 'длина 1'!$1:$1048576, 2, FALSE)</f>
        <v>220</v>
      </c>
      <c r="G62" t="str">
        <f ca="1">VLOOKUP(J62, taxonomy!$1:$1048576, 9, FALSE)</f>
        <v xml:space="preserve"> Kinetoplastida</v>
      </c>
      <c r="H62" t="s">
        <v>745</v>
      </c>
      <c r="I62" t="s">
        <v>745</v>
      </c>
      <c r="J62" s="2" t="s">
        <v>1845</v>
      </c>
      <c r="K62" s="3"/>
      <c r="L62" s="3">
        <v>1</v>
      </c>
      <c r="M62" s="3"/>
      <c r="N62" s="3">
        <v>1</v>
      </c>
      <c r="IM62" t="str">
        <f t="shared" si="0"/>
        <v/>
      </c>
      <c r="IN62" t="str">
        <f t="shared" si="1"/>
        <v/>
      </c>
    </row>
    <row r="63" spans="5:248" hidden="1">
      <c r="E63" t="e">
        <f ca="1">VLOOKUP(J63, 'длина 2'!$1:$1048576, 2, FALSE)</f>
        <v>#N/A</v>
      </c>
      <c r="F63">
        <f ca="1">VLOOKUP(J63, 'длина 1'!$1:$1048576, 2, FALSE)</f>
        <v>214</v>
      </c>
      <c r="G63" t="str">
        <f ca="1">VLOOKUP(J63, taxonomy!$1:$1048576, 9, FALSE)</f>
        <v xml:space="preserve"> Kinetoplastida</v>
      </c>
      <c r="H63" t="s">
        <v>745</v>
      </c>
      <c r="I63" t="s">
        <v>745</v>
      </c>
      <c r="J63" s="2" t="s">
        <v>1847</v>
      </c>
      <c r="K63" s="3"/>
      <c r="L63" s="3">
        <v>1</v>
      </c>
      <c r="M63" s="3">
        <v>1</v>
      </c>
      <c r="N63" s="3">
        <v>2</v>
      </c>
      <c r="IM63" t="str">
        <f t="shared" si="0"/>
        <v/>
      </c>
      <c r="IN63" t="str">
        <f t="shared" si="1"/>
        <v/>
      </c>
    </row>
    <row r="64" spans="5:248" hidden="1">
      <c r="E64" t="e">
        <f ca="1">VLOOKUP(J64, 'длина 2'!$1:$1048576, 2, FALSE)</f>
        <v>#N/A</v>
      </c>
      <c r="F64">
        <f ca="1">VLOOKUP(J64, 'длина 1'!$1:$1048576, 2, FALSE)</f>
        <v>245</v>
      </c>
      <c r="G64" t="str">
        <f ca="1">VLOOKUP(J64, taxonomy!$1:$1048576, 9, FALSE)</f>
        <v xml:space="preserve"> Kinetoplastida</v>
      </c>
      <c r="H64" t="s">
        <v>745</v>
      </c>
      <c r="I64" t="s">
        <v>745</v>
      </c>
      <c r="J64" s="2" t="s">
        <v>1851</v>
      </c>
      <c r="K64" s="3"/>
      <c r="L64" s="3">
        <v>1</v>
      </c>
      <c r="M64" s="3"/>
      <c r="N64" s="3">
        <v>1</v>
      </c>
      <c r="IM64" t="str">
        <f t="shared" si="0"/>
        <v/>
      </c>
      <c r="IN64" t="str">
        <f t="shared" si="1"/>
        <v/>
      </c>
    </row>
    <row r="65" spans="5:248" hidden="1">
      <c r="E65" t="e">
        <f ca="1">VLOOKUP(J65, 'длина 2'!$1:$1048576, 2, FALSE)</f>
        <v>#N/A</v>
      </c>
      <c r="F65">
        <f ca="1">VLOOKUP(J65, 'длина 1'!$1:$1048576, 2, FALSE)</f>
        <v>175</v>
      </c>
      <c r="G65" t="str">
        <f ca="1">VLOOKUP(J65, taxonomy!$1:$1048576, 9, FALSE)</f>
        <v xml:space="preserve"> Kinetoplastida</v>
      </c>
      <c r="H65" t="s">
        <v>745</v>
      </c>
      <c r="I65" t="s">
        <v>745</v>
      </c>
      <c r="J65" s="2" t="s">
        <v>1853</v>
      </c>
      <c r="K65" s="3"/>
      <c r="L65" s="3">
        <v>1</v>
      </c>
      <c r="M65" s="3">
        <v>1</v>
      </c>
      <c r="N65" s="3">
        <v>2</v>
      </c>
      <c r="IM65" t="str">
        <f t="shared" si="0"/>
        <v/>
      </c>
      <c r="IN65" t="str">
        <f t="shared" si="1"/>
        <v/>
      </c>
    </row>
    <row r="66" spans="5:248" hidden="1">
      <c r="E66" t="e">
        <f ca="1">VLOOKUP(J66, 'длина 2'!$1:$1048576, 2, FALSE)</f>
        <v>#N/A</v>
      </c>
      <c r="F66">
        <f ca="1">VLOOKUP(J66, 'длина 1'!$1:$1048576, 2, FALSE)</f>
        <v>188</v>
      </c>
      <c r="G66" t="e">
        <f ca="1">VLOOKUP(J66, taxonomy!$1:$1048576, 9, FALSE)</f>
        <v>#N/A</v>
      </c>
      <c r="H66" t="s">
        <v>745</v>
      </c>
      <c r="I66" t="s">
        <v>745</v>
      </c>
      <c r="J66" s="2" t="s">
        <v>1855</v>
      </c>
      <c r="K66" s="3"/>
      <c r="L66" s="3">
        <v>1</v>
      </c>
      <c r="M66" s="3">
        <v>1</v>
      </c>
      <c r="N66" s="3">
        <v>2</v>
      </c>
      <c r="IM66" t="str">
        <f t="shared" si="0"/>
        <v/>
      </c>
      <c r="IN66" t="str">
        <f t="shared" si="1"/>
        <v/>
      </c>
    </row>
    <row r="67" spans="5:248" hidden="1">
      <c r="E67">
        <f ca="1">VLOOKUP(J67, 'длина 2'!$1:$1048576, 2, FALSE)</f>
        <v>129</v>
      </c>
      <c r="F67">
        <f ca="1">VLOOKUP(J67, 'длина 1'!$1:$1048576, 2, FALSE)</f>
        <v>184</v>
      </c>
      <c r="G67" t="e">
        <f ca="1">VLOOKUP(J67, taxonomy!$1:$1048576, 9, FALSE)</f>
        <v>#N/A</v>
      </c>
      <c r="H67" t="s">
        <v>745</v>
      </c>
      <c r="I67" t="s">
        <v>745</v>
      </c>
      <c r="J67" s="2" t="s">
        <v>1857</v>
      </c>
      <c r="K67" s="3">
        <v>1</v>
      </c>
      <c r="L67" s="3">
        <v>1</v>
      </c>
      <c r="M67" s="3"/>
      <c r="N67" s="3">
        <v>2</v>
      </c>
      <c r="IM67" t="str">
        <f t="shared" si="0"/>
        <v/>
      </c>
      <c r="IN67" t="str">
        <f t="shared" si="1"/>
        <v/>
      </c>
    </row>
    <row r="68" spans="5:248" hidden="1">
      <c r="E68" t="e">
        <f ca="1">VLOOKUP(J68, 'длина 2'!$1:$1048576, 2, FALSE)</f>
        <v>#N/A</v>
      </c>
      <c r="F68">
        <f ca="1">VLOOKUP(J68, 'длина 1'!$1:$1048576, 2, FALSE)</f>
        <v>188</v>
      </c>
      <c r="G68" t="e">
        <f ca="1">VLOOKUP(J68, taxonomy!$1:$1048576, 9, FALSE)</f>
        <v>#N/A</v>
      </c>
      <c r="H68" t="s">
        <v>745</v>
      </c>
      <c r="I68" t="s">
        <v>745</v>
      </c>
      <c r="J68" s="2" t="s">
        <v>1860</v>
      </c>
      <c r="K68" s="3"/>
      <c r="L68" s="3">
        <v>1</v>
      </c>
      <c r="M68" s="3"/>
      <c r="N68" s="3">
        <v>1</v>
      </c>
      <c r="IM68" t="str">
        <f t="shared" si="0"/>
        <v/>
      </c>
      <c r="IN68" t="str">
        <f t="shared" si="1"/>
        <v/>
      </c>
    </row>
    <row r="69" spans="5:248" hidden="1">
      <c r="E69" t="e">
        <f ca="1">VLOOKUP(J69, 'длина 2'!$1:$1048576, 2, FALSE)</f>
        <v>#N/A</v>
      </c>
      <c r="F69">
        <f ca="1">VLOOKUP(J69, 'длина 1'!$1:$1048576, 2, FALSE)</f>
        <v>189</v>
      </c>
      <c r="G69" t="e">
        <f ca="1">VLOOKUP(J69, taxonomy!$1:$1048576, 9, FALSE)</f>
        <v>#N/A</v>
      </c>
      <c r="H69" t="s">
        <v>745</v>
      </c>
      <c r="I69" t="s">
        <v>746</v>
      </c>
      <c r="J69" s="2" t="s">
        <v>1862</v>
      </c>
      <c r="K69" s="3"/>
      <c r="L69" s="3">
        <v>1</v>
      </c>
      <c r="M69" s="3">
        <v>1</v>
      </c>
      <c r="N69" s="3">
        <v>2</v>
      </c>
      <c r="IM69" t="str">
        <f t="shared" si="0"/>
        <v/>
      </c>
      <c r="IN69" t="str">
        <f t="shared" si="1"/>
        <v/>
      </c>
    </row>
    <row r="70" spans="5:248" hidden="1">
      <c r="E70" t="e">
        <f ca="1">VLOOKUP(J70, 'длина 2'!$1:$1048576, 2, FALSE)</f>
        <v>#N/A</v>
      </c>
      <c r="F70">
        <f ca="1">VLOOKUP(J70, 'длина 1'!$1:$1048576, 2, FALSE)</f>
        <v>186</v>
      </c>
      <c r="G70" t="str">
        <f ca="1">VLOOKUP(J70, taxonomy!$1:$1048576, 9, FALSE)</f>
        <v xml:space="preserve"> Chlorophyta</v>
      </c>
      <c r="H70" t="s">
        <v>745</v>
      </c>
      <c r="I70" t="s">
        <v>745</v>
      </c>
      <c r="J70" s="2" t="s">
        <v>1864</v>
      </c>
      <c r="K70" s="3"/>
      <c r="L70" s="3">
        <v>1</v>
      </c>
      <c r="M70" s="3">
        <v>1</v>
      </c>
      <c r="N70" s="3">
        <v>2</v>
      </c>
      <c r="IM70" t="str">
        <f t="shared" si="0"/>
        <v/>
      </c>
      <c r="IN70" t="str">
        <f t="shared" si="1"/>
        <v/>
      </c>
    </row>
    <row r="71" spans="5:248" hidden="1">
      <c r="E71" t="e">
        <f ca="1">VLOOKUP(J71, 'длина 2'!$1:$1048576, 2, FALSE)</f>
        <v>#N/A</v>
      </c>
      <c r="F71">
        <f ca="1">VLOOKUP(J71, 'длина 1'!$1:$1048576, 2, FALSE)</f>
        <v>189</v>
      </c>
      <c r="G71" t="str">
        <f ca="1">VLOOKUP(J71, taxonomy!$1:$1048576, 9, FALSE)</f>
        <v xml:space="preserve"> Chlorophyta</v>
      </c>
      <c r="H71" t="s">
        <v>745</v>
      </c>
      <c r="I71" t="s">
        <v>746</v>
      </c>
      <c r="J71" s="2" t="s">
        <v>1866</v>
      </c>
      <c r="K71" s="3"/>
      <c r="L71" s="3">
        <v>1</v>
      </c>
      <c r="M71" s="3">
        <v>1</v>
      </c>
      <c r="N71" s="3">
        <v>2</v>
      </c>
      <c r="IM71" t="str">
        <f t="shared" ref="IM71:IM134" si="2">IF(IL71 = 1, "Y", "")</f>
        <v/>
      </c>
      <c r="IN71" t="str">
        <f t="shared" ref="IN71:IN134" si="3">IF(IL71 = 2, "Y", "")</f>
        <v/>
      </c>
    </row>
    <row r="72" spans="5:248" hidden="1">
      <c r="E72" t="e">
        <f ca="1">VLOOKUP(J72, 'длина 2'!$1:$1048576, 2, FALSE)</f>
        <v>#N/A</v>
      </c>
      <c r="F72">
        <f ca="1">VLOOKUP(J72, 'длина 1'!$1:$1048576, 2, FALSE)</f>
        <v>187</v>
      </c>
      <c r="G72" t="str">
        <f ca="1">VLOOKUP(J72, taxonomy!$1:$1048576, 9, FALSE)</f>
        <v xml:space="preserve"> Chlorophyta</v>
      </c>
      <c r="H72" t="s">
        <v>745</v>
      </c>
      <c r="I72" t="s">
        <v>745</v>
      </c>
      <c r="J72" s="2" t="s">
        <v>1868</v>
      </c>
      <c r="K72" s="3"/>
      <c r="L72" s="3">
        <v>1</v>
      </c>
      <c r="M72" s="3">
        <v>1</v>
      </c>
      <c r="N72" s="3">
        <v>2</v>
      </c>
      <c r="IM72" t="str">
        <f t="shared" si="2"/>
        <v/>
      </c>
      <c r="IN72" t="str">
        <f t="shared" si="3"/>
        <v/>
      </c>
    </row>
    <row r="73" spans="5:248" hidden="1">
      <c r="E73" t="e">
        <f ca="1">VLOOKUP(J73, 'длина 2'!$1:$1048576, 2, FALSE)</f>
        <v>#N/A</v>
      </c>
      <c r="F73">
        <f ca="1">VLOOKUP(J73, 'длина 1'!$1:$1048576, 2, FALSE)</f>
        <v>188</v>
      </c>
      <c r="G73" t="e">
        <f ca="1">VLOOKUP(J73, taxonomy!$1:$1048576, 9, FALSE)</f>
        <v>#N/A</v>
      </c>
      <c r="H73" t="s">
        <v>745</v>
      </c>
      <c r="I73" t="s">
        <v>745</v>
      </c>
      <c r="J73" s="2" t="s">
        <v>1871</v>
      </c>
      <c r="K73" s="3"/>
      <c r="L73" s="3">
        <v>1</v>
      </c>
      <c r="M73" s="3"/>
      <c r="N73" s="3">
        <v>1</v>
      </c>
      <c r="IM73" t="str">
        <f t="shared" si="2"/>
        <v/>
      </c>
      <c r="IN73" t="str">
        <f t="shared" si="3"/>
        <v/>
      </c>
    </row>
    <row r="74" spans="5:248" hidden="1">
      <c r="E74" t="e">
        <f ca="1">VLOOKUP(J74, 'длина 2'!$1:$1048576, 2, FALSE)</f>
        <v>#N/A</v>
      </c>
      <c r="F74">
        <f ca="1">VLOOKUP(J74, 'длина 1'!$1:$1048576, 2, FALSE)</f>
        <v>188</v>
      </c>
      <c r="G74" t="str">
        <f ca="1">VLOOKUP(J74, taxonomy!$1:$1048576, 9, FALSE)</f>
        <v xml:space="preserve"> Streptophyta</v>
      </c>
      <c r="H74" t="s">
        <v>745</v>
      </c>
      <c r="I74" t="s">
        <v>746</v>
      </c>
      <c r="J74" s="2" t="s">
        <v>1876</v>
      </c>
      <c r="K74" s="3"/>
      <c r="L74" s="3">
        <v>1</v>
      </c>
      <c r="M74" s="3">
        <v>1</v>
      </c>
      <c r="N74" s="3">
        <v>2</v>
      </c>
      <c r="IM74" t="str">
        <f t="shared" si="2"/>
        <v/>
      </c>
      <c r="IN74" t="str">
        <f t="shared" si="3"/>
        <v/>
      </c>
    </row>
    <row r="75" spans="5:248" hidden="1">
      <c r="E75" t="e">
        <f ca="1">VLOOKUP(J75, 'длина 2'!$1:$1048576, 2, FALSE)</f>
        <v>#N/A</v>
      </c>
      <c r="F75">
        <f ca="1">VLOOKUP(J75, 'длина 1'!$1:$1048576, 2, FALSE)</f>
        <v>186</v>
      </c>
      <c r="G75" t="str">
        <f ca="1">VLOOKUP(J75, taxonomy!$1:$1048576, 9, FALSE)</f>
        <v xml:space="preserve"> Streptophyta</v>
      </c>
      <c r="H75" t="s">
        <v>745</v>
      </c>
      <c r="I75" t="s">
        <v>746</v>
      </c>
      <c r="J75" s="2" t="s">
        <v>1878</v>
      </c>
      <c r="K75" s="3"/>
      <c r="L75" s="3">
        <v>1</v>
      </c>
      <c r="M75" s="3"/>
      <c r="N75" s="3">
        <v>1</v>
      </c>
      <c r="IM75" t="str">
        <f t="shared" si="2"/>
        <v/>
      </c>
      <c r="IN75" t="str">
        <f t="shared" si="3"/>
        <v/>
      </c>
    </row>
    <row r="76" spans="5:248" hidden="1">
      <c r="E76" t="e">
        <f ca="1">VLOOKUP(J76, 'длина 2'!$1:$1048576, 2, FALSE)</f>
        <v>#N/A</v>
      </c>
      <c r="F76">
        <f ca="1">VLOOKUP(J76, 'длина 1'!$1:$1048576, 2, FALSE)</f>
        <v>188</v>
      </c>
      <c r="G76" t="str">
        <f ca="1">VLOOKUP(J76, taxonomy!$1:$1048576, 9, FALSE)</f>
        <v xml:space="preserve"> Streptophyta</v>
      </c>
      <c r="H76" t="s">
        <v>745</v>
      </c>
      <c r="I76" t="s">
        <v>746</v>
      </c>
      <c r="J76" s="2" t="s">
        <v>1880</v>
      </c>
      <c r="K76" s="3"/>
      <c r="L76" s="3">
        <v>1</v>
      </c>
      <c r="M76" s="3">
        <v>1</v>
      </c>
      <c r="N76" s="3">
        <v>2</v>
      </c>
      <c r="IM76" t="str">
        <f t="shared" si="2"/>
        <v/>
      </c>
      <c r="IN76" t="str">
        <f t="shared" si="3"/>
        <v/>
      </c>
    </row>
    <row r="77" spans="5:248" hidden="1">
      <c r="E77" t="e">
        <f ca="1">VLOOKUP(J77, 'длина 2'!$1:$1048576, 2, FALSE)</f>
        <v>#N/A</v>
      </c>
      <c r="F77">
        <f ca="1">VLOOKUP(J77, 'длина 1'!$1:$1048576, 2, FALSE)</f>
        <v>189</v>
      </c>
      <c r="G77" t="str">
        <f ca="1">VLOOKUP(J77, taxonomy!$1:$1048576, 9, FALSE)</f>
        <v xml:space="preserve"> Streptophyta</v>
      </c>
      <c r="H77" t="s">
        <v>745</v>
      </c>
      <c r="I77" t="s">
        <v>746</v>
      </c>
      <c r="J77" s="2" t="s">
        <v>1882</v>
      </c>
      <c r="K77" s="3"/>
      <c r="L77" s="3">
        <v>1</v>
      </c>
      <c r="M77" s="3">
        <v>1</v>
      </c>
      <c r="N77" s="3">
        <v>2</v>
      </c>
      <c r="IM77" t="str">
        <f t="shared" si="2"/>
        <v/>
      </c>
      <c r="IN77" t="str">
        <f t="shared" si="3"/>
        <v/>
      </c>
    </row>
    <row r="78" spans="5:248" hidden="1">
      <c r="E78" t="e">
        <f ca="1">VLOOKUP(J78, 'длина 2'!$1:$1048576, 2, FALSE)</f>
        <v>#N/A</v>
      </c>
      <c r="F78">
        <f ca="1">VLOOKUP(J78, 'длина 1'!$1:$1048576, 2, FALSE)</f>
        <v>98</v>
      </c>
      <c r="G78" t="str">
        <f ca="1">VLOOKUP(J78, taxonomy!$1:$1048576, 9, FALSE)</f>
        <v xml:space="preserve"> Streptophyta</v>
      </c>
      <c r="H78" t="s">
        <v>745</v>
      </c>
      <c r="I78" t="s">
        <v>745</v>
      </c>
      <c r="J78" s="2" t="s">
        <v>1884</v>
      </c>
      <c r="K78" s="3"/>
      <c r="L78" s="3">
        <v>1</v>
      </c>
      <c r="M78" s="3"/>
      <c r="N78" s="3">
        <v>1</v>
      </c>
      <c r="IM78" t="str">
        <f t="shared" si="2"/>
        <v/>
      </c>
      <c r="IN78" t="str">
        <f t="shared" si="3"/>
        <v/>
      </c>
    </row>
    <row r="79" spans="5:248" hidden="1">
      <c r="E79" t="e">
        <f ca="1">VLOOKUP(J79, 'длина 2'!$1:$1048576, 2, FALSE)</f>
        <v>#N/A</v>
      </c>
      <c r="F79">
        <f ca="1">VLOOKUP(J79, 'длина 1'!$1:$1048576, 2, FALSE)</f>
        <v>215</v>
      </c>
      <c r="G79" t="str">
        <f ca="1">VLOOKUP(J79, taxonomy!$1:$1048576, 9, FALSE)</f>
        <v xml:space="preserve"> Dikarya</v>
      </c>
      <c r="H79" t="s">
        <v>745</v>
      </c>
      <c r="I79" t="s">
        <v>746</v>
      </c>
      <c r="J79" s="2" t="s">
        <v>1892</v>
      </c>
      <c r="K79" s="3"/>
      <c r="L79" s="3">
        <v>1</v>
      </c>
      <c r="M79" s="3">
        <v>1</v>
      </c>
      <c r="N79" s="3">
        <v>2</v>
      </c>
      <c r="IM79" t="str">
        <f t="shared" si="2"/>
        <v/>
      </c>
      <c r="IN79" t="str">
        <f t="shared" si="3"/>
        <v/>
      </c>
    </row>
    <row r="80" spans="5:248" hidden="1">
      <c r="E80" t="e">
        <f ca="1">VLOOKUP(J80, 'длина 2'!$1:$1048576, 2, FALSE)</f>
        <v>#N/A</v>
      </c>
      <c r="F80">
        <f ca="1">VLOOKUP(J80, 'длина 1'!$1:$1048576, 2, FALSE)</f>
        <v>80</v>
      </c>
      <c r="G80" t="str">
        <f ca="1">VLOOKUP(J80, taxonomy!$1:$1048576, 9, FALSE)</f>
        <v xml:space="preserve"> Dikarya</v>
      </c>
      <c r="H80" t="s">
        <v>745</v>
      </c>
      <c r="I80" t="s">
        <v>746</v>
      </c>
      <c r="J80" s="2" t="s">
        <v>1894</v>
      </c>
      <c r="K80" s="3"/>
      <c r="L80" s="3">
        <v>1</v>
      </c>
      <c r="M80" s="3"/>
      <c r="N80" s="3">
        <v>1</v>
      </c>
      <c r="IM80" t="str">
        <f t="shared" si="2"/>
        <v/>
      </c>
      <c r="IN80" t="str">
        <f t="shared" si="3"/>
        <v/>
      </c>
    </row>
    <row r="81" spans="5:248" hidden="1">
      <c r="E81" t="e">
        <f ca="1">VLOOKUP(J81, 'длина 2'!$1:$1048576, 2, FALSE)</f>
        <v>#N/A</v>
      </c>
      <c r="F81">
        <f ca="1">VLOOKUP(J81, 'длина 1'!$1:$1048576, 2, FALSE)</f>
        <v>197</v>
      </c>
      <c r="G81" t="str">
        <f ca="1">VLOOKUP(J81, taxonomy!$1:$1048576, 9, FALSE)</f>
        <v xml:space="preserve"> Dikarya</v>
      </c>
      <c r="H81" t="s">
        <v>745</v>
      </c>
      <c r="I81" t="s">
        <v>746</v>
      </c>
      <c r="J81" s="2" t="s">
        <v>1896</v>
      </c>
      <c r="K81" s="3"/>
      <c r="L81" s="3">
        <v>1</v>
      </c>
      <c r="M81" s="3"/>
      <c r="N81" s="3">
        <v>1</v>
      </c>
      <c r="IM81" t="str">
        <f t="shared" si="2"/>
        <v/>
      </c>
      <c r="IN81" t="str">
        <f t="shared" si="3"/>
        <v/>
      </c>
    </row>
    <row r="82" spans="5:248" hidden="1">
      <c r="E82" t="e">
        <f ca="1">VLOOKUP(J82, 'длина 2'!$1:$1048576, 2, FALSE)</f>
        <v>#N/A</v>
      </c>
      <c r="F82">
        <f ca="1">VLOOKUP(J82, 'длина 1'!$1:$1048576, 2, FALSE)</f>
        <v>216</v>
      </c>
      <c r="G82" t="str">
        <f ca="1">VLOOKUP(J82, taxonomy!$1:$1048576, 9, FALSE)</f>
        <v xml:space="preserve"> Dikarya</v>
      </c>
      <c r="H82" t="s">
        <v>745</v>
      </c>
      <c r="I82" t="s">
        <v>746</v>
      </c>
      <c r="J82" s="2" t="s">
        <v>1898</v>
      </c>
      <c r="K82" s="3"/>
      <c r="L82" s="3">
        <v>1</v>
      </c>
      <c r="M82" s="3">
        <v>1</v>
      </c>
      <c r="N82" s="3">
        <v>2</v>
      </c>
      <c r="IM82" t="str">
        <f t="shared" si="2"/>
        <v/>
      </c>
      <c r="IN82" t="str">
        <f t="shared" si="3"/>
        <v/>
      </c>
    </row>
    <row r="83" spans="5:248" hidden="1">
      <c r="E83" t="e">
        <f ca="1">VLOOKUP(J83, 'длина 2'!$1:$1048576, 2, FALSE)</f>
        <v>#N/A</v>
      </c>
      <c r="F83">
        <f ca="1">VLOOKUP(J83, 'длина 1'!$1:$1048576, 2, FALSE)</f>
        <v>187</v>
      </c>
      <c r="G83" t="str">
        <f ca="1">VLOOKUP(J83, taxonomy!$1:$1048576, 9, FALSE)</f>
        <v xml:space="preserve"> Dikarya</v>
      </c>
      <c r="H83" t="s">
        <v>745</v>
      </c>
      <c r="I83" t="s">
        <v>745</v>
      </c>
      <c r="J83" s="2" t="s">
        <v>1900</v>
      </c>
      <c r="K83" s="3"/>
      <c r="L83" s="3">
        <v>1</v>
      </c>
      <c r="M83" s="3">
        <v>1</v>
      </c>
      <c r="N83" s="3">
        <v>2</v>
      </c>
      <c r="IM83" t="str">
        <f t="shared" si="2"/>
        <v/>
      </c>
      <c r="IN83" t="str">
        <f t="shared" si="3"/>
        <v/>
      </c>
    </row>
    <row r="84" spans="5:248" hidden="1">
      <c r="E84" t="e">
        <f ca="1">VLOOKUP(J84, 'длина 2'!$1:$1048576, 2, FALSE)</f>
        <v>#N/A</v>
      </c>
      <c r="F84">
        <f ca="1">VLOOKUP(J84, 'длина 1'!$1:$1048576, 2, FALSE)</f>
        <v>216</v>
      </c>
      <c r="G84" t="str">
        <f ca="1">VLOOKUP(J84, taxonomy!$1:$1048576, 9, FALSE)</f>
        <v xml:space="preserve"> Dikarya</v>
      </c>
      <c r="H84" t="s">
        <v>745</v>
      </c>
      <c r="I84" t="s">
        <v>746</v>
      </c>
      <c r="J84" s="2" t="s">
        <v>1902</v>
      </c>
      <c r="K84" s="3"/>
      <c r="L84" s="3">
        <v>1</v>
      </c>
      <c r="M84" s="3"/>
      <c r="N84" s="3">
        <v>1</v>
      </c>
      <c r="IM84" t="str">
        <f t="shared" si="2"/>
        <v/>
      </c>
      <c r="IN84" t="str">
        <f t="shared" si="3"/>
        <v/>
      </c>
    </row>
    <row r="85" spans="5:248" hidden="1">
      <c r="E85" t="e">
        <f ca="1">VLOOKUP(J85, 'длина 2'!$1:$1048576, 2, FALSE)</f>
        <v>#N/A</v>
      </c>
      <c r="F85">
        <f ca="1">VLOOKUP(J85, 'длина 1'!$1:$1048576, 2, FALSE)</f>
        <v>190</v>
      </c>
      <c r="G85" t="str">
        <f ca="1">VLOOKUP(J85, taxonomy!$1:$1048576, 9, FALSE)</f>
        <v xml:space="preserve"> Gammaproteobacteria</v>
      </c>
      <c r="H85" t="s">
        <v>746</v>
      </c>
      <c r="I85" t="s">
        <v>745</v>
      </c>
      <c r="J85" s="2" t="s">
        <v>1904</v>
      </c>
      <c r="K85" s="3"/>
      <c r="L85" s="3">
        <v>1</v>
      </c>
      <c r="M85" s="3"/>
      <c r="N85" s="3">
        <v>1</v>
      </c>
      <c r="IM85" t="str">
        <f t="shared" si="2"/>
        <v/>
      </c>
      <c r="IN85" t="str">
        <f t="shared" si="3"/>
        <v/>
      </c>
    </row>
    <row r="86" spans="5:248" hidden="1">
      <c r="E86" t="e">
        <f ca="1">VLOOKUP(J86, 'длина 2'!$1:$1048576, 2, FALSE)</f>
        <v>#N/A</v>
      </c>
      <c r="F86">
        <f ca="1">VLOOKUP(J86, 'длина 1'!$1:$1048576, 2, FALSE)</f>
        <v>318</v>
      </c>
      <c r="G86" t="str">
        <f ca="1">VLOOKUP(J86, taxonomy!$1:$1048576, 9, FALSE)</f>
        <v xml:space="preserve"> Apicomplexa</v>
      </c>
      <c r="H86" t="s">
        <v>745</v>
      </c>
      <c r="I86" t="s">
        <v>745</v>
      </c>
      <c r="J86" s="2" t="s">
        <v>1906</v>
      </c>
      <c r="K86" s="3"/>
      <c r="L86" s="3">
        <v>1</v>
      </c>
      <c r="M86" s="3"/>
      <c r="N86" s="3">
        <v>1</v>
      </c>
      <c r="IM86" t="str">
        <f t="shared" si="2"/>
        <v/>
      </c>
      <c r="IN86" t="str">
        <f t="shared" si="3"/>
        <v/>
      </c>
    </row>
    <row r="87" spans="5:248" hidden="1">
      <c r="E87" t="e">
        <f ca="1">VLOOKUP(J87, 'длина 2'!$1:$1048576, 2, FALSE)</f>
        <v>#N/A</v>
      </c>
      <c r="F87">
        <f ca="1">VLOOKUP(J87, 'длина 1'!$1:$1048576, 2, FALSE)</f>
        <v>90</v>
      </c>
      <c r="G87" t="str">
        <f ca="1">VLOOKUP(J87, taxonomy!$1:$1048576, 9, FALSE)</f>
        <v xml:space="preserve"> Chordata</v>
      </c>
      <c r="H87" t="s">
        <v>746</v>
      </c>
      <c r="I87" t="s">
        <v>745</v>
      </c>
      <c r="J87" s="2" t="s">
        <v>1911</v>
      </c>
      <c r="K87" s="3"/>
      <c r="L87" s="3">
        <v>1</v>
      </c>
      <c r="M87" s="3"/>
      <c r="N87" s="3">
        <v>1</v>
      </c>
      <c r="IM87" t="str">
        <f t="shared" si="2"/>
        <v/>
      </c>
      <c r="IN87" t="str">
        <f t="shared" si="3"/>
        <v/>
      </c>
    </row>
    <row r="88" spans="5:248" hidden="1">
      <c r="E88">
        <f ca="1">VLOOKUP(J88, 'длина 2'!$1:$1048576, 2, FALSE)</f>
        <v>113</v>
      </c>
      <c r="F88">
        <f ca="1">VLOOKUP(J88, 'длина 1'!$1:$1048576, 2, FALSE)</f>
        <v>181</v>
      </c>
      <c r="G88" t="e">
        <f ca="1">VLOOKUP(J88, taxonomy!$1:$1048576, 9, FALSE)</f>
        <v>#N/A</v>
      </c>
      <c r="H88" t="s">
        <v>745</v>
      </c>
      <c r="I88" t="s">
        <v>745</v>
      </c>
      <c r="J88" s="2" t="s">
        <v>1913</v>
      </c>
      <c r="K88" s="3">
        <v>1</v>
      </c>
      <c r="L88" s="3">
        <v>1</v>
      </c>
      <c r="M88" s="3"/>
      <c r="N88" s="3">
        <v>2</v>
      </c>
      <c r="IM88" t="str">
        <f t="shared" si="2"/>
        <v/>
      </c>
      <c r="IN88" t="str">
        <f t="shared" si="3"/>
        <v/>
      </c>
    </row>
    <row r="89" spans="5:248" hidden="1">
      <c r="E89" t="e">
        <f ca="1">VLOOKUP(J89, 'длина 2'!$1:$1048576, 2, FALSE)</f>
        <v>#N/A</v>
      </c>
      <c r="F89">
        <f ca="1">VLOOKUP(J89, 'длина 1'!$1:$1048576, 2, FALSE)</f>
        <v>189</v>
      </c>
      <c r="G89" t="str">
        <f ca="1">VLOOKUP(J89, taxonomy!$1:$1048576, 9, FALSE)</f>
        <v xml:space="preserve"> Dikarya</v>
      </c>
      <c r="H89" t="s">
        <v>745</v>
      </c>
      <c r="I89" t="s">
        <v>746</v>
      </c>
      <c r="J89" s="2" t="s">
        <v>1916</v>
      </c>
      <c r="K89" s="3"/>
      <c r="L89" s="3">
        <v>1</v>
      </c>
      <c r="M89" s="3">
        <v>1</v>
      </c>
      <c r="N89" s="3">
        <v>2</v>
      </c>
      <c r="IM89" t="str">
        <f t="shared" si="2"/>
        <v/>
      </c>
      <c r="IN89" t="str">
        <f t="shared" si="3"/>
        <v/>
      </c>
    </row>
    <row r="90" spans="5:248" hidden="1">
      <c r="E90" t="e">
        <f ca="1">VLOOKUP(J90, 'длина 2'!$1:$1048576, 2, FALSE)</f>
        <v>#N/A</v>
      </c>
      <c r="F90">
        <f ca="1">VLOOKUP(J90, 'длина 1'!$1:$1048576, 2, FALSE)</f>
        <v>183</v>
      </c>
      <c r="G90" t="str">
        <f ca="1">VLOOKUP(J90, taxonomy!$1:$1048576, 9, FALSE)</f>
        <v xml:space="preserve"> Dikarya</v>
      </c>
      <c r="H90" t="s">
        <v>745</v>
      </c>
      <c r="I90" t="s">
        <v>745</v>
      </c>
      <c r="J90" s="2" t="s">
        <v>1918</v>
      </c>
      <c r="K90" s="3"/>
      <c r="L90" s="3">
        <v>1</v>
      </c>
      <c r="M90" s="3"/>
      <c r="N90" s="3">
        <v>1</v>
      </c>
      <c r="IM90" t="str">
        <f t="shared" si="2"/>
        <v/>
      </c>
      <c r="IN90" t="str">
        <f t="shared" si="3"/>
        <v/>
      </c>
    </row>
    <row r="91" spans="5:248" hidden="1">
      <c r="E91" t="e">
        <f ca="1">VLOOKUP(J91, 'длина 2'!$1:$1048576, 2, FALSE)</f>
        <v>#N/A</v>
      </c>
      <c r="F91">
        <f ca="1">VLOOKUP(J91, 'длина 1'!$1:$1048576, 2, FALSE)</f>
        <v>190</v>
      </c>
      <c r="G91" t="str">
        <f ca="1">VLOOKUP(J91, taxonomy!$1:$1048576, 9, FALSE)</f>
        <v xml:space="preserve"> Dikarya</v>
      </c>
      <c r="H91" t="s">
        <v>745</v>
      </c>
      <c r="I91" t="s">
        <v>745</v>
      </c>
      <c r="J91" s="2" t="s">
        <v>1923</v>
      </c>
      <c r="K91" s="3"/>
      <c r="L91" s="3">
        <v>1</v>
      </c>
      <c r="M91" s="3">
        <v>1</v>
      </c>
      <c r="N91" s="3">
        <v>2</v>
      </c>
      <c r="IM91" t="str">
        <f t="shared" si="2"/>
        <v/>
      </c>
      <c r="IN91" t="str">
        <f t="shared" si="3"/>
        <v/>
      </c>
    </row>
    <row r="92" spans="5:248" hidden="1">
      <c r="E92" t="e">
        <f ca="1">VLOOKUP(J92, 'длина 2'!$1:$1048576, 2, FALSE)</f>
        <v>#N/A</v>
      </c>
      <c r="F92">
        <f ca="1">VLOOKUP(J92, 'длина 1'!$1:$1048576, 2, FALSE)</f>
        <v>180</v>
      </c>
      <c r="G92" t="str">
        <f ca="1">VLOOKUP(J92, taxonomy!$1:$1048576, 9, FALSE)</f>
        <v xml:space="preserve"> Dikarya</v>
      </c>
      <c r="H92" t="s">
        <v>745</v>
      </c>
      <c r="I92" t="s">
        <v>745</v>
      </c>
      <c r="J92" s="2" t="s">
        <v>1925</v>
      </c>
      <c r="K92" s="3"/>
      <c r="L92" s="3">
        <v>1</v>
      </c>
      <c r="M92" s="3"/>
      <c r="N92" s="3">
        <v>1</v>
      </c>
      <c r="IM92" t="str">
        <f t="shared" si="2"/>
        <v/>
      </c>
      <c r="IN92" t="str">
        <f t="shared" si="3"/>
        <v/>
      </c>
    </row>
    <row r="93" spans="5:248" hidden="1">
      <c r="E93" t="e">
        <f ca="1">VLOOKUP(J93, 'длина 2'!$1:$1048576, 2, FALSE)</f>
        <v>#N/A</v>
      </c>
      <c r="F93">
        <f ca="1">VLOOKUP(J93, 'длина 1'!$1:$1048576, 2, FALSE)</f>
        <v>55</v>
      </c>
      <c r="G93" t="e">
        <f ca="1">VLOOKUP(J93, taxonomy!$1:$1048576, 9, FALSE)</f>
        <v>#N/A</v>
      </c>
      <c r="H93" t="s">
        <v>745</v>
      </c>
      <c r="I93" t="s">
        <v>746</v>
      </c>
      <c r="J93" s="2" t="s">
        <v>1927</v>
      </c>
      <c r="K93" s="3"/>
      <c r="L93" s="3">
        <v>1</v>
      </c>
      <c r="M93" s="3">
        <v>1</v>
      </c>
      <c r="N93" s="3">
        <v>2</v>
      </c>
      <c r="IM93" t="str">
        <f t="shared" si="2"/>
        <v/>
      </c>
      <c r="IN93" t="str">
        <f t="shared" si="3"/>
        <v/>
      </c>
    </row>
    <row r="94" spans="5:248" hidden="1">
      <c r="E94" t="e">
        <f ca="1">VLOOKUP(J94, 'длина 2'!$1:$1048576, 2, FALSE)</f>
        <v>#N/A</v>
      </c>
      <c r="F94">
        <f ca="1">VLOOKUP(J94, 'длина 1'!$1:$1048576, 2, FALSE)</f>
        <v>41</v>
      </c>
      <c r="G94" t="e">
        <f ca="1">VLOOKUP(J94, taxonomy!$1:$1048576, 9, FALSE)</f>
        <v>#N/A</v>
      </c>
      <c r="H94" t="s">
        <v>746</v>
      </c>
      <c r="I94" t="s">
        <v>745</v>
      </c>
      <c r="J94" s="2" t="s">
        <v>1929</v>
      </c>
      <c r="K94" s="3"/>
      <c r="L94" s="3">
        <v>1</v>
      </c>
      <c r="M94" s="3"/>
      <c r="N94" s="3">
        <v>1</v>
      </c>
      <c r="IM94" t="str">
        <f t="shared" si="2"/>
        <v/>
      </c>
      <c r="IN94" t="str">
        <f t="shared" si="3"/>
        <v/>
      </c>
    </row>
    <row r="95" spans="5:248" hidden="1">
      <c r="E95" t="e">
        <f ca="1">VLOOKUP(J95, 'длина 2'!$1:$1048576, 2, FALSE)</f>
        <v>#N/A</v>
      </c>
      <c r="F95">
        <f ca="1">VLOOKUP(J95, 'длина 1'!$1:$1048576, 2, FALSE)</f>
        <v>194</v>
      </c>
      <c r="G95" t="e">
        <f ca="1">VLOOKUP(J95, taxonomy!$1:$1048576, 9, FALSE)</f>
        <v>#N/A</v>
      </c>
      <c r="H95" t="s">
        <v>745</v>
      </c>
      <c r="I95" t="s">
        <v>746</v>
      </c>
      <c r="J95" s="2" t="s">
        <v>1931</v>
      </c>
      <c r="K95" s="3"/>
      <c r="L95" s="3">
        <v>1</v>
      </c>
      <c r="M95" s="3"/>
      <c r="N95" s="3">
        <v>1</v>
      </c>
      <c r="IM95" t="str">
        <f t="shared" si="2"/>
        <v/>
      </c>
      <c r="IN95" t="str">
        <f t="shared" si="3"/>
        <v/>
      </c>
    </row>
    <row r="96" spans="5:248" hidden="1">
      <c r="E96" t="e">
        <f ca="1">VLOOKUP(J96, 'длина 2'!$1:$1048576, 2, FALSE)</f>
        <v>#N/A</v>
      </c>
      <c r="F96">
        <f ca="1">VLOOKUP(J96, 'длина 1'!$1:$1048576, 2, FALSE)</f>
        <v>50</v>
      </c>
      <c r="G96" t="e">
        <f ca="1">VLOOKUP(J96, taxonomy!$1:$1048576, 9, FALSE)</f>
        <v>#N/A</v>
      </c>
      <c r="H96" t="s">
        <v>746</v>
      </c>
      <c r="I96" t="s">
        <v>745</v>
      </c>
      <c r="J96" s="2" t="s">
        <v>1933</v>
      </c>
      <c r="K96" s="3"/>
      <c r="L96" s="3">
        <v>1</v>
      </c>
      <c r="M96" s="3"/>
      <c r="N96" s="3">
        <v>1</v>
      </c>
      <c r="IM96" t="str">
        <f t="shared" si="2"/>
        <v/>
      </c>
      <c r="IN96" t="str">
        <f t="shared" si="3"/>
        <v/>
      </c>
    </row>
    <row r="97" spans="5:248" hidden="1">
      <c r="E97" t="e">
        <f ca="1">VLOOKUP(J97, 'длина 2'!$1:$1048576, 2, FALSE)</f>
        <v>#N/A</v>
      </c>
      <c r="F97">
        <f ca="1">VLOOKUP(J97, 'длина 1'!$1:$1048576, 2, FALSE)</f>
        <v>212</v>
      </c>
      <c r="G97" t="str">
        <f ca="1">VLOOKUP(J97, taxonomy!$1:$1048576, 9, FALSE)</f>
        <v xml:space="preserve"> Dikarya</v>
      </c>
      <c r="H97" t="s">
        <v>745</v>
      </c>
      <c r="I97" t="s">
        <v>746</v>
      </c>
      <c r="J97" s="2" t="s">
        <v>1935</v>
      </c>
      <c r="K97" s="3"/>
      <c r="L97" s="3">
        <v>1</v>
      </c>
      <c r="M97" s="3">
        <v>1</v>
      </c>
      <c r="N97" s="3">
        <v>2</v>
      </c>
      <c r="IM97" t="str">
        <f t="shared" si="2"/>
        <v/>
      </c>
      <c r="IN97" t="str">
        <f t="shared" si="3"/>
        <v/>
      </c>
    </row>
    <row r="98" spans="5:248" hidden="1">
      <c r="E98" t="e">
        <f ca="1">VLOOKUP(J98, 'длина 2'!$1:$1048576, 2, FALSE)</f>
        <v>#N/A</v>
      </c>
      <c r="F98">
        <f ca="1">VLOOKUP(J98, 'длина 1'!$1:$1048576, 2, FALSE)</f>
        <v>202</v>
      </c>
      <c r="G98" t="str">
        <f ca="1">VLOOKUP(J98, taxonomy!$1:$1048576, 9, FALSE)</f>
        <v xml:space="preserve"> Dikarya</v>
      </c>
      <c r="H98" t="s">
        <v>745</v>
      </c>
      <c r="I98" t="s">
        <v>746</v>
      </c>
      <c r="J98" s="2" t="s">
        <v>1937</v>
      </c>
      <c r="K98" s="3"/>
      <c r="L98" s="3">
        <v>1</v>
      </c>
      <c r="M98" s="3">
        <v>1</v>
      </c>
      <c r="N98" s="3">
        <v>2</v>
      </c>
      <c r="IM98" t="str">
        <f t="shared" si="2"/>
        <v/>
      </c>
      <c r="IN98" t="str">
        <f t="shared" si="3"/>
        <v/>
      </c>
    </row>
    <row r="99" spans="5:248" hidden="1">
      <c r="E99" t="e">
        <f ca="1">VLOOKUP(J99, 'длина 2'!$1:$1048576, 2, FALSE)</f>
        <v>#N/A</v>
      </c>
      <c r="F99">
        <f ca="1">VLOOKUP(J99, 'длина 1'!$1:$1048576, 2, FALSE)</f>
        <v>213</v>
      </c>
      <c r="G99" t="str">
        <f ca="1">VLOOKUP(J99, taxonomy!$1:$1048576, 9, FALSE)</f>
        <v xml:space="preserve"> Dikarya</v>
      </c>
      <c r="H99" t="s">
        <v>745</v>
      </c>
      <c r="I99" t="s">
        <v>746</v>
      </c>
      <c r="J99" s="2" t="s">
        <v>1939</v>
      </c>
      <c r="K99" s="3"/>
      <c r="L99" s="3">
        <v>1</v>
      </c>
      <c r="M99" s="3"/>
      <c r="N99" s="3">
        <v>1</v>
      </c>
      <c r="IM99" t="str">
        <f t="shared" si="2"/>
        <v/>
      </c>
      <c r="IN99" t="str">
        <f t="shared" si="3"/>
        <v/>
      </c>
    </row>
    <row r="100" spans="5:248" hidden="1">
      <c r="E100" t="e">
        <f ca="1">VLOOKUP(J100, 'длина 2'!$1:$1048576, 2, FALSE)</f>
        <v>#N/A</v>
      </c>
      <c r="F100">
        <f ca="1">VLOOKUP(J100, 'длина 1'!$1:$1048576, 2, FALSE)</f>
        <v>187</v>
      </c>
      <c r="G100" t="str">
        <f ca="1">VLOOKUP(J100, taxonomy!$1:$1048576, 9, FALSE)</f>
        <v xml:space="preserve"> Dikarya</v>
      </c>
      <c r="H100" t="s">
        <v>745</v>
      </c>
      <c r="I100" t="s">
        <v>745</v>
      </c>
      <c r="J100" s="2" t="s">
        <v>1942</v>
      </c>
      <c r="K100" s="3"/>
      <c r="L100" s="3">
        <v>1</v>
      </c>
      <c r="M100" s="3">
        <v>1</v>
      </c>
      <c r="N100" s="3">
        <v>2</v>
      </c>
      <c r="IM100" t="str">
        <f t="shared" si="2"/>
        <v/>
      </c>
      <c r="IN100" t="str">
        <f t="shared" si="3"/>
        <v/>
      </c>
    </row>
    <row r="101" spans="5:248" hidden="1">
      <c r="E101" t="e">
        <f ca="1">VLOOKUP(J101, 'длина 2'!$1:$1048576, 2, FALSE)</f>
        <v>#N/A</v>
      </c>
      <c r="F101">
        <f ca="1">VLOOKUP(J101, 'длина 1'!$1:$1048576, 2, FALSE)</f>
        <v>326</v>
      </c>
      <c r="G101" t="str">
        <f ca="1">VLOOKUP(J101, taxonomy!$1:$1048576, 9, FALSE)</f>
        <v xml:space="preserve"> Apicomplexa</v>
      </c>
      <c r="H101" t="s">
        <v>745</v>
      </c>
      <c r="I101" t="s">
        <v>745</v>
      </c>
      <c r="J101" s="2" t="s">
        <v>1945</v>
      </c>
      <c r="K101" s="3"/>
      <c r="L101" s="3">
        <v>1</v>
      </c>
      <c r="M101" s="3">
        <v>1</v>
      </c>
      <c r="N101" s="3">
        <v>2</v>
      </c>
      <c r="IM101" t="str">
        <f t="shared" si="2"/>
        <v/>
      </c>
      <c r="IN101" t="str">
        <f t="shared" si="3"/>
        <v/>
      </c>
    </row>
    <row r="102" spans="5:248" hidden="1">
      <c r="E102" t="e">
        <f ca="1">VLOOKUP(J102, 'длина 2'!$1:$1048576, 2, FALSE)</f>
        <v>#N/A</v>
      </c>
      <c r="F102">
        <f ca="1">VLOOKUP(J102, 'длина 1'!$1:$1048576, 2, FALSE)</f>
        <v>188</v>
      </c>
      <c r="G102" t="str">
        <f ca="1">VLOOKUP(J102, taxonomy!$1:$1048576, 9, FALSE)</f>
        <v xml:space="preserve"> Dikarya</v>
      </c>
      <c r="H102" t="s">
        <v>745</v>
      </c>
      <c r="I102" t="s">
        <v>746</v>
      </c>
      <c r="J102" s="2" t="s">
        <v>1949</v>
      </c>
      <c r="K102" s="3"/>
      <c r="L102" s="3">
        <v>1</v>
      </c>
      <c r="M102" s="3">
        <v>1</v>
      </c>
      <c r="N102" s="3">
        <v>2</v>
      </c>
      <c r="IM102" t="str">
        <f t="shared" si="2"/>
        <v/>
      </c>
      <c r="IN102" t="str">
        <f t="shared" si="3"/>
        <v/>
      </c>
    </row>
    <row r="103" spans="5:248" hidden="1">
      <c r="E103" t="e">
        <f ca="1">VLOOKUP(J103, 'длина 2'!$1:$1048576, 2, FALSE)</f>
        <v>#N/A</v>
      </c>
      <c r="F103">
        <f ca="1">VLOOKUP(J103, 'длина 1'!$1:$1048576, 2, FALSE)</f>
        <v>191</v>
      </c>
      <c r="G103" t="str">
        <f ca="1">VLOOKUP(J103, taxonomy!$1:$1048576, 9, FALSE)</f>
        <v xml:space="preserve"> Dikarya</v>
      </c>
      <c r="H103" t="s">
        <v>745</v>
      </c>
      <c r="I103" t="s">
        <v>746</v>
      </c>
      <c r="J103" s="2" t="s">
        <v>1951</v>
      </c>
      <c r="K103" s="3"/>
      <c r="L103" s="3">
        <v>1</v>
      </c>
      <c r="M103" s="3"/>
      <c r="N103" s="3">
        <v>1</v>
      </c>
      <c r="IM103" t="str">
        <f t="shared" si="2"/>
        <v/>
      </c>
      <c r="IN103" t="str">
        <f t="shared" si="3"/>
        <v/>
      </c>
    </row>
    <row r="104" spans="5:248" hidden="1">
      <c r="E104" t="e">
        <f ca="1">VLOOKUP(J104, 'длина 2'!$1:$1048576, 2, FALSE)</f>
        <v>#N/A</v>
      </c>
      <c r="F104">
        <f ca="1">VLOOKUP(J104, 'длина 1'!$1:$1048576, 2, FALSE)</f>
        <v>172</v>
      </c>
      <c r="G104" t="str">
        <f ca="1">VLOOKUP(J104, taxonomy!$1:$1048576, 9, FALSE)</f>
        <v xml:space="preserve"> Dikarya</v>
      </c>
      <c r="H104" t="s">
        <v>745</v>
      </c>
      <c r="I104" t="s">
        <v>745</v>
      </c>
      <c r="J104" s="2" t="s">
        <v>1953</v>
      </c>
      <c r="K104" s="3"/>
      <c r="L104" s="3">
        <v>1</v>
      </c>
      <c r="M104" s="3"/>
      <c r="N104" s="3">
        <v>1</v>
      </c>
      <c r="IM104" t="str">
        <f t="shared" si="2"/>
        <v/>
      </c>
      <c r="IN104" t="str">
        <f t="shared" si="3"/>
        <v/>
      </c>
    </row>
    <row r="105" spans="5:248" hidden="1">
      <c r="E105" t="e">
        <f ca="1">VLOOKUP(J105, 'длина 2'!$1:$1048576, 2, FALSE)</f>
        <v>#N/A</v>
      </c>
      <c r="F105">
        <f ca="1">VLOOKUP(J105, 'длина 1'!$1:$1048576, 2, FALSE)</f>
        <v>187</v>
      </c>
      <c r="G105" t="str">
        <f ca="1">VLOOKUP(J105, taxonomy!$1:$1048576, 9, FALSE)</f>
        <v xml:space="preserve"> Dikarya</v>
      </c>
      <c r="H105" t="s">
        <v>745</v>
      </c>
      <c r="I105" t="s">
        <v>745</v>
      </c>
      <c r="J105" s="2" t="s">
        <v>1957</v>
      </c>
      <c r="K105" s="3"/>
      <c r="L105" s="3">
        <v>1</v>
      </c>
      <c r="M105" s="3">
        <v>1</v>
      </c>
      <c r="N105" s="3">
        <v>2</v>
      </c>
      <c r="IM105" t="str">
        <f t="shared" si="2"/>
        <v/>
      </c>
      <c r="IN105" t="str">
        <f t="shared" si="3"/>
        <v/>
      </c>
    </row>
    <row r="106" spans="5:248" hidden="1">
      <c r="E106" t="e">
        <f ca="1">VLOOKUP(J106, 'длина 2'!$1:$1048576, 2, FALSE)</f>
        <v>#N/A</v>
      </c>
      <c r="F106">
        <f ca="1">VLOOKUP(J106, 'длина 1'!$1:$1048576, 2, FALSE)</f>
        <v>173</v>
      </c>
      <c r="G106" t="e">
        <f ca="1">VLOOKUP(J106, taxonomy!$1:$1048576, 9, FALSE)</f>
        <v>#N/A</v>
      </c>
      <c r="H106" t="s">
        <v>745</v>
      </c>
      <c r="I106" t="s">
        <v>745</v>
      </c>
      <c r="J106" s="2" t="s">
        <v>1959</v>
      </c>
      <c r="K106" s="3"/>
      <c r="L106" s="3">
        <v>1</v>
      </c>
      <c r="M106" s="3"/>
      <c r="N106" s="3">
        <v>1</v>
      </c>
      <c r="IM106" t="str">
        <f t="shared" si="2"/>
        <v/>
      </c>
      <c r="IN106" t="str">
        <f t="shared" si="3"/>
        <v/>
      </c>
    </row>
    <row r="107" spans="5:248" hidden="1">
      <c r="E107" t="e">
        <f ca="1">VLOOKUP(J107, 'длина 2'!$1:$1048576, 2, FALSE)</f>
        <v>#N/A</v>
      </c>
      <c r="F107">
        <f ca="1">VLOOKUP(J107, 'длина 1'!$1:$1048576, 2, FALSE)</f>
        <v>189</v>
      </c>
      <c r="G107" t="str">
        <f ca="1">VLOOKUP(J107, taxonomy!$1:$1048576, 9, FALSE)</f>
        <v xml:space="preserve"> Cnidaria</v>
      </c>
      <c r="H107" t="s">
        <v>746</v>
      </c>
      <c r="I107" t="s">
        <v>745</v>
      </c>
      <c r="J107" s="2" t="s">
        <v>1961</v>
      </c>
      <c r="K107" s="3"/>
      <c r="L107" s="3">
        <v>1</v>
      </c>
      <c r="M107" s="3"/>
      <c r="N107" s="3">
        <v>1</v>
      </c>
      <c r="IM107" t="str">
        <f t="shared" si="2"/>
        <v/>
      </c>
      <c r="IN107" t="str">
        <f t="shared" si="3"/>
        <v/>
      </c>
    </row>
    <row r="108" spans="5:248" hidden="1">
      <c r="E108" t="e">
        <f ca="1">VLOOKUP(J108, 'длина 2'!$1:$1048576, 2, FALSE)</f>
        <v>#N/A</v>
      </c>
      <c r="F108">
        <f ca="1">VLOOKUP(J108, 'длина 1'!$1:$1048576, 2, FALSE)</f>
        <v>188</v>
      </c>
      <c r="G108" t="str">
        <f ca="1">VLOOKUP(J108, taxonomy!$1:$1048576, 9, FALSE)</f>
        <v xml:space="preserve"> Cnidaria</v>
      </c>
      <c r="H108" t="s">
        <v>745</v>
      </c>
      <c r="I108" t="s">
        <v>745</v>
      </c>
      <c r="J108" s="2" t="s">
        <v>1963</v>
      </c>
      <c r="K108" s="3"/>
      <c r="L108" s="3">
        <v>1</v>
      </c>
      <c r="M108" s="3">
        <v>1</v>
      </c>
      <c r="N108" s="3">
        <v>2</v>
      </c>
      <c r="IM108" t="str">
        <f t="shared" si="2"/>
        <v/>
      </c>
      <c r="IN108" t="str">
        <f t="shared" si="3"/>
        <v/>
      </c>
    </row>
    <row r="109" spans="5:248" hidden="1">
      <c r="E109">
        <f ca="1">VLOOKUP(J109, 'длина 2'!$1:$1048576, 2, FALSE)</f>
        <v>118</v>
      </c>
      <c r="F109">
        <f ca="1">VLOOKUP(J109, 'длина 1'!$1:$1048576, 2, FALSE)</f>
        <v>186</v>
      </c>
      <c r="G109" t="str">
        <f ca="1">VLOOKUP(J109, taxonomy!$1:$1048576, 9, FALSE)</f>
        <v xml:space="preserve"> Cnidaria</v>
      </c>
      <c r="H109" t="s">
        <v>745</v>
      </c>
      <c r="I109" t="s">
        <v>746</v>
      </c>
      <c r="J109" s="2" t="s">
        <v>1965</v>
      </c>
      <c r="K109" s="3">
        <v>1</v>
      </c>
      <c r="L109" s="3">
        <v>1</v>
      </c>
      <c r="M109" s="3"/>
      <c r="N109" s="3">
        <v>2</v>
      </c>
      <c r="IM109" t="str">
        <f t="shared" si="2"/>
        <v/>
      </c>
      <c r="IN109" t="str">
        <f t="shared" si="3"/>
        <v/>
      </c>
    </row>
    <row r="110" spans="5:248" hidden="1">
      <c r="E110" t="e">
        <f ca="1">VLOOKUP(J110, 'длина 2'!$1:$1048576, 2, FALSE)</f>
        <v>#N/A</v>
      </c>
      <c r="F110">
        <f ca="1">VLOOKUP(J110, 'длина 1'!$1:$1048576, 2, FALSE)</f>
        <v>188</v>
      </c>
      <c r="G110" t="str">
        <f ca="1">VLOOKUP(J110, taxonomy!$1:$1048576, 9, FALSE)</f>
        <v xml:space="preserve"> Cnidaria</v>
      </c>
      <c r="H110" t="s">
        <v>745</v>
      </c>
      <c r="I110" t="s">
        <v>745</v>
      </c>
      <c r="J110" s="2" t="s">
        <v>1967</v>
      </c>
      <c r="K110" s="3"/>
      <c r="L110" s="3">
        <v>1</v>
      </c>
      <c r="M110" s="3"/>
      <c r="N110" s="3">
        <v>1</v>
      </c>
      <c r="IM110" t="str">
        <f t="shared" si="2"/>
        <v/>
      </c>
      <c r="IN110" t="str">
        <f t="shared" si="3"/>
        <v/>
      </c>
    </row>
    <row r="111" spans="5:248" hidden="1">
      <c r="E111">
        <f ca="1">VLOOKUP(J111, 'длина 2'!$1:$1048576, 2, FALSE)</f>
        <v>112</v>
      </c>
      <c r="F111">
        <f ca="1">VLOOKUP(J111, 'длина 1'!$1:$1048576, 2, FALSE)</f>
        <v>157</v>
      </c>
      <c r="G111" t="str">
        <f ca="1">VLOOKUP(J111, taxonomy!$1:$1048576, 9, FALSE)</f>
        <v xml:space="preserve"> Cnidaria</v>
      </c>
      <c r="H111" t="s">
        <v>745</v>
      </c>
      <c r="I111" t="s">
        <v>746</v>
      </c>
      <c r="J111" s="2" t="s">
        <v>1970</v>
      </c>
      <c r="K111" s="3">
        <v>1</v>
      </c>
      <c r="L111" s="3">
        <v>1</v>
      </c>
      <c r="M111" s="3"/>
      <c r="N111" s="3">
        <v>2</v>
      </c>
      <c r="IM111" t="str">
        <f t="shared" si="2"/>
        <v/>
      </c>
      <c r="IN111" t="str">
        <f t="shared" si="3"/>
        <v/>
      </c>
    </row>
    <row r="112" spans="5:248" hidden="1">
      <c r="E112" t="e">
        <f ca="1">VLOOKUP(J112, 'длина 2'!$1:$1048576, 2, FALSE)</f>
        <v>#N/A</v>
      </c>
      <c r="F112">
        <f ca="1">VLOOKUP(J112, 'длина 1'!$1:$1048576, 2, FALSE)</f>
        <v>188</v>
      </c>
      <c r="G112" t="str">
        <f ca="1">VLOOKUP(J112, taxonomy!$1:$1048576, 9, FALSE)</f>
        <v xml:space="preserve"> Cnidaria</v>
      </c>
      <c r="H112" t="s">
        <v>745</v>
      </c>
      <c r="I112" t="s">
        <v>746</v>
      </c>
      <c r="J112" s="2" t="s">
        <v>1972</v>
      </c>
      <c r="K112" s="3"/>
      <c r="L112" s="3">
        <v>1</v>
      </c>
      <c r="M112" s="3">
        <v>1</v>
      </c>
      <c r="N112" s="3">
        <v>2</v>
      </c>
      <c r="IM112" t="str">
        <f t="shared" si="2"/>
        <v/>
      </c>
      <c r="IN112" t="str">
        <f t="shared" si="3"/>
        <v/>
      </c>
    </row>
    <row r="113" spans="5:248" hidden="1">
      <c r="E113" t="e">
        <f ca="1">VLOOKUP(J113, 'длина 2'!$1:$1048576, 2, FALSE)</f>
        <v>#N/A</v>
      </c>
      <c r="F113">
        <f ca="1">VLOOKUP(J113, 'длина 1'!$1:$1048576, 2, FALSE)</f>
        <v>153</v>
      </c>
      <c r="G113" t="str">
        <f ca="1">VLOOKUP(J113, taxonomy!$1:$1048576, 9, FALSE)</f>
        <v xml:space="preserve"> Cnidaria</v>
      </c>
      <c r="H113" t="s">
        <v>745</v>
      </c>
      <c r="I113" t="s">
        <v>746</v>
      </c>
      <c r="J113" s="2" t="s">
        <v>1974</v>
      </c>
      <c r="K113" s="3"/>
      <c r="L113" s="3">
        <v>1</v>
      </c>
      <c r="M113" s="3"/>
      <c r="N113" s="3">
        <v>1</v>
      </c>
      <c r="IM113" t="str">
        <f t="shared" si="2"/>
        <v/>
      </c>
      <c r="IN113" t="str">
        <f t="shared" si="3"/>
        <v/>
      </c>
    </row>
    <row r="114" spans="5:248" hidden="1">
      <c r="E114">
        <f ca="1">VLOOKUP(J114, 'длина 2'!$1:$1048576, 2, FALSE)</f>
        <v>118</v>
      </c>
      <c r="F114">
        <f ca="1">VLOOKUP(J114, 'длина 1'!$1:$1048576, 2, FALSE)</f>
        <v>99</v>
      </c>
      <c r="G114" t="str">
        <f ca="1">VLOOKUP(J114, taxonomy!$1:$1048576, 9, FALSE)</f>
        <v xml:space="preserve"> Cnidaria</v>
      </c>
      <c r="H114" t="s">
        <v>745</v>
      </c>
      <c r="I114" t="s">
        <v>746</v>
      </c>
      <c r="J114" s="2" t="s">
        <v>1976</v>
      </c>
      <c r="K114" s="3">
        <v>1</v>
      </c>
      <c r="L114" s="3">
        <v>1</v>
      </c>
      <c r="M114" s="3"/>
      <c r="N114" s="3">
        <v>2</v>
      </c>
      <c r="IM114" t="str">
        <f t="shared" si="2"/>
        <v/>
      </c>
      <c r="IN114" t="str">
        <f t="shared" si="3"/>
        <v/>
      </c>
    </row>
    <row r="115" spans="5:248" hidden="1">
      <c r="E115" t="e">
        <f ca="1">VLOOKUP(J115, 'длина 2'!$1:$1048576, 2, FALSE)</f>
        <v>#N/A</v>
      </c>
      <c r="F115">
        <f ca="1">VLOOKUP(J115, 'длина 1'!$1:$1048576, 2, FALSE)</f>
        <v>200</v>
      </c>
      <c r="G115" t="str">
        <f ca="1">VLOOKUP(J115, taxonomy!$1:$1048576, 9, FALSE)</f>
        <v xml:space="preserve"> Cnidaria</v>
      </c>
      <c r="H115" t="s">
        <v>746</v>
      </c>
      <c r="I115" t="s">
        <v>745</v>
      </c>
      <c r="J115" s="2" t="s">
        <v>1978</v>
      </c>
      <c r="K115" s="3"/>
      <c r="L115" s="3">
        <v>1</v>
      </c>
      <c r="M115" s="3"/>
      <c r="N115" s="3">
        <v>1</v>
      </c>
      <c r="IM115" t="str">
        <f t="shared" si="2"/>
        <v/>
      </c>
      <c r="IN115" t="str">
        <f t="shared" si="3"/>
        <v/>
      </c>
    </row>
    <row r="116" spans="5:248" hidden="1">
      <c r="E116" t="e">
        <f ca="1">VLOOKUP(J116, 'длина 2'!$1:$1048576, 2, FALSE)</f>
        <v>#N/A</v>
      </c>
      <c r="F116">
        <f ca="1">VLOOKUP(J116, 'длина 1'!$1:$1048576, 2, FALSE)</f>
        <v>187</v>
      </c>
      <c r="G116" t="str">
        <f ca="1">VLOOKUP(J116, taxonomy!$1:$1048576, 9, FALSE)</f>
        <v xml:space="preserve"> Dikarya</v>
      </c>
      <c r="H116" t="s">
        <v>745</v>
      </c>
      <c r="I116" t="s">
        <v>745</v>
      </c>
      <c r="J116" s="2" t="s">
        <v>1980</v>
      </c>
      <c r="K116" s="3"/>
      <c r="L116" s="3">
        <v>1</v>
      </c>
      <c r="M116" s="3">
        <v>1</v>
      </c>
      <c r="N116" s="3">
        <v>2</v>
      </c>
      <c r="IM116" t="str">
        <f t="shared" si="2"/>
        <v/>
      </c>
      <c r="IN116" t="str">
        <f t="shared" si="3"/>
        <v/>
      </c>
    </row>
    <row r="117" spans="5:248" hidden="1">
      <c r="E117" t="e">
        <f ca="1">VLOOKUP(J117, 'длина 2'!$1:$1048576, 2, FALSE)</f>
        <v>#N/A</v>
      </c>
      <c r="F117">
        <f ca="1">VLOOKUP(J117, 'длина 1'!$1:$1048576, 2, FALSE)</f>
        <v>215</v>
      </c>
      <c r="G117" t="str">
        <f ca="1">VLOOKUP(J117, taxonomy!$1:$1048576, 9, FALSE)</f>
        <v xml:space="preserve"> Dikarya</v>
      </c>
      <c r="H117" t="s">
        <v>746</v>
      </c>
      <c r="I117" t="s">
        <v>745</v>
      </c>
      <c r="J117" s="2" t="s">
        <v>1983</v>
      </c>
      <c r="K117" s="3"/>
      <c r="L117" s="3">
        <v>1</v>
      </c>
      <c r="M117" s="3"/>
      <c r="N117" s="3">
        <v>1</v>
      </c>
      <c r="IM117" t="str">
        <f t="shared" si="2"/>
        <v/>
      </c>
      <c r="IN117" t="str">
        <f t="shared" si="3"/>
        <v/>
      </c>
    </row>
    <row r="118" spans="5:248" hidden="1">
      <c r="E118" t="e">
        <f ca="1">VLOOKUP(J118, 'длина 2'!$1:$1048576, 2, FALSE)</f>
        <v>#N/A</v>
      </c>
      <c r="F118">
        <f ca="1">VLOOKUP(J118, 'длина 1'!$1:$1048576, 2, FALSE)</f>
        <v>202</v>
      </c>
      <c r="G118" t="str">
        <f ca="1">VLOOKUP(J118, taxonomy!$1:$1048576, 9, FALSE)</f>
        <v xml:space="preserve"> Dikarya</v>
      </c>
      <c r="H118" t="s">
        <v>745</v>
      </c>
      <c r="I118" t="s">
        <v>746</v>
      </c>
      <c r="J118" s="2" t="s">
        <v>1985</v>
      </c>
      <c r="K118" s="3"/>
      <c r="L118" s="3">
        <v>1</v>
      </c>
      <c r="M118" s="3">
        <v>1</v>
      </c>
      <c r="N118" s="3">
        <v>2</v>
      </c>
      <c r="IM118" t="str">
        <f t="shared" si="2"/>
        <v/>
      </c>
      <c r="IN118" t="str">
        <f t="shared" si="3"/>
        <v/>
      </c>
    </row>
    <row r="119" spans="5:248" hidden="1">
      <c r="E119" t="e">
        <f ca="1">VLOOKUP(J119, 'длина 2'!$1:$1048576, 2, FALSE)</f>
        <v>#N/A</v>
      </c>
      <c r="F119">
        <f ca="1">VLOOKUP(J119, 'длина 1'!$1:$1048576, 2, FALSE)</f>
        <v>118</v>
      </c>
      <c r="G119" t="str">
        <f ca="1">VLOOKUP(J119, taxonomy!$1:$1048576, 9, FALSE)</f>
        <v xml:space="preserve"> Hexamitidae</v>
      </c>
      <c r="H119" t="s">
        <v>745</v>
      </c>
      <c r="I119" t="s">
        <v>745</v>
      </c>
      <c r="J119" s="2" t="s">
        <v>1987</v>
      </c>
      <c r="K119" s="3"/>
      <c r="L119" s="3">
        <v>1</v>
      </c>
      <c r="M119" s="3"/>
      <c r="N119" s="3">
        <v>1</v>
      </c>
      <c r="IM119" t="str">
        <f t="shared" si="2"/>
        <v/>
      </c>
      <c r="IN119" t="str">
        <f t="shared" si="3"/>
        <v/>
      </c>
    </row>
    <row r="120" spans="5:248" hidden="1">
      <c r="E120" t="e">
        <f ca="1">VLOOKUP(J120, 'длина 2'!$1:$1048576, 2, FALSE)</f>
        <v>#N/A</v>
      </c>
      <c r="F120">
        <f ca="1">VLOOKUP(J120, 'длина 1'!$1:$1048576, 2, FALSE)</f>
        <v>216</v>
      </c>
      <c r="G120" t="str">
        <f ca="1">VLOOKUP(J120, taxonomy!$1:$1048576, 9, FALSE)</f>
        <v xml:space="preserve"> Hexamitidae</v>
      </c>
      <c r="H120" t="s">
        <v>745</v>
      </c>
      <c r="I120" t="s">
        <v>745</v>
      </c>
      <c r="J120" s="2" t="s">
        <v>1991</v>
      </c>
      <c r="K120" s="3"/>
      <c r="L120" s="3">
        <v>1</v>
      </c>
      <c r="M120" s="3"/>
      <c r="N120" s="3">
        <v>1</v>
      </c>
      <c r="IM120" t="str">
        <f t="shared" si="2"/>
        <v/>
      </c>
      <c r="IN120" t="str">
        <f t="shared" si="3"/>
        <v/>
      </c>
    </row>
    <row r="121" spans="5:248" hidden="1">
      <c r="E121" t="e">
        <f ca="1">VLOOKUP(J121, 'длина 2'!$1:$1048576, 2, FALSE)</f>
        <v>#N/A</v>
      </c>
      <c r="F121">
        <f ca="1">VLOOKUP(J121, 'длина 1'!$1:$1048576, 2, FALSE)</f>
        <v>192</v>
      </c>
      <c r="G121" t="str">
        <f ca="1">VLOOKUP(J121, taxonomy!$1:$1048576, 9, FALSE)</f>
        <v xml:space="preserve"> Chordata</v>
      </c>
      <c r="H121" t="s">
        <v>745</v>
      </c>
      <c r="I121" t="s">
        <v>745</v>
      </c>
      <c r="J121" s="2" t="s">
        <v>1995</v>
      </c>
      <c r="K121" s="3"/>
      <c r="L121" s="3">
        <v>1</v>
      </c>
      <c r="M121" s="3"/>
      <c r="N121" s="3">
        <v>1</v>
      </c>
      <c r="IM121" t="str">
        <f t="shared" si="2"/>
        <v/>
      </c>
      <c r="IN121" t="str">
        <f t="shared" si="3"/>
        <v/>
      </c>
    </row>
    <row r="122" spans="5:248" hidden="1">
      <c r="E122" t="e">
        <f ca="1">VLOOKUP(J122, 'длина 2'!$1:$1048576, 2, FALSE)</f>
        <v>#N/A</v>
      </c>
      <c r="F122">
        <f ca="1">VLOOKUP(J122, 'длина 1'!$1:$1048576, 2, FALSE)</f>
        <v>192</v>
      </c>
      <c r="G122" t="str">
        <f ca="1">VLOOKUP(J122, taxonomy!$1:$1048576, 9, FALSE)</f>
        <v xml:space="preserve"> Alphaproteobacteria</v>
      </c>
      <c r="H122" t="s">
        <v>745</v>
      </c>
      <c r="I122" t="s">
        <v>746</v>
      </c>
      <c r="J122" s="2" t="s">
        <v>1998</v>
      </c>
      <c r="K122" s="3"/>
      <c r="L122" s="3">
        <v>1</v>
      </c>
      <c r="M122" s="3"/>
      <c r="N122" s="3">
        <v>1</v>
      </c>
      <c r="IM122" t="str">
        <f t="shared" si="2"/>
        <v/>
      </c>
      <c r="IN122" t="str">
        <f t="shared" si="3"/>
        <v/>
      </c>
    </row>
    <row r="123" spans="5:248" hidden="1">
      <c r="E123" t="e">
        <f ca="1">VLOOKUP(J123, 'длина 2'!$1:$1048576, 2, FALSE)</f>
        <v>#N/A</v>
      </c>
      <c r="F123">
        <f ca="1">VLOOKUP(J123, 'длина 1'!$1:$1048576, 2, FALSE)</f>
        <v>195</v>
      </c>
      <c r="G123" t="str">
        <f ca="1">VLOOKUP(J123, taxonomy!$1:$1048576, 9, FALSE)</f>
        <v xml:space="preserve"> Alphaproteobacteria</v>
      </c>
      <c r="H123" t="s">
        <v>745</v>
      </c>
      <c r="I123" t="s">
        <v>746</v>
      </c>
      <c r="J123" s="2" t="s">
        <v>2001</v>
      </c>
      <c r="K123" s="3"/>
      <c r="L123" s="3">
        <v>1</v>
      </c>
      <c r="M123" s="3"/>
      <c r="N123" s="3">
        <v>1</v>
      </c>
      <c r="IM123" t="str">
        <f t="shared" si="2"/>
        <v/>
      </c>
      <c r="IN123" t="str">
        <f t="shared" si="3"/>
        <v/>
      </c>
    </row>
    <row r="124" spans="5:248" hidden="1">
      <c r="E124" t="e">
        <f ca="1">VLOOKUP(J124, 'длина 2'!$1:$1048576, 2, FALSE)</f>
        <v>#N/A</v>
      </c>
      <c r="F124">
        <f ca="1">VLOOKUP(J124, 'длина 1'!$1:$1048576, 2, FALSE)</f>
        <v>180</v>
      </c>
      <c r="G124" t="str">
        <f ca="1">VLOOKUP(J124, taxonomy!$1:$1048576, 9, FALSE)</f>
        <v xml:space="preserve"> Chlorophyta</v>
      </c>
      <c r="H124" t="s">
        <v>745</v>
      </c>
      <c r="I124" t="s">
        <v>746</v>
      </c>
      <c r="J124" s="2" t="s">
        <v>2003</v>
      </c>
      <c r="K124" s="3"/>
      <c r="L124" s="3">
        <v>1</v>
      </c>
      <c r="M124" s="3">
        <v>1</v>
      </c>
      <c r="N124" s="3">
        <v>2</v>
      </c>
      <c r="IM124" t="str">
        <f t="shared" si="2"/>
        <v/>
      </c>
      <c r="IN124" t="str">
        <f t="shared" si="3"/>
        <v/>
      </c>
    </row>
    <row r="125" spans="5:248" hidden="1">
      <c r="E125" t="e">
        <f ca="1">VLOOKUP(J125, 'длина 2'!$1:$1048576, 2, FALSE)</f>
        <v>#N/A</v>
      </c>
      <c r="F125">
        <f ca="1">VLOOKUP(J125, 'длина 1'!$1:$1048576, 2, FALSE)</f>
        <v>199</v>
      </c>
      <c r="G125" t="str">
        <f ca="1">VLOOKUP(J125, taxonomy!$1:$1048576, 9, FALSE)</f>
        <v xml:space="preserve"> Chlorophyta</v>
      </c>
      <c r="H125" t="s">
        <v>745</v>
      </c>
      <c r="I125" t="s">
        <v>745</v>
      </c>
      <c r="J125" s="2" t="s">
        <v>2005</v>
      </c>
      <c r="K125" s="3"/>
      <c r="L125" s="3">
        <v>1</v>
      </c>
      <c r="M125" s="3">
        <v>1</v>
      </c>
      <c r="N125" s="3">
        <v>2</v>
      </c>
      <c r="IM125" t="str">
        <f t="shared" si="2"/>
        <v/>
      </c>
      <c r="IN125" t="str">
        <f t="shared" si="3"/>
        <v/>
      </c>
    </row>
    <row r="126" spans="5:248" hidden="1">
      <c r="E126" t="e">
        <f ca="1">VLOOKUP(J126, 'длина 2'!$1:$1048576, 2, FALSE)</f>
        <v>#N/A</v>
      </c>
      <c r="F126">
        <f ca="1">VLOOKUP(J126, 'длина 1'!$1:$1048576, 2, FALSE)</f>
        <v>202</v>
      </c>
      <c r="G126" t="str">
        <f ca="1">VLOOKUP(J126, taxonomy!$1:$1048576, 9, FALSE)</f>
        <v xml:space="preserve"> Chlorophyta</v>
      </c>
      <c r="H126" t="s">
        <v>745</v>
      </c>
      <c r="I126" t="s">
        <v>745</v>
      </c>
      <c r="J126" s="2" t="s">
        <v>2008</v>
      </c>
      <c r="K126" s="3"/>
      <c r="L126" s="3">
        <v>1</v>
      </c>
      <c r="M126" s="3">
        <v>1</v>
      </c>
      <c r="N126" s="3">
        <v>2</v>
      </c>
      <c r="IM126" t="str">
        <f t="shared" si="2"/>
        <v/>
      </c>
      <c r="IN126" t="str">
        <f t="shared" si="3"/>
        <v/>
      </c>
    </row>
    <row r="127" spans="5:248" hidden="1">
      <c r="E127">
        <f ca="1">VLOOKUP(J127, 'длина 2'!$1:$1048576, 2, FALSE)</f>
        <v>112</v>
      </c>
      <c r="F127">
        <f ca="1">VLOOKUP(J127, 'длина 1'!$1:$1048576, 2, FALSE)</f>
        <v>176</v>
      </c>
      <c r="G127" t="str">
        <f ca="1">VLOOKUP(J127, taxonomy!$1:$1048576, 9, FALSE)</f>
        <v xml:space="preserve"> Ecdysozoa</v>
      </c>
      <c r="H127" t="s">
        <v>745</v>
      </c>
      <c r="I127" t="s">
        <v>745</v>
      </c>
      <c r="J127" s="2" t="s">
        <v>2011</v>
      </c>
      <c r="K127" s="3">
        <v>1</v>
      </c>
      <c r="L127" s="3">
        <v>1</v>
      </c>
      <c r="M127" s="3"/>
      <c r="N127" s="3">
        <v>2</v>
      </c>
      <c r="IM127" t="str">
        <f t="shared" si="2"/>
        <v/>
      </c>
      <c r="IN127" t="str">
        <f t="shared" si="3"/>
        <v/>
      </c>
    </row>
    <row r="128" spans="5:248" hidden="1">
      <c r="E128">
        <f ca="1">VLOOKUP(J128, 'длина 2'!$1:$1048576, 2, FALSE)</f>
        <v>112</v>
      </c>
      <c r="F128">
        <f ca="1">VLOOKUP(J128, 'длина 1'!$1:$1048576, 2, FALSE)</f>
        <v>176</v>
      </c>
      <c r="G128" t="str">
        <f ca="1">VLOOKUP(J128, taxonomy!$1:$1048576, 9, FALSE)</f>
        <v xml:space="preserve"> Ecdysozoa</v>
      </c>
      <c r="H128" t="s">
        <v>745</v>
      </c>
      <c r="I128" t="s">
        <v>745</v>
      </c>
      <c r="J128" s="2" t="s">
        <v>2016</v>
      </c>
      <c r="K128" s="3">
        <v>1</v>
      </c>
      <c r="L128" s="3">
        <v>1</v>
      </c>
      <c r="M128" s="3"/>
      <c r="N128" s="3">
        <v>2</v>
      </c>
      <c r="IM128" t="str">
        <f t="shared" si="2"/>
        <v/>
      </c>
      <c r="IN128" t="str">
        <f t="shared" si="3"/>
        <v/>
      </c>
    </row>
    <row r="129" spans="3:248" hidden="1">
      <c r="E129">
        <f ca="1">VLOOKUP(J129, 'длина 2'!$1:$1048576, 2, FALSE)</f>
        <v>117</v>
      </c>
      <c r="F129">
        <f ca="1">VLOOKUP(J129, 'длина 1'!$1:$1048576, 2, FALSE)</f>
        <v>188</v>
      </c>
      <c r="G129" t="e">
        <f ca="1">VLOOKUP(J129, taxonomy!$1:$1048576, 9, FALSE)</f>
        <v>#N/A</v>
      </c>
      <c r="H129" t="s">
        <v>745</v>
      </c>
      <c r="I129" t="s">
        <v>745</v>
      </c>
      <c r="J129" s="2" t="s">
        <v>2018</v>
      </c>
      <c r="K129" s="3">
        <v>1</v>
      </c>
      <c r="L129" s="3">
        <v>1</v>
      </c>
      <c r="M129" s="3"/>
      <c r="N129" s="3">
        <v>2</v>
      </c>
      <c r="IM129" t="str">
        <f t="shared" si="2"/>
        <v/>
      </c>
      <c r="IN129" t="str">
        <f t="shared" si="3"/>
        <v/>
      </c>
    </row>
    <row r="130" spans="3:248" hidden="1">
      <c r="E130">
        <f ca="1">VLOOKUP(J130, 'длина 2'!$1:$1048576, 2, FALSE)</f>
        <v>123</v>
      </c>
      <c r="F130">
        <f ca="1">VLOOKUP(J130, 'длина 1'!$1:$1048576, 2, FALSE)</f>
        <v>182</v>
      </c>
      <c r="G130" t="str">
        <f ca="1">VLOOKUP(J130, taxonomy!$1:$1048576, 9, FALSE)</f>
        <v xml:space="preserve"> Dikarya</v>
      </c>
      <c r="H130" t="s">
        <v>745</v>
      </c>
      <c r="I130" t="s">
        <v>746</v>
      </c>
      <c r="J130" s="2" t="s">
        <v>2021</v>
      </c>
      <c r="K130" s="3">
        <v>1</v>
      </c>
      <c r="L130" s="3">
        <v>1</v>
      </c>
      <c r="M130" s="3"/>
      <c r="N130" s="3">
        <v>2</v>
      </c>
      <c r="IM130" t="str">
        <f t="shared" si="2"/>
        <v/>
      </c>
      <c r="IN130" t="str">
        <f t="shared" si="3"/>
        <v/>
      </c>
    </row>
    <row r="131" spans="3:248" hidden="1">
      <c r="E131" t="e">
        <f ca="1">VLOOKUP(J131, 'длина 2'!$1:$1048576, 2, FALSE)</f>
        <v>#N/A</v>
      </c>
      <c r="F131">
        <f ca="1">VLOOKUP(J131, 'длина 1'!$1:$1048576, 2, FALSE)</f>
        <v>194</v>
      </c>
      <c r="G131" t="str">
        <f ca="1">VLOOKUP(J131, taxonomy!$1:$1048576, 9, FALSE)</f>
        <v xml:space="preserve"> Dikarya</v>
      </c>
      <c r="H131" t="s">
        <v>745</v>
      </c>
      <c r="I131" t="s">
        <v>745</v>
      </c>
      <c r="J131" s="2" t="s">
        <v>2023</v>
      </c>
      <c r="K131" s="3"/>
      <c r="L131" s="3">
        <v>1</v>
      </c>
      <c r="M131" s="3"/>
      <c r="N131" s="3">
        <v>1</v>
      </c>
      <c r="IM131" t="str">
        <f t="shared" si="2"/>
        <v/>
      </c>
      <c r="IN131" t="str">
        <f t="shared" si="3"/>
        <v/>
      </c>
    </row>
    <row r="132" spans="3:248" hidden="1">
      <c r="E132" t="e">
        <f ca="1">VLOOKUP(J132, 'длина 2'!$1:$1048576, 2, FALSE)</f>
        <v>#N/A</v>
      </c>
      <c r="F132">
        <f ca="1">VLOOKUP(J132, 'длина 1'!$1:$1048576, 2, FALSE)</f>
        <v>191</v>
      </c>
      <c r="G132" t="str">
        <f ca="1">VLOOKUP(J132, taxonomy!$1:$1048576, 9, FALSE)</f>
        <v xml:space="preserve"> Dikarya</v>
      </c>
      <c r="H132" t="s">
        <v>745</v>
      </c>
      <c r="I132" t="s">
        <v>746</v>
      </c>
      <c r="J132" s="2" t="s">
        <v>2027</v>
      </c>
      <c r="K132" s="3"/>
      <c r="L132" s="3">
        <v>1</v>
      </c>
      <c r="M132" s="3">
        <v>1</v>
      </c>
      <c r="N132" s="3">
        <v>2</v>
      </c>
      <c r="IM132" t="str">
        <f t="shared" si="2"/>
        <v/>
      </c>
      <c r="IN132" t="str">
        <f t="shared" si="3"/>
        <v/>
      </c>
    </row>
    <row r="133" spans="3:248" hidden="1">
      <c r="E133" t="e">
        <f ca="1">VLOOKUP(J133, 'длина 2'!$1:$1048576, 2, FALSE)</f>
        <v>#N/A</v>
      </c>
      <c r="F133">
        <f ca="1">VLOOKUP(J133, 'длина 1'!$1:$1048576, 2, FALSE)</f>
        <v>205</v>
      </c>
      <c r="G133" t="str">
        <f ca="1">VLOOKUP(J133, taxonomy!$1:$1048576, 9, FALSE)</f>
        <v xml:space="preserve"> Dikarya</v>
      </c>
      <c r="H133" t="s">
        <v>745</v>
      </c>
      <c r="I133" t="s">
        <v>745</v>
      </c>
      <c r="J133" s="2" t="s">
        <v>2029</v>
      </c>
      <c r="K133" s="3"/>
      <c r="L133" s="3">
        <v>1</v>
      </c>
      <c r="M133" s="3">
        <v>1</v>
      </c>
      <c r="N133" s="3">
        <v>2</v>
      </c>
      <c r="IM133" t="str">
        <f t="shared" si="2"/>
        <v/>
      </c>
      <c r="IN133" t="str">
        <f t="shared" si="3"/>
        <v/>
      </c>
    </row>
    <row r="134" spans="3:248" hidden="1">
      <c r="E134" t="e">
        <f ca="1">VLOOKUP(J134, 'длина 2'!$1:$1048576, 2, FALSE)</f>
        <v>#N/A</v>
      </c>
      <c r="F134">
        <f ca="1">VLOOKUP(J134, 'длина 1'!$1:$1048576, 2, FALSE)</f>
        <v>188</v>
      </c>
      <c r="G134" t="str">
        <f ca="1">VLOOKUP(J134, taxonomy!$1:$1048576, 9, FALSE)</f>
        <v xml:space="preserve"> Ecdysozoa</v>
      </c>
      <c r="H134" t="s">
        <v>745</v>
      </c>
      <c r="I134" t="s">
        <v>745</v>
      </c>
      <c r="J134" s="2" t="s">
        <v>2031</v>
      </c>
      <c r="K134" s="3"/>
      <c r="L134" s="3">
        <v>1</v>
      </c>
      <c r="M134" s="3">
        <v>1</v>
      </c>
      <c r="N134" s="3">
        <v>2</v>
      </c>
      <c r="IM134" t="str">
        <f t="shared" si="2"/>
        <v/>
      </c>
      <c r="IN134" t="str">
        <f t="shared" si="3"/>
        <v/>
      </c>
    </row>
    <row r="135" spans="3:248" hidden="1">
      <c r="E135" t="e">
        <f ca="1">VLOOKUP(J135, 'длина 2'!$1:$1048576, 2, FALSE)</f>
        <v>#N/A</v>
      </c>
      <c r="F135">
        <f ca="1">VLOOKUP(J135, 'длина 1'!$1:$1048576, 2, FALSE)</f>
        <v>188</v>
      </c>
      <c r="G135" t="str">
        <f ca="1">VLOOKUP(J135, taxonomy!$1:$1048576, 9, FALSE)</f>
        <v xml:space="preserve"> Ecdysozoa</v>
      </c>
      <c r="H135" t="s">
        <v>745</v>
      </c>
      <c r="I135" t="s">
        <v>745</v>
      </c>
      <c r="J135" s="2" t="s">
        <v>2035</v>
      </c>
      <c r="K135" s="3"/>
      <c r="L135" s="3">
        <v>1</v>
      </c>
      <c r="M135" s="3">
        <v>2</v>
      </c>
      <c r="N135" s="3">
        <v>3</v>
      </c>
      <c r="IM135" t="str">
        <f t="shared" ref="IM135:IM198" si="4">IF(IL135 = 1, "Y", "")</f>
        <v/>
      </c>
      <c r="IN135" t="str">
        <f t="shared" ref="IN135:IN198" si="5">IF(IL135 = 2, "Y", "")</f>
        <v/>
      </c>
    </row>
    <row r="136" spans="3:248" hidden="1">
      <c r="E136" t="e">
        <f ca="1">VLOOKUP(J136, 'длина 2'!$1:$1048576, 2, FALSE)</f>
        <v>#N/A</v>
      </c>
      <c r="F136">
        <f ca="1">VLOOKUP(J136, 'длина 1'!$1:$1048576, 2, FALSE)</f>
        <v>198</v>
      </c>
      <c r="G136" t="str">
        <f ca="1">VLOOKUP(J136, taxonomy!$1:$1048576, 9, FALSE)</f>
        <v xml:space="preserve"> Dikarya</v>
      </c>
      <c r="H136" t="s">
        <v>745</v>
      </c>
      <c r="I136" t="s">
        <v>746</v>
      </c>
      <c r="J136" s="2" t="s">
        <v>2037</v>
      </c>
      <c r="K136" s="3"/>
      <c r="L136" s="3">
        <v>1</v>
      </c>
      <c r="M136" s="3"/>
      <c r="N136" s="3">
        <v>1</v>
      </c>
      <c r="IM136" t="str">
        <f t="shared" si="4"/>
        <v/>
      </c>
      <c r="IN136" t="str">
        <f t="shared" si="5"/>
        <v/>
      </c>
    </row>
    <row r="137" spans="3:248" hidden="1">
      <c r="E137">
        <f ca="1">VLOOKUP(J137, 'длина 2'!$1:$1048576, 2, FALSE)</f>
        <v>112</v>
      </c>
      <c r="F137">
        <f ca="1">VLOOKUP(J137, 'длина 1'!$1:$1048576, 2, FALSE)</f>
        <v>183</v>
      </c>
      <c r="G137" t="str">
        <f ca="1">VLOOKUP(J137, taxonomy!$1:$1048576, 9, FALSE)</f>
        <v xml:space="preserve"> Ecdysozoa</v>
      </c>
      <c r="H137" t="s">
        <v>745</v>
      </c>
      <c r="I137" t="s">
        <v>745</v>
      </c>
      <c r="J137" s="2" t="s">
        <v>2039</v>
      </c>
      <c r="K137" s="3">
        <v>1</v>
      </c>
      <c r="L137" s="3">
        <v>1</v>
      </c>
      <c r="M137" s="3"/>
      <c r="N137" s="3">
        <v>2</v>
      </c>
      <c r="IM137" t="str">
        <f t="shared" si="4"/>
        <v/>
      </c>
      <c r="IN137" t="str">
        <f t="shared" si="5"/>
        <v/>
      </c>
    </row>
    <row r="138" spans="3:248" hidden="1">
      <c r="E138">
        <f ca="1">VLOOKUP(J138, 'длина 2'!$1:$1048576, 2, FALSE)</f>
        <v>121</v>
      </c>
      <c r="F138">
        <f ca="1">VLOOKUP(J138, 'длина 1'!$1:$1048576, 2, FALSE)</f>
        <v>185</v>
      </c>
      <c r="G138" t="str">
        <f ca="1">VLOOKUP(J138, taxonomy!$1:$1048576, 9, FALSE)</f>
        <v xml:space="preserve"> Ecdysozoa</v>
      </c>
      <c r="H138" t="s">
        <v>745</v>
      </c>
      <c r="I138" t="s">
        <v>745</v>
      </c>
      <c r="J138" s="2" t="s">
        <v>2043</v>
      </c>
      <c r="K138" s="3">
        <v>1</v>
      </c>
      <c r="L138" s="3">
        <v>1</v>
      </c>
      <c r="M138" s="3"/>
      <c r="N138" s="3">
        <v>2</v>
      </c>
      <c r="IM138" t="str">
        <f t="shared" si="4"/>
        <v/>
      </c>
      <c r="IN138" t="str">
        <f t="shared" si="5"/>
        <v/>
      </c>
    </row>
    <row r="139" spans="3:248" hidden="1">
      <c r="E139" t="e">
        <f ca="1">VLOOKUP(J139, 'длина 2'!$1:$1048576, 2, FALSE)</f>
        <v>#N/A</v>
      </c>
      <c r="F139">
        <f ca="1">VLOOKUP(J139, 'длина 1'!$1:$1048576, 2, FALSE)</f>
        <v>170</v>
      </c>
      <c r="G139" t="str">
        <f ca="1">VLOOKUP(J139, taxonomy!$1:$1048576, 9, FALSE)</f>
        <v xml:space="preserve"> Dikarya</v>
      </c>
      <c r="H139" t="s">
        <v>746</v>
      </c>
      <c r="I139" t="s">
        <v>745</v>
      </c>
      <c r="J139" s="2" t="s">
        <v>2046</v>
      </c>
      <c r="K139" s="3"/>
      <c r="L139" s="3">
        <v>1</v>
      </c>
      <c r="M139" s="3"/>
      <c r="N139" s="3">
        <v>1</v>
      </c>
      <c r="IM139" t="str">
        <f t="shared" si="4"/>
        <v/>
      </c>
      <c r="IN139" t="str">
        <f t="shared" si="5"/>
        <v/>
      </c>
    </row>
    <row r="140" spans="3:248" hidden="1">
      <c r="E140" t="e">
        <f ca="1">VLOOKUP(J140, 'длина 2'!$1:$1048576, 2, FALSE)</f>
        <v>#N/A</v>
      </c>
      <c r="F140">
        <f ca="1">VLOOKUP(J140, 'длина 1'!$1:$1048576, 2, FALSE)</f>
        <v>188</v>
      </c>
      <c r="G140" t="str">
        <f ca="1">VLOOKUP(J140, taxonomy!$1:$1048576, 9, FALSE)</f>
        <v xml:space="preserve"> Dikarya</v>
      </c>
      <c r="H140" t="s">
        <v>745</v>
      </c>
      <c r="I140" t="s">
        <v>746</v>
      </c>
      <c r="J140" s="2" t="s">
        <v>2048</v>
      </c>
      <c r="K140" s="3"/>
      <c r="L140" s="3">
        <v>1</v>
      </c>
      <c r="M140" s="3">
        <v>1</v>
      </c>
      <c r="N140" s="3">
        <v>2</v>
      </c>
      <c r="IM140" t="str">
        <f t="shared" si="4"/>
        <v/>
      </c>
      <c r="IN140" t="str">
        <f t="shared" si="5"/>
        <v/>
      </c>
    </row>
    <row r="141" spans="3:248" hidden="1">
      <c r="E141" t="e">
        <f ca="1">VLOOKUP(J141, 'длина 2'!$1:$1048576, 2, FALSE)</f>
        <v>#N/A</v>
      </c>
      <c r="F141">
        <f ca="1">VLOOKUP(J141, 'длина 1'!$1:$1048576, 2, FALSE)</f>
        <v>187</v>
      </c>
      <c r="G141" t="str">
        <f ca="1">VLOOKUP(J141, taxonomy!$1:$1048576, 9, FALSE)</f>
        <v xml:space="preserve"> Dikarya</v>
      </c>
      <c r="H141" t="s">
        <v>745</v>
      </c>
      <c r="I141" t="s">
        <v>745</v>
      </c>
      <c r="J141" s="2" t="s">
        <v>2050</v>
      </c>
      <c r="K141" s="3"/>
      <c r="L141" s="3">
        <v>1</v>
      </c>
      <c r="M141" s="3">
        <v>1</v>
      </c>
      <c r="N141" s="3">
        <v>2</v>
      </c>
      <c r="IM141" t="str">
        <f t="shared" si="4"/>
        <v/>
      </c>
      <c r="IN141" t="str">
        <f t="shared" si="5"/>
        <v/>
      </c>
    </row>
    <row r="142" spans="3:248" hidden="1">
      <c r="E142" t="e">
        <f ca="1">VLOOKUP(J142, 'длина 2'!$1:$1048576, 2, FALSE)</f>
        <v>#N/A</v>
      </c>
      <c r="F142">
        <f ca="1">VLOOKUP(J142, 'длина 1'!$1:$1048576, 2, FALSE)</f>
        <v>191</v>
      </c>
      <c r="G142" t="str">
        <f ca="1">VLOOKUP(J142, taxonomy!$1:$1048576, 9, FALSE)</f>
        <v xml:space="preserve"> Dikarya</v>
      </c>
      <c r="H142" t="s">
        <v>745</v>
      </c>
      <c r="I142" t="s">
        <v>745</v>
      </c>
      <c r="J142" s="2" t="s">
        <v>2052</v>
      </c>
      <c r="K142" s="3"/>
      <c r="L142" s="3">
        <v>1</v>
      </c>
      <c r="M142" s="3"/>
      <c r="N142" s="3">
        <v>1</v>
      </c>
      <c r="IM142" t="str">
        <f t="shared" si="4"/>
        <v/>
      </c>
      <c r="IN142" t="str">
        <f t="shared" si="5"/>
        <v/>
      </c>
    </row>
    <row r="143" spans="3:248" hidden="1">
      <c r="E143" t="e">
        <f ca="1">VLOOKUP(J143, 'длина 2'!$1:$1048576, 2, FALSE)</f>
        <v>#N/A</v>
      </c>
      <c r="F143">
        <f ca="1">VLOOKUP(J143, 'длина 1'!$1:$1048576, 2, FALSE)</f>
        <v>192</v>
      </c>
      <c r="G143" t="str">
        <f ca="1">VLOOKUP(J143, taxonomy!$1:$1048576, 9, FALSE)</f>
        <v xml:space="preserve"> Ecdysozoa</v>
      </c>
      <c r="H143" t="s">
        <v>745</v>
      </c>
      <c r="I143" t="s">
        <v>745</v>
      </c>
      <c r="J143" s="2" t="s">
        <v>2054</v>
      </c>
      <c r="K143" s="3"/>
      <c r="L143" s="3">
        <v>1</v>
      </c>
      <c r="M143" s="3"/>
      <c r="N143" s="3">
        <v>1</v>
      </c>
      <c r="IM143" t="str">
        <f t="shared" si="4"/>
        <v/>
      </c>
      <c r="IN143" t="str">
        <f t="shared" si="5"/>
        <v/>
      </c>
    </row>
    <row r="144" spans="3:248" hidden="1">
      <c r="C144" t="s">
        <v>746</v>
      </c>
      <c r="E144">
        <f ca="1">VLOOKUP(J144, 'длина 2'!$1:$1048576, 2, FALSE)</f>
        <v>116</v>
      </c>
      <c r="F144">
        <f ca="1">VLOOKUP(J144, 'длина 1'!$1:$1048576, 2, FALSE)</f>
        <v>189</v>
      </c>
      <c r="G144" t="str">
        <f ca="1">VLOOKUP(J144, taxonomy!$1:$1048576, 9, FALSE)</f>
        <v xml:space="preserve"> Chordata</v>
      </c>
      <c r="H144" t="s">
        <v>745</v>
      </c>
      <c r="I144" t="s">
        <v>746</v>
      </c>
      <c r="J144" s="2" t="s">
        <v>2058</v>
      </c>
      <c r="K144" s="3">
        <v>1</v>
      </c>
      <c r="L144" s="3">
        <v>1</v>
      </c>
      <c r="M144" s="3"/>
      <c r="N144" s="3">
        <v>2</v>
      </c>
      <c r="IM144" t="str">
        <f t="shared" si="4"/>
        <v/>
      </c>
      <c r="IN144" t="str">
        <f t="shared" si="5"/>
        <v/>
      </c>
    </row>
    <row r="145" spans="5:248" hidden="1">
      <c r="E145">
        <f ca="1">VLOOKUP(J145, 'длина 2'!$1:$1048576, 2, FALSE)</f>
        <v>112</v>
      </c>
      <c r="F145">
        <f ca="1">VLOOKUP(J145, 'длина 1'!$1:$1048576, 2, FALSE)</f>
        <v>176</v>
      </c>
      <c r="G145" t="str">
        <f ca="1">VLOOKUP(J145, taxonomy!$1:$1048576, 9, FALSE)</f>
        <v xml:space="preserve"> Ecdysozoa</v>
      </c>
      <c r="H145" t="s">
        <v>745</v>
      </c>
      <c r="I145" t="s">
        <v>745</v>
      </c>
      <c r="J145" s="2" t="s">
        <v>2060</v>
      </c>
      <c r="K145" s="3">
        <v>1</v>
      </c>
      <c r="L145" s="3">
        <v>1</v>
      </c>
      <c r="M145" s="3"/>
      <c r="N145" s="3">
        <v>2</v>
      </c>
      <c r="IM145" t="str">
        <f t="shared" si="4"/>
        <v/>
      </c>
      <c r="IN145" t="str">
        <f t="shared" si="5"/>
        <v/>
      </c>
    </row>
    <row r="146" spans="5:248" hidden="1">
      <c r="E146" t="e">
        <f ca="1">VLOOKUP(J146, 'длина 2'!$1:$1048576, 2, FALSE)</f>
        <v>#N/A</v>
      </c>
      <c r="F146">
        <f ca="1">VLOOKUP(J146, 'длина 1'!$1:$1048576, 2, FALSE)</f>
        <v>180</v>
      </c>
      <c r="G146" t="str">
        <f ca="1">VLOOKUP(J146, taxonomy!$1:$1048576, 9, FALSE)</f>
        <v xml:space="preserve"> Ecdysozoa</v>
      </c>
      <c r="H146" t="s">
        <v>745</v>
      </c>
      <c r="I146" t="s">
        <v>745</v>
      </c>
      <c r="J146" s="2" t="s">
        <v>2062</v>
      </c>
      <c r="K146" s="3"/>
      <c r="L146" s="3">
        <v>1</v>
      </c>
      <c r="M146" s="3"/>
      <c r="N146" s="3">
        <v>1</v>
      </c>
      <c r="IM146" t="str">
        <f t="shared" si="4"/>
        <v/>
      </c>
      <c r="IN146" t="str">
        <f t="shared" si="5"/>
        <v/>
      </c>
    </row>
    <row r="147" spans="5:248" hidden="1">
      <c r="E147" t="e">
        <f ca="1">VLOOKUP(J147, 'длина 2'!$1:$1048576, 2, FALSE)</f>
        <v>#N/A</v>
      </c>
      <c r="F147">
        <f ca="1">VLOOKUP(J147, 'длина 1'!$1:$1048576, 2, FALSE)</f>
        <v>188</v>
      </c>
      <c r="G147" t="str">
        <f ca="1">VLOOKUP(J147, taxonomy!$1:$1048576, 9, FALSE)</f>
        <v xml:space="preserve"> Ecdysozoa</v>
      </c>
      <c r="H147" t="s">
        <v>745</v>
      </c>
      <c r="I147" t="s">
        <v>745</v>
      </c>
      <c r="J147" s="2" t="s">
        <v>2065</v>
      </c>
      <c r="K147" s="3"/>
      <c r="L147" s="3">
        <v>1</v>
      </c>
      <c r="M147" s="3">
        <v>1</v>
      </c>
      <c r="N147" s="3">
        <v>2</v>
      </c>
      <c r="IM147" t="str">
        <f t="shared" si="4"/>
        <v/>
      </c>
      <c r="IN147" t="str">
        <f t="shared" si="5"/>
        <v/>
      </c>
    </row>
    <row r="148" spans="5:248" hidden="1">
      <c r="E148" t="e">
        <f ca="1">VLOOKUP(J148, 'длина 2'!$1:$1048576, 2, FALSE)</f>
        <v>#N/A</v>
      </c>
      <c r="F148">
        <f ca="1">VLOOKUP(J148, 'длина 1'!$1:$1048576, 2, FALSE)</f>
        <v>187</v>
      </c>
      <c r="G148" t="str">
        <f ca="1">VLOOKUP(J148, taxonomy!$1:$1048576, 9, FALSE)</f>
        <v xml:space="preserve"> Ecdysozoa</v>
      </c>
      <c r="H148" t="s">
        <v>745</v>
      </c>
      <c r="I148" t="s">
        <v>745</v>
      </c>
      <c r="J148" s="2" t="s">
        <v>2067</v>
      </c>
      <c r="K148" s="3"/>
      <c r="L148" s="3">
        <v>1</v>
      </c>
      <c r="M148" s="3">
        <v>1</v>
      </c>
      <c r="N148" s="3">
        <v>2</v>
      </c>
      <c r="IM148" t="str">
        <f t="shared" si="4"/>
        <v/>
      </c>
      <c r="IN148" t="str">
        <f t="shared" si="5"/>
        <v/>
      </c>
    </row>
    <row r="149" spans="5:248" hidden="1">
      <c r="E149">
        <f ca="1">VLOOKUP(J149, 'длина 2'!$1:$1048576, 2, FALSE)</f>
        <v>112</v>
      </c>
      <c r="F149">
        <f ca="1">VLOOKUP(J149, 'длина 1'!$1:$1048576, 2, FALSE)</f>
        <v>189</v>
      </c>
      <c r="G149" t="str">
        <f ca="1">VLOOKUP(J149, taxonomy!$1:$1048576, 9, FALSE)</f>
        <v xml:space="preserve"> Ecdysozoa</v>
      </c>
      <c r="H149" t="s">
        <v>745</v>
      </c>
      <c r="I149" t="s">
        <v>745</v>
      </c>
      <c r="J149" s="2" t="s">
        <v>2070</v>
      </c>
      <c r="K149" s="3">
        <v>1</v>
      </c>
      <c r="L149" s="3">
        <v>1</v>
      </c>
      <c r="M149" s="3"/>
      <c r="N149" s="3">
        <v>2</v>
      </c>
      <c r="IM149" t="str">
        <f t="shared" si="4"/>
        <v/>
      </c>
      <c r="IN149" t="str">
        <f t="shared" si="5"/>
        <v/>
      </c>
    </row>
    <row r="150" spans="5:248" hidden="1">
      <c r="E150" t="e">
        <f ca="1">VLOOKUP(J150, 'длина 2'!$1:$1048576, 2, FALSE)</f>
        <v>#N/A</v>
      </c>
      <c r="F150">
        <f ca="1">VLOOKUP(J150, 'длина 1'!$1:$1048576, 2, FALSE)</f>
        <v>188</v>
      </c>
      <c r="G150" t="str">
        <f ca="1">VLOOKUP(J150, taxonomy!$1:$1048576, 9, FALSE)</f>
        <v xml:space="preserve"> Ecdysozoa</v>
      </c>
      <c r="H150" t="s">
        <v>745</v>
      </c>
      <c r="I150" t="s">
        <v>745</v>
      </c>
      <c r="J150" s="2" t="s">
        <v>2072</v>
      </c>
      <c r="K150" s="3"/>
      <c r="L150" s="3">
        <v>1</v>
      </c>
      <c r="M150" s="3">
        <v>1</v>
      </c>
      <c r="N150" s="3">
        <v>2</v>
      </c>
      <c r="IM150" t="str">
        <f t="shared" si="4"/>
        <v/>
      </c>
      <c r="IN150" t="str">
        <f t="shared" si="5"/>
        <v/>
      </c>
    </row>
    <row r="151" spans="5:248" hidden="1">
      <c r="E151">
        <f ca="1">VLOOKUP(J151, 'длина 2'!$1:$1048576, 2, FALSE)</f>
        <v>119</v>
      </c>
      <c r="F151">
        <f ca="1">VLOOKUP(J151, 'длина 1'!$1:$1048576, 2, FALSE)</f>
        <v>104</v>
      </c>
      <c r="G151" t="str">
        <f ca="1">VLOOKUP(J151, taxonomy!$1:$1048576, 9, FALSE)</f>
        <v xml:space="preserve"> Ecdysozoa</v>
      </c>
      <c r="H151" t="s">
        <v>745</v>
      </c>
      <c r="I151" t="s">
        <v>745</v>
      </c>
      <c r="J151" s="2" t="s">
        <v>2074</v>
      </c>
      <c r="K151" s="3">
        <v>1</v>
      </c>
      <c r="L151" s="3">
        <v>1</v>
      </c>
      <c r="M151" s="3"/>
      <c r="N151" s="3">
        <v>2</v>
      </c>
      <c r="IM151" t="str">
        <f t="shared" si="4"/>
        <v/>
      </c>
      <c r="IN151" t="str">
        <f t="shared" si="5"/>
        <v/>
      </c>
    </row>
    <row r="152" spans="5:248" hidden="1">
      <c r="E152" t="e">
        <f ca="1">VLOOKUP(J152, 'длина 2'!$1:$1048576, 2, FALSE)</f>
        <v>#N/A</v>
      </c>
      <c r="F152">
        <f ca="1">VLOOKUP(J152, 'длина 1'!$1:$1048576, 2, FALSE)</f>
        <v>192</v>
      </c>
      <c r="G152" t="str">
        <f ca="1">VLOOKUP(J152, taxonomy!$1:$1048576, 9, FALSE)</f>
        <v xml:space="preserve"> Chordata</v>
      </c>
      <c r="H152" t="s">
        <v>745</v>
      </c>
      <c r="I152" t="s">
        <v>745</v>
      </c>
      <c r="J152" s="2" t="s">
        <v>2077</v>
      </c>
      <c r="K152" s="3"/>
      <c r="L152" s="3">
        <v>1</v>
      </c>
      <c r="M152" s="3"/>
      <c r="N152" s="3">
        <v>1</v>
      </c>
      <c r="IM152" t="str">
        <f t="shared" si="4"/>
        <v/>
      </c>
      <c r="IN152" t="str">
        <f t="shared" si="5"/>
        <v/>
      </c>
    </row>
    <row r="153" spans="5:248" hidden="1">
      <c r="E153" t="e">
        <f ca="1">VLOOKUP(J153, 'длина 2'!$1:$1048576, 2, FALSE)</f>
        <v>#N/A</v>
      </c>
      <c r="F153">
        <f ca="1">VLOOKUP(J153, 'длина 1'!$1:$1048576, 2, FALSE)</f>
        <v>187</v>
      </c>
      <c r="G153" t="str">
        <f ca="1">VLOOKUP(J153, taxonomy!$1:$1048576, 9, FALSE)</f>
        <v xml:space="preserve"> Streptophyta</v>
      </c>
      <c r="H153" t="s">
        <v>745</v>
      </c>
      <c r="I153" t="s">
        <v>745</v>
      </c>
      <c r="J153" s="2" t="s">
        <v>2079</v>
      </c>
      <c r="K153" s="3"/>
      <c r="L153" s="3">
        <v>1</v>
      </c>
      <c r="M153" s="3">
        <v>1</v>
      </c>
      <c r="N153" s="3">
        <v>2</v>
      </c>
      <c r="IM153" t="str">
        <f t="shared" si="4"/>
        <v/>
      </c>
      <c r="IN153" t="str">
        <f t="shared" si="5"/>
        <v/>
      </c>
    </row>
    <row r="154" spans="5:248" hidden="1">
      <c r="E154" t="e">
        <f ca="1">VLOOKUP(J154, 'длина 2'!$1:$1048576, 2, FALSE)</f>
        <v>#N/A</v>
      </c>
      <c r="F154">
        <f ca="1">VLOOKUP(J154, 'длина 1'!$1:$1048576, 2, FALSE)</f>
        <v>189</v>
      </c>
      <c r="G154" t="str">
        <f ca="1">VLOOKUP(J154, taxonomy!$1:$1048576, 9, FALSE)</f>
        <v xml:space="preserve"> Streptophyta</v>
      </c>
      <c r="H154" t="s">
        <v>745</v>
      </c>
      <c r="I154" t="s">
        <v>746</v>
      </c>
      <c r="J154" s="2" t="s">
        <v>2081</v>
      </c>
      <c r="K154" s="3"/>
      <c r="L154" s="3">
        <v>1</v>
      </c>
      <c r="M154" s="3">
        <v>1</v>
      </c>
      <c r="N154" s="3">
        <v>2</v>
      </c>
      <c r="IM154" t="str">
        <f t="shared" si="4"/>
        <v/>
      </c>
      <c r="IN154" t="str">
        <f t="shared" si="5"/>
        <v/>
      </c>
    </row>
    <row r="155" spans="5:248" hidden="1">
      <c r="E155" t="e">
        <f ca="1">VLOOKUP(J155, 'длина 2'!$1:$1048576, 2, FALSE)</f>
        <v>#N/A</v>
      </c>
      <c r="F155">
        <f ca="1">VLOOKUP(J155, 'длина 1'!$1:$1048576, 2, FALSE)</f>
        <v>189</v>
      </c>
      <c r="G155" t="str">
        <f ca="1">VLOOKUP(J155, taxonomy!$1:$1048576, 9, FALSE)</f>
        <v xml:space="preserve"> Streptophyta</v>
      </c>
      <c r="H155" t="s">
        <v>745</v>
      </c>
      <c r="I155" t="s">
        <v>745</v>
      </c>
      <c r="J155" s="2" t="s">
        <v>2083</v>
      </c>
      <c r="K155" s="3"/>
      <c r="L155" s="3">
        <v>1</v>
      </c>
      <c r="M155" s="3">
        <v>1</v>
      </c>
      <c r="N155" s="3">
        <v>2</v>
      </c>
      <c r="IM155" t="str">
        <f t="shared" si="4"/>
        <v/>
      </c>
      <c r="IN155" t="str">
        <f t="shared" si="5"/>
        <v/>
      </c>
    </row>
    <row r="156" spans="5:248" hidden="1">
      <c r="E156" t="e">
        <f ca="1">VLOOKUP(J156, 'длина 2'!$1:$1048576, 2, FALSE)</f>
        <v>#N/A</v>
      </c>
      <c r="F156">
        <f ca="1">VLOOKUP(J156, 'длина 1'!$1:$1048576, 2, FALSE)</f>
        <v>190</v>
      </c>
      <c r="G156" t="str">
        <f ca="1">VLOOKUP(J156, taxonomy!$1:$1048576, 9, FALSE)</f>
        <v xml:space="preserve"> Streptophyta</v>
      </c>
      <c r="H156" t="s">
        <v>745</v>
      </c>
      <c r="I156" t="s">
        <v>746</v>
      </c>
      <c r="J156" s="2" t="s">
        <v>2085</v>
      </c>
      <c r="K156" s="3"/>
      <c r="L156" s="3">
        <v>1</v>
      </c>
      <c r="M156" s="3">
        <v>1</v>
      </c>
      <c r="N156" s="3">
        <v>2</v>
      </c>
      <c r="IM156" t="str">
        <f t="shared" si="4"/>
        <v/>
      </c>
      <c r="IN156" t="str">
        <f t="shared" si="5"/>
        <v/>
      </c>
    </row>
    <row r="157" spans="5:248" hidden="1">
      <c r="E157" t="e">
        <f ca="1">VLOOKUP(J157, 'длина 2'!$1:$1048576, 2, FALSE)</f>
        <v>#N/A</v>
      </c>
      <c r="F157">
        <f ca="1">VLOOKUP(J157, 'длина 1'!$1:$1048576, 2, FALSE)</f>
        <v>189</v>
      </c>
      <c r="G157" t="str">
        <f ca="1">VLOOKUP(J157, taxonomy!$1:$1048576, 9, FALSE)</f>
        <v xml:space="preserve"> Streptophyta</v>
      </c>
      <c r="H157" t="s">
        <v>745</v>
      </c>
      <c r="I157" t="s">
        <v>746</v>
      </c>
      <c r="J157" s="2" t="s">
        <v>2087</v>
      </c>
      <c r="K157" s="3"/>
      <c r="L157" s="3">
        <v>1</v>
      </c>
      <c r="M157" s="3">
        <v>1</v>
      </c>
      <c r="N157" s="3">
        <v>2</v>
      </c>
      <c r="IM157" t="str">
        <f t="shared" si="4"/>
        <v/>
      </c>
      <c r="IN157" t="str">
        <f t="shared" si="5"/>
        <v/>
      </c>
    </row>
    <row r="158" spans="5:248" hidden="1">
      <c r="E158" t="e">
        <f ca="1">VLOOKUP(J158, 'длина 2'!$1:$1048576, 2, FALSE)</f>
        <v>#N/A</v>
      </c>
      <c r="F158">
        <f ca="1">VLOOKUP(J158, 'длина 1'!$1:$1048576, 2, FALSE)</f>
        <v>187</v>
      </c>
      <c r="G158" t="str">
        <f ca="1">VLOOKUP(J158, taxonomy!$1:$1048576, 9, FALSE)</f>
        <v xml:space="preserve"> Streptophyta</v>
      </c>
      <c r="H158" t="s">
        <v>745</v>
      </c>
      <c r="I158" t="s">
        <v>745</v>
      </c>
      <c r="J158" s="2" t="s">
        <v>2089</v>
      </c>
      <c r="K158" s="3"/>
      <c r="L158" s="3">
        <v>1</v>
      </c>
      <c r="M158" s="3">
        <v>1</v>
      </c>
      <c r="N158" s="3">
        <v>2</v>
      </c>
      <c r="IM158" t="str">
        <f t="shared" si="4"/>
        <v/>
      </c>
      <c r="IN158" t="str">
        <f t="shared" si="5"/>
        <v/>
      </c>
    </row>
    <row r="159" spans="5:248" hidden="1">
      <c r="E159" t="e">
        <f ca="1">VLOOKUP(J159, 'длина 2'!$1:$1048576, 2, FALSE)</f>
        <v>#N/A</v>
      </c>
      <c r="F159">
        <f ca="1">VLOOKUP(J159, 'длина 1'!$1:$1048576, 2, FALSE)</f>
        <v>188</v>
      </c>
      <c r="G159" t="str">
        <f ca="1">VLOOKUP(J159, taxonomy!$1:$1048576, 9, FALSE)</f>
        <v xml:space="preserve"> Streptophyta</v>
      </c>
      <c r="H159" t="s">
        <v>745</v>
      </c>
      <c r="I159" t="s">
        <v>745</v>
      </c>
      <c r="J159" s="2" t="s">
        <v>2091</v>
      </c>
      <c r="K159" s="3"/>
      <c r="L159" s="3">
        <v>1</v>
      </c>
      <c r="M159" s="3">
        <v>1</v>
      </c>
      <c r="N159" s="3">
        <v>2</v>
      </c>
      <c r="IM159" t="str">
        <f t="shared" si="4"/>
        <v/>
      </c>
      <c r="IN159" t="str">
        <f t="shared" si="5"/>
        <v/>
      </c>
    </row>
    <row r="160" spans="5:248" hidden="1">
      <c r="E160" t="e">
        <f ca="1">VLOOKUP(J160, 'длина 2'!$1:$1048576, 2, FALSE)</f>
        <v>#N/A</v>
      </c>
      <c r="F160">
        <f ca="1">VLOOKUP(J160, 'длина 1'!$1:$1048576, 2, FALSE)</f>
        <v>188</v>
      </c>
      <c r="G160" t="str">
        <f ca="1">VLOOKUP(J160, taxonomy!$1:$1048576, 9, FALSE)</f>
        <v xml:space="preserve"> Codonosigidae</v>
      </c>
      <c r="H160" t="s">
        <v>746</v>
      </c>
      <c r="I160" t="s">
        <v>745</v>
      </c>
      <c r="J160" s="2" t="s">
        <v>2093</v>
      </c>
      <c r="K160" s="3"/>
      <c r="L160" s="3">
        <v>1</v>
      </c>
      <c r="M160" s="3"/>
      <c r="N160" s="3">
        <v>1</v>
      </c>
      <c r="IM160" t="str">
        <f t="shared" si="4"/>
        <v/>
      </c>
      <c r="IN160" t="str">
        <f t="shared" si="5"/>
        <v/>
      </c>
    </row>
    <row r="161" spans="5:248" hidden="1">
      <c r="E161">
        <f ca="1">VLOOKUP(J161, 'длина 2'!$1:$1048576, 2, FALSE)</f>
        <v>119</v>
      </c>
      <c r="F161">
        <f ca="1">VLOOKUP(J161, 'длина 1'!$1:$1048576, 2, FALSE)</f>
        <v>166</v>
      </c>
      <c r="G161" t="str">
        <f ca="1">VLOOKUP(J161, taxonomy!$1:$1048576, 9, FALSE)</f>
        <v xml:space="preserve"> Codonosigidae</v>
      </c>
      <c r="H161" t="s">
        <v>745</v>
      </c>
      <c r="I161" t="s">
        <v>746</v>
      </c>
      <c r="J161" s="2" t="s">
        <v>2095</v>
      </c>
      <c r="K161" s="3">
        <v>1</v>
      </c>
      <c r="L161" s="3">
        <v>1</v>
      </c>
      <c r="M161" s="3"/>
      <c r="N161" s="3">
        <v>2</v>
      </c>
      <c r="IM161" t="str">
        <f t="shared" si="4"/>
        <v/>
      </c>
      <c r="IN161" t="str">
        <f t="shared" si="5"/>
        <v/>
      </c>
    </row>
    <row r="162" spans="5:248" hidden="1">
      <c r="E162">
        <f ca="1">VLOOKUP(J162, 'длина 2'!$1:$1048576, 2, FALSE)</f>
        <v>108</v>
      </c>
      <c r="F162">
        <f ca="1">VLOOKUP(J162, 'длина 1'!$1:$1048576, 2, FALSE)</f>
        <v>185</v>
      </c>
      <c r="G162" t="str">
        <f ca="1">VLOOKUP(J162, taxonomy!$1:$1048576, 9, FALSE)</f>
        <v xml:space="preserve"> Codonosigidae</v>
      </c>
      <c r="H162" t="s">
        <v>745</v>
      </c>
      <c r="I162" t="s">
        <v>745</v>
      </c>
      <c r="J162" s="2" t="s">
        <v>2097</v>
      </c>
      <c r="K162" s="3">
        <v>1</v>
      </c>
      <c r="L162" s="3">
        <v>1</v>
      </c>
      <c r="M162" s="3"/>
      <c r="N162" s="3">
        <v>2</v>
      </c>
      <c r="IM162" t="str">
        <f t="shared" si="4"/>
        <v/>
      </c>
      <c r="IN162" t="str">
        <f t="shared" si="5"/>
        <v/>
      </c>
    </row>
    <row r="163" spans="5:248" hidden="1">
      <c r="E163">
        <f ca="1">VLOOKUP(J163, 'длина 2'!$1:$1048576, 2, FALSE)</f>
        <v>116</v>
      </c>
      <c r="F163">
        <f ca="1">VLOOKUP(J163, 'длина 1'!$1:$1048576, 2, FALSE)</f>
        <v>187</v>
      </c>
      <c r="G163" t="str">
        <f ca="1">VLOOKUP(J163, taxonomy!$1:$1048576, 9, FALSE)</f>
        <v xml:space="preserve"> Codonosigidae</v>
      </c>
      <c r="H163" t="s">
        <v>745</v>
      </c>
      <c r="I163" t="s">
        <v>746</v>
      </c>
      <c r="J163" s="2" t="s">
        <v>2099</v>
      </c>
      <c r="K163" s="3">
        <v>1</v>
      </c>
      <c r="L163" s="3">
        <v>1</v>
      </c>
      <c r="M163" s="3"/>
      <c r="N163" s="3">
        <v>2</v>
      </c>
      <c r="IM163" t="str">
        <f t="shared" si="4"/>
        <v/>
      </c>
      <c r="IN163" t="str">
        <f t="shared" si="5"/>
        <v/>
      </c>
    </row>
    <row r="164" spans="5:248" hidden="1">
      <c r="E164">
        <f ca="1">VLOOKUP(J164, 'длина 2'!$1:$1048576, 2, FALSE)</f>
        <v>126</v>
      </c>
      <c r="F164">
        <f ca="1">VLOOKUP(J164, 'длина 1'!$1:$1048576, 2, FALSE)</f>
        <v>188</v>
      </c>
      <c r="G164" t="str">
        <f ca="1">VLOOKUP(J164, taxonomy!$1:$1048576, 9, FALSE)</f>
        <v xml:space="preserve"> Codonosigidae</v>
      </c>
      <c r="H164" t="s">
        <v>745</v>
      </c>
      <c r="I164" t="s">
        <v>746</v>
      </c>
      <c r="J164" s="2" t="s">
        <v>2101</v>
      </c>
      <c r="K164" s="3">
        <v>1</v>
      </c>
      <c r="L164" s="3">
        <v>1</v>
      </c>
      <c r="M164" s="3"/>
      <c r="N164" s="3">
        <v>2</v>
      </c>
      <c r="IM164" t="str">
        <f t="shared" si="4"/>
        <v/>
      </c>
      <c r="IN164" t="str">
        <f t="shared" si="5"/>
        <v/>
      </c>
    </row>
    <row r="165" spans="5:248" hidden="1">
      <c r="E165" t="e">
        <f ca="1">VLOOKUP(J165, 'длина 2'!$1:$1048576, 2, FALSE)</f>
        <v>#N/A</v>
      </c>
      <c r="F165">
        <f ca="1">VLOOKUP(J165, 'длина 1'!$1:$1048576, 2, FALSE)</f>
        <v>190</v>
      </c>
      <c r="G165" t="str">
        <f ca="1">VLOOKUP(J165, taxonomy!$1:$1048576, 9, FALSE)</f>
        <v xml:space="preserve"> Codonosigidae</v>
      </c>
      <c r="H165" t="s">
        <v>745</v>
      </c>
      <c r="I165" t="s">
        <v>745</v>
      </c>
      <c r="J165" s="2" t="s">
        <v>2103</v>
      </c>
      <c r="K165" s="3"/>
      <c r="L165" s="3">
        <v>1</v>
      </c>
      <c r="M165" s="3">
        <v>1</v>
      </c>
      <c r="N165" s="3">
        <v>2</v>
      </c>
      <c r="IM165" t="str">
        <f t="shared" si="4"/>
        <v/>
      </c>
      <c r="IN165" t="str">
        <f t="shared" si="5"/>
        <v/>
      </c>
    </row>
    <row r="166" spans="5:248" hidden="1">
      <c r="E166">
        <f ca="1">VLOOKUP(J166, 'длина 2'!$1:$1048576, 2, FALSE)</f>
        <v>126</v>
      </c>
      <c r="F166">
        <f ca="1">VLOOKUP(J166, 'длина 1'!$1:$1048576, 2, FALSE)</f>
        <v>173</v>
      </c>
      <c r="G166" t="str">
        <f ca="1">VLOOKUP(J166, taxonomy!$1:$1048576, 9, FALSE)</f>
        <v xml:space="preserve"> Dikarya</v>
      </c>
      <c r="H166" t="s">
        <v>745</v>
      </c>
      <c r="I166" t="s">
        <v>745</v>
      </c>
      <c r="J166" s="2" t="s">
        <v>2105</v>
      </c>
      <c r="K166" s="3">
        <v>1</v>
      </c>
      <c r="L166" s="3">
        <v>1</v>
      </c>
      <c r="M166" s="3"/>
      <c r="N166" s="3">
        <v>2</v>
      </c>
      <c r="IM166" t="str">
        <f t="shared" si="4"/>
        <v/>
      </c>
      <c r="IN166" t="str">
        <f t="shared" si="5"/>
        <v/>
      </c>
    </row>
    <row r="167" spans="5:248" hidden="1">
      <c r="E167" t="e">
        <f ca="1">VLOOKUP(J167, 'длина 2'!$1:$1048576, 2, FALSE)</f>
        <v>#N/A</v>
      </c>
      <c r="F167">
        <f ca="1">VLOOKUP(J167, 'длина 1'!$1:$1048576, 2, FALSE)</f>
        <v>188</v>
      </c>
      <c r="G167" t="str">
        <f ca="1">VLOOKUP(J167, taxonomy!$1:$1048576, 9, FALSE)</f>
        <v xml:space="preserve"> Dikarya</v>
      </c>
      <c r="H167" t="s">
        <v>745</v>
      </c>
      <c r="I167" t="s">
        <v>745</v>
      </c>
      <c r="J167" s="2" t="s">
        <v>2108</v>
      </c>
      <c r="K167" s="3"/>
      <c r="L167" s="3">
        <v>1</v>
      </c>
      <c r="M167" s="3">
        <v>1</v>
      </c>
      <c r="N167" s="3">
        <v>2</v>
      </c>
      <c r="IM167" t="str">
        <f t="shared" si="4"/>
        <v/>
      </c>
      <c r="IN167" t="str">
        <f t="shared" si="5"/>
        <v/>
      </c>
    </row>
    <row r="168" spans="5:248" hidden="1">
      <c r="E168" t="e">
        <f ca="1">VLOOKUP(J168, 'длина 2'!$1:$1048576, 2, FALSE)</f>
        <v>#N/A</v>
      </c>
      <c r="F168">
        <f ca="1">VLOOKUP(J168, 'длина 1'!$1:$1048576, 2, FALSE)</f>
        <v>190</v>
      </c>
      <c r="G168" t="str">
        <f ca="1">VLOOKUP(J168, taxonomy!$1:$1048576, 9, FALSE)</f>
        <v xml:space="preserve"> Dikarya</v>
      </c>
      <c r="H168" t="s">
        <v>745</v>
      </c>
      <c r="I168" t="s">
        <v>745</v>
      </c>
      <c r="J168" s="2" t="s">
        <v>2110</v>
      </c>
      <c r="K168" s="3"/>
      <c r="L168" s="3">
        <v>1</v>
      </c>
      <c r="M168" s="3"/>
      <c r="N168" s="3">
        <v>1</v>
      </c>
      <c r="IM168" t="str">
        <f t="shared" si="4"/>
        <v/>
      </c>
      <c r="IN168" t="str">
        <f t="shared" si="5"/>
        <v/>
      </c>
    </row>
    <row r="169" spans="5:248" hidden="1">
      <c r="E169" t="e">
        <f ca="1">VLOOKUP(J169, 'длина 2'!$1:$1048576, 2, FALSE)</f>
        <v>#N/A</v>
      </c>
      <c r="F169">
        <f ca="1">VLOOKUP(J169, 'длина 1'!$1:$1048576, 2, FALSE)</f>
        <v>191</v>
      </c>
      <c r="G169" t="str">
        <f ca="1">VLOOKUP(J169, taxonomy!$1:$1048576, 9, FALSE)</f>
        <v xml:space="preserve"> Dikarya</v>
      </c>
      <c r="H169" t="s">
        <v>745</v>
      </c>
      <c r="I169" t="s">
        <v>745</v>
      </c>
      <c r="J169" s="2" t="s">
        <v>2113</v>
      </c>
      <c r="K169" s="3"/>
      <c r="L169" s="3">
        <v>1</v>
      </c>
      <c r="M169" s="3">
        <v>2</v>
      </c>
      <c r="N169" s="3">
        <v>3</v>
      </c>
      <c r="IM169" t="str">
        <f t="shared" si="4"/>
        <v/>
      </c>
      <c r="IN169" t="str">
        <f t="shared" si="5"/>
        <v/>
      </c>
    </row>
    <row r="170" spans="5:248" hidden="1">
      <c r="E170" t="e">
        <f ca="1">VLOOKUP(J170, 'длина 2'!$1:$1048576, 2, FALSE)</f>
        <v>#N/A</v>
      </c>
      <c r="F170">
        <f ca="1">VLOOKUP(J170, 'длина 1'!$1:$1048576, 2, FALSE)</f>
        <v>197</v>
      </c>
      <c r="G170" t="str">
        <f ca="1">VLOOKUP(J170, taxonomy!$1:$1048576, 9, FALSE)</f>
        <v xml:space="preserve"> Dikarya</v>
      </c>
      <c r="H170" t="s">
        <v>745</v>
      </c>
      <c r="I170" t="s">
        <v>745</v>
      </c>
      <c r="J170" s="2" t="s">
        <v>2115</v>
      </c>
      <c r="K170" s="3"/>
      <c r="L170" s="3">
        <v>1</v>
      </c>
      <c r="M170" s="3"/>
      <c r="N170" s="3">
        <v>1</v>
      </c>
      <c r="IM170" t="str">
        <f t="shared" si="4"/>
        <v/>
      </c>
      <c r="IN170" t="str">
        <f t="shared" si="5"/>
        <v/>
      </c>
    </row>
    <row r="171" spans="5:248" hidden="1">
      <c r="E171" t="e">
        <f ca="1">VLOOKUP(J171, 'длина 2'!$1:$1048576, 2, FALSE)</f>
        <v>#N/A</v>
      </c>
      <c r="F171">
        <f ca="1">VLOOKUP(J171, 'длина 1'!$1:$1048576, 2, FALSE)</f>
        <v>186</v>
      </c>
      <c r="G171" t="e">
        <f ca="1">VLOOKUP(J171, taxonomy!$1:$1048576, 9, FALSE)</f>
        <v>#N/A</v>
      </c>
      <c r="H171" t="s">
        <v>745</v>
      </c>
      <c r="I171" t="s">
        <v>745</v>
      </c>
      <c r="J171" s="2" t="s">
        <v>2118</v>
      </c>
      <c r="K171" s="3"/>
      <c r="L171" s="3">
        <v>1</v>
      </c>
      <c r="M171" s="3"/>
      <c r="N171" s="3">
        <v>1</v>
      </c>
      <c r="IM171" t="str">
        <f t="shared" si="4"/>
        <v/>
      </c>
      <c r="IN171" t="str">
        <f t="shared" si="5"/>
        <v/>
      </c>
    </row>
    <row r="172" spans="5:248" hidden="1">
      <c r="E172" t="e">
        <f ca="1">VLOOKUP(J172, 'длина 2'!$1:$1048576, 2, FALSE)</f>
        <v>#N/A</v>
      </c>
      <c r="F172">
        <f ca="1">VLOOKUP(J172, 'длина 1'!$1:$1048576, 2, FALSE)</f>
        <v>190</v>
      </c>
      <c r="G172" t="e">
        <f ca="1">VLOOKUP(J172, taxonomy!$1:$1048576, 9, FALSE)</f>
        <v>#N/A</v>
      </c>
      <c r="H172" t="s">
        <v>745</v>
      </c>
      <c r="I172" t="s">
        <v>746</v>
      </c>
      <c r="J172" s="2" t="s">
        <v>2122</v>
      </c>
      <c r="K172" s="3"/>
      <c r="L172" s="3">
        <v>1</v>
      </c>
      <c r="M172" s="3"/>
      <c r="N172" s="3">
        <v>1</v>
      </c>
      <c r="IM172" t="str">
        <f t="shared" si="4"/>
        <v/>
      </c>
      <c r="IN172" t="str">
        <f t="shared" si="5"/>
        <v/>
      </c>
    </row>
    <row r="173" spans="5:248" hidden="1">
      <c r="E173" t="e">
        <f ca="1">VLOOKUP(J173, 'длина 2'!$1:$1048576, 2, FALSE)</f>
        <v>#N/A</v>
      </c>
      <c r="F173">
        <f ca="1">VLOOKUP(J173, 'длина 1'!$1:$1048576, 2, FALSE)</f>
        <v>191</v>
      </c>
      <c r="G173" t="e">
        <f ca="1">VLOOKUP(J173, taxonomy!$1:$1048576, 9, FALSE)</f>
        <v>#N/A</v>
      </c>
      <c r="H173" t="s">
        <v>745</v>
      </c>
      <c r="I173" t="s">
        <v>745</v>
      </c>
      <c r="J173" s="2" t="s">
        <v>2125</v>
      </c>
      <c r="K173" s="3"/>
      <c r="L173" s="3">
        <v>1</v>
      </c>
      <c r="M173" s="3">
        <v>1</v>
      </c>
      <c r="N173" s="3">
        <v>2</v>
      </c>
      <c r="IM173" t="str">
        <f t="shared" si="4"/>
        <v/>
      </c>
      <c r="IN173" t="str">
        <f t="shared" si="5"/>
        <v/>
      </c>
    </row>
    <row r="174" spans="5:248" hidden="1">
      <c r="E174" t="e">
        <f ca="1">VLOOKUP(J174, 'длина 2'!$1:$1048576, 2, FALSE)</f>
        <v>#N/A</v>
      </c>
      <c r="F174">
        <f ca="1">VLOOKUP(J174, 'длина 1'!$1:$1048576, 2, FALSE)</f>
        <v>176</v>
      </c>
      <c r="G174" t="e">
        <f ca="1">VLOOKUP(J174, taxonomy!$1:$1048576, 9, FALSE)</f>
        <v>#N/A</v>
      </c>
      <c r="H174" t="s">
        <v>745</v>
      </c>
      <c r="I174" t="s">
        <v>746</v>
      </c>
      <c r="J174" s="2" t="s">
        <v>2129</v>
      </c>
      <c r="K174" s="3"/>
      <c r="L174" s="3">
        <v>1</v>
      </c>
      <c r="M174" s="3"/>
      <c r="N174" s="3">
        <v>1</v>
      </c>
      <c r="IM174" t="str">
        <f t="shared" si="4"/>
        <v/>
      </c>
      <c r="IN174" t="str">
        <f t="shared" si="5"/>
        <v/>
      </c>
    </row>
    <row r="175" spans="5:248" hidden="1">
      <c r="E175" t="e">
        <f ca="1">VLOOKUP(J175, 'длина 2'!$1:$1048576, 2, FALSE)</f>
        <v>#N/A</v>
      </c>
      <c r="F175">
        <f ca="1">VLOOKUP(J175, 'длина 1'!$1:$1048576, 2, FALSE)</f>
        <v>190</v>
      </c>
      <c r="G175" t="e">
        <f ca="1">VLOOKUP(J175, taxonomy!$1:$1048576, 9, FALSE)</f>
        <v>#N/A</v>
      </c>
      <c r="H175" t="s">
        <v>745</v>
      </c>
      <c r="I175" t="s">
        <v>745</v>
      </c>
      <c r="J175" s="2" t="s">
        <v>2132</v>
      </c>
      <c r="K175" s="3"/>
      <c r="L175" s="3">
        <v>1</v>
      </c>
      <c r="M175" s="3">
        <v>1</v>
      </c>
      <c r="N175" s="3">
        <v>2</v>
      </c>
      <c r="IM175" t="str">
        <f t="shared" si="4"/>
        <v/>
      </c>
      <c r="IN175" t="str">
        <f t="shared" si="5"/>
        <v/>
      </c>
    </row>
    <row r="176" spans="5:248" hidden="1">
      <c r="E176" t="e">
        <f ca="1">VLOOKUP(J176, 'длина 2'!$1:$1048576, 2, FALSE)</f>
        <v>#N/A</v>
      </c>
      <c r="F176">
        <f ca="1">VLOOKUP(J176, 'длина 1'!$1:$1048576, 2, FALSE)</f>
        <v>191</v>
      </c>
      <c r="G176" t="e">
        <f ca="1">VLOOKUP(J176, taxonomy!$1:$1048576, 9, FALSE)</f>
        <v>#N/A</v>
      </c>
      <c r="H176" t="s">
        <v>745</v>
      </c>
      <c r="I176" t="s">
        <v>745</v>
      </c>
      <c r="J176" s="2" t="s">
        <v>2136</v>
      </c>
      <c r="K176" s="3"/>
      <c r="L176" s="3">
        <v>1</v>
      </c>
      <c r="M176" s="3">
        <v>1</v>
      </c>
      <c r="N176" s="3">
        <v>2</v>
      </c>
      <c r="IM176" t="str">
        <f t="shared" si="4"/>
        <v/>
      </c>
      <c r="IN176" t="str">
        <f t="shared" si="5"/>
        <v/>
      </c>
    </row>
    <row r="177" spans="5:248" hidden="1">
      <c r="E177" t="e">
        <f ca="1">VLOOKUP(J177, 'длина 2'!$1:$1048576, 2, FALSE)</f>
        <v>#N/A</v>
      </c>
      <c r="F177">
        <f ca="1">VLOOKUP(J177, 'длина 1'!$1:$1048576, 2, FALSE)</f>
        <v>213</v>
      </c>
      <c r="G177" t="e">
        <f ca="1">VLOOKUP(J177, taxonomy!$1:$1048576, 9, FALSE)</f>
        <v>#N/A</v>
      </c>
      <c r="H177" t="s">
        <v>745</v>
      </c>
      <c r="I177" t="s">
        <v>745</v>
      </c>
      <c r="J177" s="2" t="s">
        <v>2139</v>
      </c>
      <c r="K177" s="3"/>
      <c r="L177" s="3">
        <v>1</v>
      </c>
      <c r="M177" s="3"/>
      <c r="N177" s="3">
        <v>1</v>
      </c>
      <c r="IM177" t="str">
        <f t="shared" si="4"/>
        <v/>
      </c>
      <c r="IN177" t="str">
        <f t="shared" si="5"/>
        <v/>
      </c>
    </row>
    <row r="178" spans="5:248" hidden="1">
      <c r="E178" t="e">
        <f ca="1">VLOOKUP(J178, 'длина 2'!$1:$1048576, 2, FALSE)</f>
        <v>#N/A</v>
      </c>
      <c r="F178">
        <f ca="1">VLOOKUP(J178, 'длина 1'!$1:$1048576, 2, FALSE)</f>
        <v>171</v>
      </c>
      <c r="G178" t="e">
        <f ca="1">VLOOKUP(J178, taxonomy!$1:$1048576, 9, FALSE)</f>
        <v>#N/A</v>
      </c>
      <c r="H178" t="s">
        <v>745</v>
      </c>
      <c r="I178" t="s">
        <v>745</v>
      </c>
      <c r="J178" s="2" t="s">
        <v>2142</v>
      </c>
      <c r="K178" s="3"/>
      <c r="L178" s="3">
        <v>1</v>
      </c>
      <c r="M178" s="3">
        <v>1</v>
      </c>
      <c r="N178" s="3">
        <v>2</v>
      </c>
      <c r="IM178" t="str">
        <f t="shared" si="4"/>
        <v/>
      </c>
      <c r="IN178" t="str">
        <f t="shared" si="5"/>
        <v/>
      </c>
    </row>
    <row r="179" spans="5:248" hidden="1">
      <c r="E179" t="e">
        <f ca="1">VLOOKUP(J179, 'длина 2'!$1:$1048576, 2, FALSE)</f>
        <v>#N/A</v>
      </c>
      <c r="F179">
        <f ca="1">VLOOKUP(J179, 'длина 1'!$1:$1048576, 2, FALSE)</f>
        <v>192</v>
      </c>
      <c r="G179" t="e">
        <f ca="1">VLOOKUP(J179, taxonomy!$1:$1048576, 9, FALSE)</f>
        <v>#N/A</v>
      </c>
      <c r="H179" t="s">
        <v>745</v>
      </c>
      <c r="I179" t="s">
        <v>745</v>
      </c>
      <c r="J179" s="2" t="s">
        <v>2146</v>
      </c>
      <c r="K179" s="3"/>
      <c r="L179" s="3">
        <v>1</v>
      </c>
      <c r="M179" s="3"/>
      <c r="N179" s="3">
        <v>1</v>
      </c>
      <c r="IM179" t="str">
        <f t="shared" si="4"/>
        <v/>
      </c>
      <c r="IN179" t="str">
        <f t="shared" si="5"/>
        <v/>
      </c>
    </row>
    <row r="180" spans="5:248" hidden="1">
      <c r="E180" t="e">
        <f ca="1">VLOOKUP(J180, 'длина 2'!$1:$1048576, 2, FALSE)</f>
        <v>#N/A</v>
      </c>
      <c r="F180">
        <f ca="1">VLOOKUP(J180, 'длина 1'!$1:$1048576, 2, FALSE)</f>
        <v>189</v>
      </c>
      <c r="G180" t="str">
        <f ca="1">VLOOKUP(J180, taxonomy!$1:$1048576, 9, FALSE)</f>
        <v xml:space="preserve"> Ecdysozoa</v>
      </c>
      <c r="H180" t="s">
        <v>745</v>
      </c>
      <c r="I180" t="s">
        <v>746</v>
      </c>
      <c r="J180" s="2" t="s">
        <v>2149</v>
      </c>
      <c r="K180" s="3"/>
      <c r="L180" s="3">
        <v>1</v>
      </c>
      <c r="M180" s="3">
        <v>1</v>
      </c>
      <c r="N180" s="3">
        <v>2</v>
      </c>
      <c r="IM180" t="str">
        <f t="shared" si="4"/>
        <v/>
      </c>
      <c r="IN180" t="str">
        <f t="shared" si="5"/>
        <v/>
      </c>
    </row>
    <row r="181" spans="5:248" hidden="1">
      <c r="E181">
        <f ca="1">VLOOKUP(J181, 'длина 2'!$1:$1048576, 2, FALSE)</f>
        <v>115</v>
      </c>
      <c r="F181">
        <f ca="1">VLOOKUP(J181, 'длина 1'!$1:$1048576, 2, FALSE)</f>
        <v>131</v>
      </c>
      <c r="G181" t="str">
        <f ca="1">VLOOKUP(J181, taxonomy!$1:$1048576, 9, FALSE)</f>
        <v xml:space="preserve"> Ecdysozoa</v>
      </c>
      <c r="H181" t="s">
        <v>745</v>
      </c>
      <c r="I181" t="s">
        <v>745</v>
      </c>
      <c r="J181" s="2" t="s">
        <v>2151</v>
      </c>
      <c r="K181" s="3">
        <v>1</v>
      </c>
      <c r="L181" s="3">
        <v>2</v>
      </c>
      <c r="M181" s="3"/>
      <c r="N181" s="3">
        <v>3</v>
      </c>
      <c r="IM181" t="str">
        <f t="shared" si="4"/>
        <v/>
      </c>
      <c r="IN181" t="str">
        <f t="shared" si="5"/>
        <v/>
      </c>
    </row>
    <row r="182" spans="5:248" hidden="1">
      <c r="E182" t="e">
        <f ca="1">VLOOKUP(J182, 'длина 2'!$1:$1048576, 2, FALSE)</f>
        <v>#N/A</v>
      </c>
      <c r="F182">
        <f ca="1">VLOOKUP(J182, 'длина 1'!$1:$1048576, 2, FALSE)</f>
        <v>192</v>
      </c>
      <c r="G182" t="str">
        <f ca="1">VLOOKUP(J182, taxonomy!$1:$1048576, 9, FALSE)</f>
        <v xml:space="preserve"> Ecdysozoa</v>
      </c>
      <c r="H182" t="s">
        <v>745</v>
      </c>
      <c r="I182" t="s">
        <v>745</v>
      </c>
      <c r="J182" s="2" t="s">
        <v>2153</v>
      </c>
      <c r="K182" s="3"/>
      <c r="L182" s="3">
        <v>1</v>
      </c>
      <c r="M182" s="3"/>
      <c r="N182" s="3">
        <v>1</v>
      </c>
      <c r="IM182" t="str">
        <f t="shared" si="4"/>
        <v/>
      </c>
      <c r="IN182" t="str">
        <f t="shared" si="5"/>
        <v/>
      </c>
    </row>
    <row r="183" spans="5:248" hidden="1">
      <c r="E183" t="e">
        <f ca="1">VLOOKUP(J183, 'длина 2'!$1:$1048576, 2, FALSE)</f>
        <v>#N/A</v>
      </c>
      <c r="F183">
        <f ca="1">VLOOKUP(J183, 'длина 1'!$1:$1048576, 2, FALSE)</f>
        <v>188</v>
      </c>
      <c r="G183" t="str">
        <f ca="1">VLOOKUP(J183, taxonomy!$1:$1048576, 9, FALSE)</f>
        <v xml:space="preserve"> Ecdysozoa</v>
      </c>
      <c r="H183" t="s">
        <v>745</v>
      </c>
      <c r="I183" t="s">
        <v>745</v>
      </c>
      <c r="J183" s="2" t="s">
        <v>2157</v>
      </c>
      <c r="K183" s="3"/>
      <c r="L183" s="3">
        <v>1</v>
      </c>
      <c r="M183" s="3">
        <v>1</v>
      </c>
      <c r="N183" s="3">
        <v>2</v>
      </c>
      <c r="IM183" t="str">
        <f t="shared" si="4"/>
        <v/>
      </c>
      <c r="IN183" t="str">
        <f t="shared" si="5"/>
        <v/>
      </c>
    </row>
    <row r="184" spans="5:248" hidden="1">
      <c r="E184">
        <f ca="1">VLOOKUP(J184, 'длина 2'!$1:$1048576, 2, FALSE)</f>
        <v>112</v>
      </c>
      <c r="F184">
        <f ca="1">VLOOKUP(J184, 'длина 1'!$1:$1048576, 2, FALSE)</f>
        <v>173</v>
      </c>
      <c r="G184" t="str">
        <f ca="1">VLOOKUP(J184, taxonomy!$1:$1048576, 9, FALSE)</f>
        <v xml:space="preserve"> Ecdysozoa</v>
      </c>
      <c r="H184" t="s">
        <v>745</v>
      </c>
      <c r="I184" t="s">
        <v>745</v>
      </c>
      <c r="J184" s="2" t="s">
        <v>2159</v>
      </c>
      <c r="K184" s="3">
        <v>1</v>
      </c>
      <c r="L184" s="3">
        <v>1</v>
      </c>
      <c r="M184" s="3"/>
      <c r="N184" s="3">
        <v>2</v>
      </c>
      <c r="IM184" t="str">
        <f t="shared" si="4"/>
        <v/>
      </c>
      <c r="IN184" t="str">
        <f t="shared" si="5"/>
        <v/>
      </c>
    </row>
    <row r="185" spans="5:248" hidden="1">
      <c r="E185" t="e">
        <f ca="1">VLOOKUP(J185, 'длина 2'!$1:$1048576, 2, FALSE)</f>
        <v>#N/A</v>
      </c>
      <c r="F185">
        <f ca="1">VLOOKUP(J185, 'длина 1'!$1:$1048576, 2, FALSE)</f>
        <v>185</v>
      </c>
      <c r="G185" t="str">
        <f ca="1">VLOOKUP(J185, taxonomy!$1:$1048576, 9, FALSE)</f>
        <v xml:space="preserve"> Dikarya</v>
      </c>
      <c r="H185" t="s">
        <v>745</v>
      </c>
      <c r="I185" t="s">
        <v>746</v>
      </c>
      <c r="J185" s="2" t="s">
        <v>2163</v>
      </c>
      <c r="K185" s="3"/>
      <c r="L185" s="3">
        <v>1</v>
      </c>
      <c r="M185" s="3"/>
      <c r="N185" s="3">
        <v>1</v>
      </c>
      <c r="IM185" t="str">
        <f t="shared" si="4"/>
        <v/>
      </c>
      <c r="IN185" t="str">
        <f t="shared" si="5"/>
        <v/>
      </c>
    </row>
    <row r="186" spans="5:248" hidden="1">
      <c r="E186" t="e">
        <f ca="1">VLOOKUP(J186, 'длина 2'!$1:$1048576, 2, FALSE)</f>
        <v>#N/A</v>
      </c>
      <c r="F186">
        <f ca="1">VLOOKUP(J186, 'длина 1'!$1:$1048576, 2, FALSE)</f>
        <v>190</v>
      </c>
      <c r="G186" t="str">
        <f ca="1">VLOOKUP(J186, taxonomy!$1:$1048576, 9, FALSE)</f>
        <v xml:space="preserve"> Dikarya</v>
      </c>
      <c r="H186" t="s">
        <v>745</v>
      </c>
      <c r="I186" t="s">
        <v>745</v>
      </c>
      <c r="J186" s="2" t="s">
        <v>2165</v>
      </c>
      <c r="K186" s="3"/>
      <c r="L186" s="3">
        <v>1</v>
      </c>
      <c r="M186" s="3"/>
      <c r="N186" s="3">
        <v>1</v>
      </c>
      <c r="IM186" t="str">
        <f t="shared" si="4"/>
        <v/>
      </c>
      <c r="IN186" t="str">
        <f t="shared" si="5"/>
        <v/>
      </c>
    </row>
    <row r="187" spans="5:248" hidden="1">
      <c r="E187" t="e">
        <f ca="1">VLOOKUP(J187, 'длина 2'!$1:$1048576, 2, FALSE)</f>
        <v>#N/A</v>
      </c>
      <c r="F187">
        <f ca="1">VLOOKUP(J187, 'длина 1'!$1:$1048576, 2, FALSE)</f>
        <v>190</v>
      </c>
      <c r="G187" t="str">
        <f ca="1">VLOOKUP(J187, taxonomy!$1:$1048576, 9, FALSE)</f>
        <v xml:space="preserve"> Dikarya</v>
      </c>
      <c r="H187" t="s">
        <v>745</v>
      </c>
      <c r="I187" t="s">
        <v>746</v>
      </c>
      <c r="J187" s="2" t="s">
        <v>2167</v>
      </c>
      <c r="K187" s="3"/>
      <c r="L187" s="3">
        <v>1</v>
      </c>
      <c r="M187" s="3">
        <v>1</v>
      </c>
      <c r="N187" s="3">
        <v>2</v>
      </c>
      <c r="IM187" t="str">
        <f t="shared" si="4"/>
        <v/>
      </c>
      <c r="IN187" t="str">
        <f t="shared" si="5"/>
        <v/>
      </c>
    </row>
    <row r="188" spans="5:248" hidden="1">
      <c r="E188" t="e">
        <f ca="1">VLOOKUP(J188, 'длина 2'!$1:$1048576, 2, FALSE)</f>
        <v>#N/A</v>
      </c>
      <c r="F188">
        <f ca="1">VLOOKUP(J188, 'длина 1'!$1:$1048576, 2, FALSE)</f>
        <v>188</v>
      </c>
      <c r="G188" t="str">
        <f ca="1">VLOOKUP(J188, taxonomy!$1:$1048576, 9, FALSE)</f>
        <v xml:space="preserve"> Dikarya</v>
      </c>
      <c r="H188" t="s">
        <v>745</v>
      </c>
      <c r="I188" t="s">
        <v>745</v>
      </c>
      <c r="J188" s="2" t="s">
        <v>2169</v>
      </c>
      <c r="K188" s="3"/>
      <c r="L188" s="3">
        <v>1</v>
      </c>
      <c r="M188" s="3">
        <v>1</v>
      </c>
      <c r="N188" s="3">
        <v>2</v>
      </c>
      <c r="IM188" t="str">
        <f t="shared" si="4"/>
        <v/>
      </c>
      <c r="IN188" t="str">
        <f t="shared" si="5"/>
        <v/>
      </c>
    </row>
    <row r="189" spans="5:248" hidden="1">
      <c r="E189" t="e">
        <f ca="1">VLOOKUP(J189, 'длина 2'!$1:$1048576, 2, FALSE)</f>
        <v>#N/A</v>
      </c>
      <c r="F189">
        <f ca="1">VLOOKUP(J189, 'длина 1'!$1:$1048576, 2, FALSE)</f>
        <v>61</v>
      </c>
      <c r="G189" t="str">
        <f ca="1">VLOOKUP(J189, taxonomy!$1:$1048576, 9, FALSE)</f>
        <v xml:space="preserve"> Chordata</v>
      </c>
      <c r="H189" t="s">
        <v>746</v>
      </c>
      <c r="I189" t="s">
        <v>745</v>
      </c>
      <c r="J189" s="2" t="s">
        <v>2171</v>
      </c>
      <c r="K189" s="3"/>
      <c r="L189" s="3">
        <v>1</v>
      </c>
      <c r="M189" s="3"/>
      <c r="N189" s="3">
        <v>1</v>
      </c>
      <c r="IM189" t="str">
        <f t="shared" si="4"/>
        <v/>
      </c>
      <c r="IN189" t="str">
        <f t="shared" si="5"/>
        <v/>
      </c>
    </row>
    <row r="190" spans="5:248" hidden="1">
      <c r="E190" t="e">
        <f ca="1">VLOOKUP(J190, 'длина 2'!$1:$1048576, 2, FALSE)</f>
        <v>#N/A</v>
      </c>
      <c r="F190">
        <f ca="1">VLOOKUP(J190, 'длина 1'!$1:$1048576, 2, FALSE)</f>
        <v>96</v>
      </c>
      <c r="G190" t="str">
        <f ca="1">VLOOKUP(J190, taxonomy!$1:$1048576, 9, FALSE)</f>
        <v xml:space="preserve"> Chordata</v>
      </c>
      <c r="H190" t="s">
        <v>746</v>
      </c>
      <c r="I190" t="s">
        <v>745</v>
      </c>
      <c r="J190" s="2" t="s">
        <v>2173</v>
      </c>
      <c r="K190" s="3"/>
      <c r="L190" s="3">
        <v>1</v>
      </c>
      <c r="M190" s="3"/>
      <c r="N190" s="3">
        <v>1</v>
      </c>
      <c r="IM190" t="str">
        <f t="shared" si="4"/>
        <v/>
      </c>
      <c r="IN190" t="str">
        <f t="shared" si="5"/>
        <v/>
      </c>
    </row>
    <row r="191" spans="5:248" hidden="1">
      <c r="E191" t="e">
        <f ca="1">VLOOKUP(J191, 'длина 2'!$1:$1048576, 2, FALSE)</f>
        <v>#N/A</v>
      </c>
      <c r="F191">
        <f ca="1">VLOOKUP(J191, 'длина 1'!$1:$1048576, 2, FALSE)</f>
        <v>91</v>
      </c>
      <c r="G191" t="str">
        <f ca="1">VLOOKUP(J191, taxonomy!$1:$1048576, 9, FALSE)</f>
        <v xml:space="preserve"> Chordata</v>
      </c>
      <c r="H191" t="s">
        <v>746</v>
      </c>
      <c r="I191" t="s">
        <v>745</v>
      </c>
      <c r="J191" s="2" t="s">
        <v>2175</v>
      </c>
      <c r="K191" s="3"/>
      <c r="L191" s="3">
        <v>1</v>
      </c>
      <c r="M191" s="3"/>
      <c r="N191" s="3">
        <v>1</v>
      </c>
      <c r="IM191" t="str">
        <f t="shared" si="4"/>
        <v/>
      </c>
      <c r="IN191" t="str">
        <f t="shared" si="5"/>
        <v/>
      </c>
    </row>
    <row r="192" spans="5:248" hidden="1">
      <c r="E192" t="e">
        <f ca="1">VLOOKUP(J192, 'длина 2'!$1:$1048576, 2, FALSE)</f>
        <v>#N/A</v>
      </c>
      <c r="F192">
        <f ca="1">VLOOKUP(J192, 'длина 1'!$1:$1048576, 2, FALSE)</f>
        <v>135</v>
      </c>
      <c r="G192" t="e">
        <f ca="1">VLOOKUP(J192, taxonomy!$1:$1048576, 9, FALSE)</f>
        <v>#N/A</v>
      </c>
      <c r="H192" t="s">
        <v>746</v>
      </c>
      <c r="I192" t="s">
        <v>745</v>
      </c>
      <c r="J192" s="2" t="s">
        <v>2177</v>
      </c>
      <c r="K192" s="3"/>
      <c r="L192" s="3">
        <v>1</v>
      </c>
      <c r="M192" s="3"/>
      <c r="N192" s="3">
        <v>1</v>
      </c>
      <c r="IM192" t="str">
        <f t="shared" si="4"/>
        <v/>
      </c>
      <c r="IN192" t="str">
        <f t="shared" si="5"/>
        <v/>
      </c>
    </row>
    <row r="193" spans="3:248" hidden="1">
      <c r="E193" t="e">
        <f ca="1">VLOOKUP(J193, 'длина 2'!$1:$1048576, 2, FALSE)</f>
        <v>#N/A</v>
      </c>
      <c r="F193">
        <f ca="1">VLOOKUP(J193, 'длина 1'!$1:$1048576, 2, FALSE)</f>
        <v>103</v>
      </c>
      <c r="G193" t="e">
        <f ca="1">VLOOKUP(J193, taxonomy!$1:$1048576, 9, FALSE)</f>
        <v>#N/A</v>
      </c>
      <c r="H193" t="s">
        <v>746</v>
      </c>
      <c r="I193" t="s">
        <v>745</v>
      </c>
      <c r="J193" s="2" t="s">
        <v>2179</v>
      </c>
      <c r="K193" s="3"/>
      <c r="L193" s="3">
        <v>1</v>
      </c>
      <c r="M193" s="3"/>
      <c r="N193" s="3">
        <v>1</v>
      </c>
      <c r="IM193" t="str">
        <f t="shared" si="4"/>
        <v/>
      </c>
      <c r="IN193" t="str">
        <f t="shared" si="5"/>
        <v/>
      </c>
    </row>
    <row r="194" spans="3:248" hidden="1">
      <c r="E194" t="e">
        <f ca="1">VLOOKUP(J194, 'длина 2'!$1:$1048576, 2, FALSE)</f>
        <v>#N/A</v>
      </c>
      <c r="F194">
        <f ca="1">VLOOKUP(J194, 'длина 1'!$1:$1048576, 2, FALSE)</f>
        <v>62</v>
      </c>
      <c r="G194" t="e">
        <f ca="1">VLOOKUP(J194, taxonomy!$1:$1048576, 9, FALSE)</f>
        <v>#N/A</v>
      </c>
      <c r="H194" t="s">
        <v>746</v>
      </c>
      <c r="I194" t="s">
        <v>745</v>
      </c>
      <c r="J194" s="2" t="s">
        <v>2181</v>
      </c>
      <c r="K194" s="3"/>
      <c r="L194" s="3">
        <v>1</v>
      </c>
      <c r="M194" s="3"/>
      <c r="N194" s="3">
        <v>1</v>
      </c>
      <c r="IM194" t="str">
        <f t="shared" si="4"/>
        <v/>
      </c>
      <c r="IN194" t="str">
        <f t="shared" si="5"/>
        <v/>
      </c>
    </row>
    <row r="195" spans="3:248" hidden="1">
      <c r="E195" t="e">
        <f ca="1">VLOOKUP(J195, 'длина 2'!$1:$1048576, 2, FALSE)</f>
        <v>#N/A</v>
      </c>
      <c r="F195">
        <f ca="1">VLOOKUP(J195, 'длина 1'!$1:$1048576, 2, FALSE)</f>
        <v>181</v>
      </c>
      <c r="G195" t="str">
        <f ca="1">VLOOKUP(J195, taxonomy!$1:$1048576, 9, FALSE)</f>
        <v xml:space="preserve"> Chordata</v>
      </c>
      <c r="H195" t="s">
        <v>745</v>
      </c>
      <c r="I195" t="s">
        <v>746</v>
      </c>
      <c r="J195" s="2" t="s">
        <v>2183</v>
      </c>
      <c r="K195" s="3"/>
      <c r="L195" s="3">
        <v>1</v>
      </c>
      <c r="M195" s="3"/>
      <c r="N195" s="3">
        <v>1</v>
      </c>
      <c r="IM195" t="str">
        <f t="shared" si="4"/>
        <v/>
      </c>
      <c r="IN195" t="str">
        <f t="shared" si="5"/>
        <v/>
      </c>
    </row>
    <row r="196" spans="3:248" hidden="1">
      <c r="E196" t="e">
        <f ca="1">VLOOKUP(J196, 'длина 2'!$1:$1048576, 2, FALSE)</f>
        <v>#N/A</v>
      </c>
      <c r="F196">
        <f ca="1">VLOOKUP(J196, 'длина 1'!$1:$1048576, 2, FALSE)</f>
        <v>188</v>
      </c>
      <c r="G196" t="str">
        <f ca="1">VLOOKUP(J196, taxonomy!$1:$1048576, 9, FALSE)</f>
        <v xml:space="preserve"> Dikarya</v>
      </c>
      <c r="H196" t="s">
        <v>745</v>
      </c>
      <c r="I196" t="s">
        <v>745</v>
      </c>
      <c r="J196" s="2" t="s">
        <v>2187</v>
      </c>
      <c r="K196" s="3"/>
      <c r="L196" s="3">
        <v>1</v>
      </c>
      <c r="M196" s="3">
        <v>1</v>
      </c>
      <c r="N196" s="3">
        <v>2</v>
      </c>
      <c r="IM196" t="str">
        <f t="shared" si="4"/>
        <v/>
      </c>
      <c r="IN196" t="str">
        <f t="shared" si="5"/>
        <v/>
      </c>
    </row>
    <row r="197" spans="3:248" hidden="1">
      <c r="E197" t="e">
        <f ca="1">VLOOKUP(J197, 'длина 2'!$1:$1048576, 2, FALSE)</f>
        <v>#N/A</v>
      </c>
      <c r="F197">
        <f ca="1">VLOOKUP(J197, 'длина 1'!$1:$1048576, 2, FALSE)</f>
        <v>189</v>
      </c>
      <c r="G197" t="str">
        <f ca="1">VLOOKUP(J197, taxonomy!$1:$1048576, 9, FALSE)</f>
        <v xml:space="preserve"> Dikarya</v>
      </c>
      <c r="H197" t="s">
        <v>745</v>
      </c>
      <c r="I197" t="s">
        <v>746</v>
      </c>
      <c r="J197" s="2" t="s">
        <v>2189</v>
      </c>
      <c r="K197" s="3"/>
      <c r="L197" s="3">
        <v>1</v>
      </c>
      <c r="M197" s="3">
        <v>1</v>
      </c>
      <c r="N197" s="3">
        <v>2</v>
      </c>
      <c r="IM197" t="str">
        <f t="shared" si="4"/>
        <v/>
      </c>
      <c r="IN197" t="str">
        <f t="shared" si="5"/>
        <v/>
      </c>
    </row>
    <row r="198" spans="3:248" hidden="1">
      <c r="E198" t="e">
        <f ca="1">VLOOKUP(J198, 'длина 2'!$1:$1048576, 2, FALSE)</f>
        <v>#N/A</v>
      </c>
      <c r="F198">
        <f ca="1">VLOOKUP(J198, 'длина 1'!$1:$1048576, 2, FALSE)</f>
        <v>187</v>
      </c>
      <c r="G198" t="str">
        <f ca="1">VLOOKUP(J198, taxonomy!$1:$1048576, 9, FALSE)</f>
        <v xml:space="preserve"> Dikarya</v>
      </c>
      <c r="H198" t="s">
        <v>745</v>
      </c>
      <c r="I198" t="s">
        <v>745</v>
      </c>
      <c r="J198" s="2" t="s">
        <v>2191</v>
      </c>
      <c r="K198" s="3"/>
      <c r="L198" s="3">
        <v>1</v>
      </c>
      <c r="M198" s="3"/>
      <c r="N198" s="3">
        <v>1</v>
      </c>
      <c r="IM198" t="str">
        <f t="shared" si="4"/>
        <v/>
      </c>
      <c r="IN198" t="str">
        <f t="shared" si="5"/>
        <v/>
      </c>
    </row>
    <row r="199" spans="3:248" hidden="1">
      <c r="E199" t="e">
        <f ca="1">VLOOKUP(J199, 'длина 2'!$1:$1048576, 2, FALSE)</f>
        <v>#N/A</v>
      </c>
      <c r="F199">
        <f ca="1">VLOOKUP(J199, 'длина 1'!$1:$1048576, 2, FALSE)</f>
        <v>188</v>
      </c>
      <c r="G199" t="e">
        <f ca="1">VLOOKUP(J199, taxonomy!$1:$1048576, 9, FALSE)</f>
        <v>#N/A</v>
      </c>
      <c r="H199" t="s">
        <v>745</v>
      </c>
      <c r="I199" t="s">
        <v>745</v>
      </c>
      <c r="J199" s="2" t="s">
        <v>2193</v>
      </c>
      <c r="K199" s="3"/>
      <c r="L199" s="3">
        <v>1</v>
      </c>
      <c r="M199" s="3">
        <v>1</v>
      </c>
      <c r="N199" s="3">
        <v>2</v>
      </c>
      <c r="IM199" t="str">
        <f t="shared" ref="IM199:IM262" si="6">IF(IL199 = 1, "Y", "")</f>
        <v/>
      </c>
      <c r="IN199" t="str">
        <f t="shared" ref="IN199:IN262" si="7">IF(IL199 = 2, "Y", "")</f>
        <v/>
      </c>
    </row>
    <row r="200" spans="3:248" hidden="1">
      <c r="E200" t="e">
        <f ca="1">VLOOKUP(J200, 'длина 2'!$1:$1048576, 2, FALSE)</f>
        <v>#N/A</v>
      </c>
      <c r="F200">
        <f ca="1">VLOOKUP(J200, 'длина 1'!$1:$1048576, 2, FALSE)</f>
        <v>202</v>
      </c>
      <c r="G200" t="str">
        <f ca="1">VLOOKUP(J200, taxonomy!$1:$1048576, 9, FALSE)</f>
        <v xml:space="preserve"> Dikarya</v>
      </c>
      <c r="H200" t="s">
        <v>745</v>
      </c>
      <c r="I200" t="s">
        <v>746</v>
      </c>
      <c r="J200" s="2" t="s">
        <v>2195</v>
      </c>
      <c r="K200" s="3"/>
      <c r="L200" s="3">
        <v>1</v>
      </c>
      <c r="M200" s="3">
        <v>1</v>
      </c>
      <c r="N200" s="3">
        <v>2</v>
      </c>
      <c r="IM200" t="str">
        <f t="shared" si="6"/>
        <v/>
      </c>
      <c r="IN200" t="str">
        <f t="shared" si="7"/>
        <v/>
      </c>
    </row>
    <row r="201" spans="3:248" hidden="1">
      <c r="E201">
        <f ca="1">VLOOKUP(J201, 'длина 2'!$1:$1048576, 2, FALSE)</f>
        <v>116</v>
      </c>
      <c r="F201">
        <f ca="1">VLOOKUP(J201, 'длина 1'!$1:$1048576, 2, FALSE)</f>
        <v>188</v>
      </c>
      <c r="G201" t="str">
        <f ca="1">VLOOKUP(J201, taxonomy!$1:$1048576, 9, FALSE)</f>
        <v xml:space="preserve"> Chordata</v>
      </c>
      <c r="H201" t="s">
        <v>745</v>
      </c>
      <c r="I201" t="s">
        <v>745</v>
      </c>
      <c r="J201" s="2" t="s">
        <v>2197</v>
      </c>
      <c r="K201" s="3">
        <v>1</v>
      </c>
      <c r="L201" s="3">
        <v>1</v>
      </c>
      <c r="M201" s="3"/>
      <c r="N201" s="3">
        <v>2</v>
      </c>
      <c r="IM201" t="str">
        <f t="shared" si="6"/>
        <v/>
      </c>
      <c r="IN201" t="str">
        <f t="shared" si="7"/>
        <v/>
      </c>
    </row>
    <row r="202" spans="3:248" hidden="1">
      <c r="C202" t="s">
        <v>746</v>
      </c>
      <c r="E202">
        <f ca="1">VLOOKUP(J202, 'длина 2'!$1:$1048576, 2, FALSE)</f>
        <v>116</v>
      </c>
      <c r="F202">
        <f ca="1">VLOOKUP(J202, 'длина 1'!$1:$1048576, 2, FALSE)</f>
        <v>187</v>
      </c>
      <c r="G202" t="str">
        <f ca="1">VLOOKUP(J202, taxonomy!$1:$1048576, 9, FALSE)</f>
        <v xml:space="preserve"> Chordata</v>
      </c>
      <c r="H202" t="s">
        <v>745</v>
      </c>
      <c r="I202" t="s">
        <v>746</v>
      </c>
      <c r="J202" s="2" t="s">
        <v>2199</v>
      </c>
      <c r="K202" s="3">
        <v>1</v>
      </c>
      <c r="L202" s="3">
        <v>1</v>
      </c>
      <c r="M202" s="3"/>
      <c r="N202" s="3">
        <v>2</v>
      </c>
      <c r="IM202" t="str">
        <f t="shared" si="6"/>
        <v/>
      </c>
      <c r="IN202" t="str">
        <f t="shared" si="7"/>
        <v/>
      </c>
    </row>
    <row r="203" spans="3:248" hidden="1">
      <c r="C203" t="s">
        <v>746</v>
      </c>
      <c r="E203">
        <f ca="1">VLOOKUP(J203, 'длина 2'!$1:$1048576, 2, FALSE)</f>
        <v>116</v>
      </c>
      <c r="F203">
        <f ca="1">VLOOKUP(J203, 'длина 1'!$1:$1048576, 2, FALSE)</f>
        <v>187</v>
      </c>
      <c r="G203" t="str">
        <f ca="1">VLOOKUP(J203, taxonomy!$1:$1048576, 9, FALSE)</f>
        <v xml:space="preserve"> Chordata</v>
      </c>
      <c r="H203" t="s">
        <v>745</v>
      </c>
      <c r="I203" t="s">
        <v>746</v>
      </c>
      <c r="J203" s="2" t="s">
        <v>2201</v>
      </c>
      <c r="K203" s="3">
        <v>1</v>
      </c>
      <c r="L203" s="3">
        <v>1</v>
      </c>
      <c r="M203" s="3"/>
      <c r="N203" s="3">
        <v>2</v>
      </c>
      <c r="IM203" t="str">
        <f t="shared" si="6"/>
        <v/>
      </c>
      <c r="IN203" t="str">
        <f t="shared" si="7"/>
        <v/>
      </c>
    </row>
    <row r="204" spans="3:248" hidden="1">
      <c r="E204" t="e">
        <f ca="1">VLOOKUP(J204, 'длина 2'!$1:$1048576, 2, FALSE)</f>
        <v>#N/A</v>
      </c>
      <c r="F204">
        <f ca="1">VLOOKUP(J204, 'длина 1'!$1:$1048576, 2, FALSE)</f>
        <v>180</v>
      </c>
      <c r="G204" t="str">
        <f ca="1">VLOOKUP(J204, taxonomy!$1:$1048576, 9, FALSE)</f>
        <v xml:space="preserve"> Dikarya</v>
      </c>
      <c r="H204" t="s">
        <v>745</v>
      </c>
      <c r="I204" t="s">
        <v>746</v>
      </c>
      <c r="J204" s="2" t="s">
        <v>2203</v>
      </c>
      <c r="K204" s="3"/>
      <c r="L204" s="3">
        <v>1</v>
      </c>
      <c r="M204" s="3"/>
      <c r="N204" s="3">
        <v>1</v>
      </c>
      <c r="IM204" t="str">
        <f t="shared" si="6"/>
        <v/>
      </c>
      <c r="IN204" t="str">
        <f t="shared" si="7"/>
        <v/>
      </c>
    </row>
    <row r="205" spans="3:248" hidden="1">
      <c r="E205" t="e">
        <f ca="1">VLOOKUP(J205, 'длина 2'!$1:$1048576, 2, FALSE)</f>
        <v>#N/A</v>
      </c>
      <c r="F205">
        <f ca="1">VLOOKUP(J205, 'длина 1'!$1:$1048576, 2, FALSE)</f>
        <v>189</v>
      </c>
      <c r="G205" t="str">
        <f ca="1">VLOOKUP(J205, taxonomy!$1:$1048576, 9, FALSE)</f>
        <v xml:space="preserve"> Dikarya</v>
      </c>
      <c r="H205" t="s">
        <v>745</v>
      </c>
      <c r="I205" t="s">
        <v>745</v>
      </c>
      <c r="J205" s="2" t="s">
        <v>2205</v>
      </c>
      <c r="K205" s="3"/>
      <c r="L205" s="3">
        <v>1</v>
      </c>
      <c r="M205" s="3">
        <v>1</v>
      </c>
      <c r="N205" s="3">
        <v>2</v>
      </c>
      <c r="IM205" t="str">
        <f t="shared" si="6"/>
        <v/>
      </c>
      <c r="IN205" t="str">
        <f t="shared" si="7"/>
        <v/>
      </c>
    </row>
    <row r="206" spans="3:248" hidden="1">
      <c r="E206" t="e">
        <f ca="1">VLOOKUP(J206, 'длина 2'!$1:$1048576, 2, FALSE)</f>
        <v>#N/A</v>
      </c>
      <c r="F206">
        <f ca="1">VLOOKUP(J206, 'длина 1'!$1:$1048576, 2, FALSE)</f>
        <v>184</v>
      </c>
      <c r="G206" t="str">
        <f ca="1">VLOOKUP(J206, taxonomy!$1:$1048576, 9, FALSE)</f>
        <v xml:space="preserve"> Dikarya</v>
      </c>
      <c r="H206" t="s">
        <v>745</v>
      </c>
      <c r="I206" t="s">
        <v>745</v>
      </c>
      <c r="J206" s="2" t="s">
        <v>2207</v>
      </c>
      <c r="K206" s="3"/>
      <c r="L206" s="3">
        <v>1</v>
      </c>
      <c r="M206" s="3"/>
      <c r="N206" s="3">
        <v>1</v>
      </c>
      <c r="IM206" t="str">
        <f t="shared" si="6"/>
        <v/>
      </c>
      <c r="IN206" t="str">
        <f t="shared" si="7"/>
        <v/>
      </c>
    </row>
    <row r="207" spans="3:248" hidden="1">
      <c r="E207" t="e">
        <f ca="1">VLOOKUP(J207, 'длина 2'!$1:$1048576, 2, FALSE)</f>
        <v>#N/A</v>
      </c>
      <c r="F207">
        <f ca="1">VLOOKUP(J207, 'длина 1'!$1:$1048576, 2, FALSE)</f>
        <v>188</v>
      </c>
      <c r="G207" t="str">
        <f ca="1">VLOOKUP(J207, taxonomy!$1:$1048576, 9, FALSE)</f>
        <v xml:space="preserve"> Dikarya</v>
      </c>
      <c r="H207" t="s">
        <v>745</v>
      </c>
      <c r="I207" t="s">
        <v>746</v>
      </c>
      <c r="J207" s="2" t="s">
        <v>2210</v>
      </c>
      <c r="K207" s="3"/>
      <c r="L207" s="3">
        <v>1</v>
      </c>
      <c r="M207" s="3">
        <v>1</v>
      </c>
      <c r="N207" s="3">
        <v>2</v>
      </c>
      <c r="IM207" t="str">
        <f t="shared" si="6"/>
        <v/>
      </c>
      <c r="IN207" t="str">
        <f t="shared" si="7"/>
        <v/>
      </c>
    </row>
    <row r="208" spans="3:248" hidden="1">
      <c r="E208">
        <f ca="1">VLOOKUP(J208, 'длина 2'!$1:$1048576, 2, FALSE)</f>
        <v>126</v>
      </c>
      <c r="F208">
        <f ca="1">VLOOKUP(J208, 'длина 1'!$1:$1048576, 2, FALSE)</f>
        <v>177</v>
      </c>
      <c r="G208" t="str">
        <f ca="1">VLOOKUP(J208, taxonomy!$1:$1048576, 9, FALSE)</f>
        <v xml:space="preserve"> Dikarya</v>
      </c>
      <c r="H208" t="s">
        <v>745</v>
      </c>
      <c r="I208" t="s">
        <v>745</v>
      </c>
      <c r="J208" s="2" t="s">
        <v>2212</v>
      </c>
      <c r="K208" s="3">
        <v>1</v>
      </c>
      <c r="L208" s="3">
        <v>1</v>
      </c>
      <c r="M208" s="3"/>
      <c r="N208" s="3">
        <v>2</v>
      </c>
      <c r="IM208" t="str">
        <f t="shared" si="6"/>
        <v/>
      </c>
      <c r="IN208" t="str">
        <f t="shared" si="7"/>
        <v/>
      </c>
    </row>
    <row r="209" spans="5:248" hidden="1">
      <c r="E209">
        <f ca="1">VLOOKUP(J209, 'длина 2'!$1:$1048576, 2, FALSE)</f>
        <v>116</v>
      </c>
      <c r="F209">
        <f ca="1">VLOOKUP(J209, 'длина 1'!$1:$1048576, 2, FALSE)</f>
        <v>51</v>
      </c>
      <c r="G209" t="str">
        <f ca="1">VLOOKUP(J209, taxonomy!$1:$1048576, 9, FALSE)</f>
        <v xml:space="preserve"> Chordata</v>
      </c>
      <c r="H209" t="s">
        <v>745</v>
      </c>
      <c r="I209" t="s">
        <v>746</v>
      </c>
      <c r="J209" s="2" t="s">
        <v>2214</v>
      </c>
      <c r="K209" s="3">
        <v>1</v>
      </c>
      <c r="L209" s="3">
        <v>1</v>
      </c>
      <c r="M209" s="3"/>
      <c r="N209" s="3">
        <v>2</v>
      </c>
      <c r="IM209" t="str">
        <f t="shared" si="6"/>
        <v/>
      </c>
      <c r="IN209" t="str">
        <f t="shared" si="7"/>
        <v/>
      </c>
    </row>
    <row r="210" spans="5:248" hidden="1">
      <c r="E210">
        <f ca="1">VLOOKUP(J210, 'длина 2'!$1:$1048576, 2, FALSE)</f>
        <v>112</v>
      </c>
      <c r="F210">
        <f ca="1">VLOOKUP(J210, 'длина 1'!$1:$1048576, 2, FALSE)</f>
        <v>187</v>
      </c>
      <c r="G210" t="str">
        <f ca="1">VLOOKUP(J210, taxonomy!$1:$1048576, 9, FALSE)</f>
        <v xml:space="preserve"> Chordata</v>
      </c>
      <c r="H210" t="s">
        <v>745</v>
      </c>
      <c r="I210" t="s">
        <v>745</v>
      </c>
      <c r="J210" s="2" t="s">
        <v>2216</v>
      </c>
      <c r="K210" s="3">
        <v>1</v>
      </c>
      <c r="L210" s="3">
        <v>1</v>
      </c>
      <c r="M210" s="3"/>
      <c r="N210" s="3">
        <v>2</v>
      </c>
      <c r="IM210" t="str">
        <f t="shared" si="6"/>
        <v/>
      </c>
      <c r="IN210" t="str">
        <f t="shared" si="7"/>
        <v/>
      </c>
    </row>
    <row r="211" spans="5:248" hidden="1">
      <c r="E211" t="e">
        <f ca="1">VLOOKUP(J211, 'длина 2'!$1:$1048576, 2, FALSE)</f>
        <v>#N/A</v>
      </c>
      <c r="F211">
        <f ca="1">VLOOKUP(J211, 'длина 1'!$1:$1048576, 2, FALSE)</f>
        <v>192</v>
      </c>
      <c r="G211" t="e">
        <f ca="1">VLOOKUP(J211, taxonomy!$1:$1048576, 9, FALSE)</f>
        <v>#N/A</v>
      </c>
      <c r="H211" t="s">
        <v>745</v>
      </c>
      <c r="I211" t="s">
        <v>745</v>
      </c>
      <c r="J211" s="2" t="s">
        <v>2219</v>
      </c>
      <c r="K211" s="3"/>
      <c r="L211" s="3">
        <v>1</v>
      </c>
      <c r="M211" s="3"/>
      <c r="N211" s="3">
        <v>1</v>
      </c>
      <c r="IM211" t="str">
        <f t="shared" si="6"/>
        <v/>
      </c>
      <c r="IN211" t="str">
        <f t="shared" si="7"/>
        <v/>
      </c>
    </row>
    <row r="212" spans="5:248" hidden="1">
      <c r="E212" t="e">
        <f ca="1">VLOOKUP(J212, 'длина 2'!$1:$1048576, 2, FALSE)</f>
        <v>#N/A</v>
      </c>
      <c r="F212">
        <f ca="1">VLOOKUP(J212, 'длина 1'!$1:$1048576, 2, FALSE)</f>
        <v>181</v>
      </c>
      <c r="G212" t="str">
        <f ca="1">VLOOKUP(J212, taxonomy!$1:$1048576, 9, FALSE)</f>
        <v xml:space="preserve"> Chordata</v>
      </c>
      <c r="H212" t="s">
        <v>745</v>
      </c>
      <c r="I212" t="s">
        <v>745</v>
      </c>
      <c r="J212" s="2" t="s">
        <v>2221</v>
      </c>
      <c r="K212" s="3"/>
      <c r="L212" s="3">
        <v>1</v>
      </c>
      <c r="M212" s="3"/>
      <c r="N212" s="3">
        <v>1</v>
      </c>
      <c r="IM212" t="str">
        <f t="shared" si="6"/>
        <v/>
      </c>
      <c r="IN212" t="str">
        <f t="shared" si="7"/>
        <v/>
      </c>
    </row>
    <row r="213" spans="5:248" hidden="1">
      <c r="E213" t="e">
        <f ca="1">VLOOKUP(J213, 'длина 2'!$1:$1048576, 2, FALSE)</f>
        <v>#N/A</v>
      </c>
      <c r="F213">
        <f ca="1">VLOOKUP(J213, 'длина 1'!$1:$1048576, 2, FALSE)</f>
        <v>326</v>
      </c>
      <c r="G213" t="str">
        <f ca="1">VLOOKUP(J213, taxonomy!$1:$1048576, 9, FALSE)</f>
        <v xml:space="preserve"> Apicomplexa</v>
      </c>
      <c r="H213" t="s">
        <v>745</v>
      </c>
      <c r="I213" t="s">
        <v>745</v>
      </c>
      <c r="J213" s="2" t="s">
        <v>2224</v>
      </c>
      <c r="K213" s="3"/>
      <c r="L213" s="3">
        <v>1</v>
      </c>
      <c r="M213" s="3"/>
      <c r="N213" s="3">
        <v>1</v>
      </c>
      <c r="IM213" t="str">
        <f t="shared" si="6"/>
        <v/>
      </c>
      <c r="IN213" t="str">
        <f t="shared" si="7"/>
        <v/>
      </c>
    </row>
    <row r="214" spans="5:248" hidden="1">
      <c r="E214" t="e">
        <f ca="1">VLOOKUP(J214, 'длина 2'!$1:$1048576, 2, FALSE)</f>
        <v>#N/A</v>
      </c>
      <c r="F214">
        <f ca="1">VLOOKUP(J214, 'длина 1'!$1:$1048576, 2, FALSE)</f>
        <v>187</v>
      </c>
      <c r="G214" t="str">
        <f ca="1">VLOOKUP(J214, taxonomy!$1:$1048576, 9, FALSE)</f>
        <v xml:space="preserve"> Dikarya</v>
      </c>
      <c r="H214" t="s">
        <v>745</v>
      </c>
      <c r="I214" t="s">
        <v>745</v>
      </c>
      <c r="J214" s="2" t="s">
        <v>2226</v>
      </c>
      <c r="K214" s="3"/>
      <c r="L214" s="3">
        <v>1</v>
      </c>
      <c r="M214" s="3">
        <v>1</v>
      </c>
      <c r="N214" s="3">
        <v>2</v>
      </c>
      <c r="IM214" t="str">
        <f t="shared" si="6"/>
        <v/>
      </c>
      <c r="IN214" t="str">
        <f t="shared" si="7"/>
        <v/>
      </c>
    </row>
    <row r="215" spans="5:248" hidden="1">
      <c r="E215" t="e">
        <f ca="1">VLOOKUP(J215, 'длина 2'!$1:$1048576, 2, FALSE)</f>
        <v>#N/A</v>
      </c>
      <c r="F215">
        <f ca="1">VLOOKUP(J215, 'длина 1'!$1:$1048576, 2, FALSE)</f>
        <v>213</v>
      </c>
      <c r="G215" t="str">
        <f ca="1">VLOOKUP(J215, taxonomy!$1:$1048576, 9, FALSE)</f>
        <v xml:space="preserve"> Dikarya</v>
      </c>
      <c r="H215" t="s">
        <v>745</v>
      </c>
      <c r="I215" t="s">
        <v>746</v>
      </c>
      <c r="J215" s="2" t="s">
        <v>2228</v>
      </c>
      <c r="K215" s="3"/>
      <c r="L215" s="3">
        <v>1</v>
      </c>
      <c r="M215" s="3"/>
      <c r="N215" s="3">
        <v>1</v>
      </c>
      <c r="IM215" t="str">
        <f t="shared" si="6"/>
        <v/>
      </c>
      <c r="IN215" t="str">
        <f t="shared" si="7"/>
        <v/>
      </c>
    </row>
    <row r="216" spans="5:248" hidden="1">
      <c r="E216" t="e">
        <f ca="1">VLOOKUP(J216, 'длина 2'!$1:$1048576, 2, FALSE)</f>
        <v>#N/A</v>
      </c>
      <c r="F216">
        <f ca="1">VLOOKUP(J216, 'длина 1'!$1:$1048576, 2, FALSE)</f>
        <v>212</v>
      </c>
      <c r="G216" t="str">
        <f ca="1">VLOOKUP(J216, taxonomy!$1:$1048576, 9, FALSE)</f>
        <v xml:space="preserve"> Dikarya</v>
      </c>
      <c r="H216" t="s">
        <v>745</v>
      </c>
      <c r="I216" t="s">
        <v>746</v>
      </c>
      <c r="J216" s="2" t="s">
        <v>2230</v>
      </c>
      <c r="K216" s="3"/>
      <c r="L216" s="3">
        <v>1</v>
      </c>
      <c r="M216" s="3">
        <v>1</v>
      </c>
      <c r="N216" s="3">
        <v>2</v>
      </c>
      <c r="IM216" t="str">
        <f t="shared" si="6"/>
        <v/>
      </c>
      <c r="IN216" t="str">
        <f t="shared" si="7"/>
        <v/>
      </c>
    </row>
    <row r="217" spans="5:248" hidden="1">
      <c r="E217" t="e">
        <f ca="1">VLOOKUP(J217, 'длина 2'!$1:$1048576, 2, FALSE)</f>
        <v>#N/A</v>
      </c>
      <c r="F217">
        <f ca="1">VLOOKUP(J217, 'длина 1'!$1:$1048576, 2, FALSE)</f>
        <v>202</v>
      </c>
      <c r="G217" t="str">
        <f ca="1">VLOOKUP(J217, taxonomy!$1:$1048576, 9, FALSE)</f>
        <v xml:space="preserve"> Dikarya</v>
      </c>
      <c r="H217" t="s">
        <v>745</v>
      </c>
      <c r="I217" t="s">
        <v>746</v>
      </c>
      <c r="J217" s="2" t="s">
        <v>2232</v>
      </c>
      <c r="K217" s="3"/>
      <c r="L217" s="3">
        <v>1</v>
      </c>
      <c r="M217" s="3">
        <v>1</v>
      </c>
      <c r="N217" s="3">
        <v>2</v>
      </c>
      <c r="IM217" t="str">
        <f t="shared" si="6"/>
        <v/>
      </c>
      <c r="IN217" t="str">
        <f t="shared" si="7"/>
        <v/>
      </c>
    </row>
    <row r="218" spans="5:248" hidden="1">
      <c r="E218">
        <f ca="1">VLOOKUP(J218, 'длина 2'!$1:$1048576, 2, FALSE)</f>
        <v>112</v>
      </c>
      <c r="F218">
        <f ca="1">VLOOKUP(J218, 'длина 1'!$1:$1048576, 2, FALSE)</f>
        <v>171</v>
      </c>
      <c r="G218" t="str">
        <f ca="1">VLOOKUP(J218, taxonomy!$1:$1048576, 9, FALSE)</f>
        <v xml:space="preserve"> Ecdysozoa</v>
      </c>
      <c r="H218" t="s">
        <v>745</v>
      </c>
      <c r="I218" t="s">
        <v>745</v>
      </c>
      <c r="J218" s="2" t="s">
        <v>2234</v>
      </c>
      <c r="K218" s="3">
        <v>1</v>
      </c>
      <c r="L218" s="3">
        <v>1</v>
      </c>
      <c r="M218" s="3"/>
      <c r="N218" s="3">
        <v>2</v>
      </c>
      <c r="IM218" t="str">
        <f t="shared" si="6"/>
        <v/>
      </c>
      <c r="IN218" t="str">
        <f t="shared" si="7"/>
        <v/>
      </c>
    </row>
    <row r="219" spans="5:248" hidden="1">
      <c r="E219" t="e">
        <f ca="1">VLOOKUP(J219, 'длина 2'!$1:$1048576, 2, FALSE)</f>
        <v>#N/A</v>
      </c>
      <c r="F219">
        <f ca="1">VLOOKUP(J219, 'длина 1'!$1:$1048576, 2, FALSE)</f>
        <v>194</v>
      </c>
      <c r="G219" t="str">
        <f ca="1">VLOOKUP(J219, taxonomy!$1:$1048576, 9, FALSE)</f>
        <v xml:space="preserve"> Ecdysozoa</v>
      </c>
      <c r="H219" t="s">
        <v>745</v>
      </c>
      <c r="I219" t="s">
        <v>745</v>
      </c>
      <c r="J219" s="2" t="s">
        <v>2236</v>
      </c>
      <c r="K219" s="3"/>
      <c r="L219" s="3">
        <v>1</v>
      </c>
      <c r="M219" s="3"/>
      <c r="N219" s="3">
        <v>1</v>
      </c>
      <c r="IM219" t="str">
        <f t="shared" si="6"/>
        <v/>
      </c>
      <c r="IN219" t="str">
        <f t="shared" si="7"/>
        <v/>
      </c>
    </row>
    <row r="220" spans="5:248" hidden="1">
      <c r="E220" t="e">
        <f ca="1">VLOOKUP(J220, 'длина 2'!$1:$1048576, 2, FALSE)</f>
        <v>#N/A</v>
      </c>
      <c r="F220">
        <f ca="1">VLOOKUP(J220, 'длина 1'!$1:$1048576, 2, FALSE)</f>
        <v>191</v>
      </c>
      <c r="G220" t="str">
        <f ca="1">VLOOKUP(J220, taxonomy!$1:$1048576, 9, FALSE)</f>
        <v xml:space="preserve"> Ecdysozoa</v>
      </c>
      <c r="H220" t="s">
        <v>745</v>
      </c>
      <c r="I220" t="s">
        <v>746</v>
      </c>
      <c r="J220" s="2" t="s">
        <v>2241</v>
      </c>
      <c r="K220" s="3"/>
      <c r="L220" s="3">
        <v>1</v>
      </c>
      <c r="M220" s="3">
        <v>1</v>
      </c>
      <c r="N220" s="3">
        <v>2</v>
      </c>
      <c r="IM220" t="str">
        <f t="shared" si="6"/>
        <v/>
      </c>
      <c r="IN220" t="str">
        <f t="shared" si="7"/>
        <v/>
      </c>
    </row>
    <row r="221" spans="5:248" hidden="1">
      <c r="E221">
        <f ca="1">VLOOKUP(J221, 'длина 2'!$1:$1048576, 2, FALSE)</f>
        <v>115</v>
      </c>
      <c r="F221">
        <f ca="1">VLOOKUP(J221, 'длина 1'!$1:$1048576, 2, FALSE)</f>
        <v>187</v>
      </c>
      <c r="G221" t="str">
        <f ca="1">VLOOKUP(J221, taxonomy!$1:$1048576, 9, FALSE)</f>
        <v xml:space="preserve"> Ecdysozoa</v>
      </c>
      <c r="H221" t="s">
        <v>745</v>
      </c>
      <c r="I221" t="s">
        <v>745</v>
      </c>
      <c r="J221" s="2" t="s">
        <v>2243</v>
      </c>
      <c r="K221" s="3">
        <v>1</v>
      </c>
      <c r="L221" s="3">
        <v>1</v>
      </c>
      <c r="M221" s="3"/>
      <c r="N221" s="3">
        <v>2</v>
      </c>
      <c r="IM221" t="str">
        <f t="shared" si="6"/>
        <v/>
      </c>
      <c r="IN221" t="str">
        <f t="shared" si="7"/>
        <v/>
      </c>
    </row>
    <row r="222" spans="5:248" hidden="1">
      <c r="E222" t="e">
        <f ca="1">VLOOKUP(J222, 'длина 2'!$1:$1048576, 2, FALSE)</f>
        <v>#N/A</v>
      </c>
      <c r="F222">
        <f ca="1">VLOOKUP(J222, 'длина 1'!$1:$1048576, 2, FALSE)</f>
        <v>190</v>
      </c>
      <c r="G222" t="str">
        <f ca="1">VLOOKUP(J222, taxonomy!$1:$1048576, 9, FALSE)</f>
        <v xml:space="preserve"> Ecdysozoa</v>
      </c>
      <c r="H222" t="s">
        <v>745</v>
      </c>
      <c r="I222" t="s">
        <v>745</v>
      </c>
      <c r="J222" s="2" t="s">
        <v>2246</v>
      </c>
      <c r="K222" s="3"/>
      <c r="L222" s="3">
        <v>1</v>
      </c>
      <c r="M222" s="3">
        <v>1</v>
      </c>
      <c r="N222" s="3">
        <v>2</v>
      </c>
      <c r="IM222" t="str">
        <f t="shared" si="6"/>
        <v/>
      </c>
      <c r="IN222" t="str">
        <f t="shared" si="7"/>
        <v/>
      </c>
    </row>
    <row r="223" spans="5:248" hidden="1">
      <c r="E223" t="e">
        <f ca="1">VLOOKUP(J223, 'длина 2'!$1:$1048576, 2, FALSE)</f>
        <v>#N/A</v>
      </c>
      <c r="F223">
        <f ca="1">VLOOKUP(J223, 'длина 1'!$1:$1048576, 2, FALSE)</f>
        <v>190</v>
      </c>
      <c r="G223" t="str">
        <f ca="1">VLOOKUP(J223, taxonomy!$1:$1048576, 9, FALSE)</f>
        <v xml:space="preserve"> Ecdysozoa</v>
      </c>
      <c r="H223" t="s">
        <v>745</v>
      </c>
      <c r="I223" t="s">
        <v>745</v>
      </c>
      <c r="J223" s="2" t="s">
        <v>2248</v>
      </c>
      <c r="K223" s="3"/>
      <c r="L223" s="3">
        <v>1</v>
      </c>
      <c r="M223" s="3">
        <v>1</v>
      </c>
      <c r="N223" s="3">
        <v>2</v>
      </c>
      <c r="IM223" t="str">
        <f t="shared" si="6"/>
        <v/>
      </c>
      <c r="IN223" t="str">
        <f t="shared" si="7"/>
        <v/>
      </c>
    </row>
    <row r="224" spans="5:248" hidden="1">
      <c r="E224" t="e">
        <f ca="1">VLOOKUP(J224, 'длина 2'!$1:$1048576, 2, FALSE)</f>
        <v>#N/A</v>
      </c>
      <c r="F224">
        <f ca="1">VLOOKUP(J224, 'длина 1'!$1:$1048576, 2, FALSE)</f>
        <v>194</v>
      </c>
      <c r="G224" t="str">
        <f ca="1">VLOOKUP(J224, taxonomy!$1:$1048576, 9, FALSE)</f>
        <v xml:space="preserve"> Ecdysozoa</v>
      </c>
      <c r="H224" t="s">
        <v>745</v>
      </c>
      <c r="I224" t="s">
        <v>745</v>
      </c>
      <c r="J224" s="2" t="s">
        <v>2250</v>
      </c>
      <c r="K224" s="3"/>
      <c r="L224" s="3">
        <v>1</v>
      </c>
      <c r="M224" s="3"/>
      <c r="N224" s="3">
        <v>1</v>
      </c>
      <c r="IM224" t="str">
        <f t="shared" si="6"/>
        <v/>
      </c>
      <c r="IN224" t="str">
        <f t="shared" si="7"/>
        <v/>
      </c>
    </row>
    <row r="225" spans="3:248" hidden="1">
      <c r="E225">
        <f ca="1">VLOOKUP(J225, 'длина 2'!$1:$1048576, 2, FALSE)</f>
        <v>115</v>
      </c>
      <c r="F225">
        <f ca="1">VLOOKUP(J225, 'длина 1'!$1:$1048576, 2, FALSE)</f>
        <v>187</v>
      </c>
      <c r="G225" t="str">
        <f ca="1">VLOOKUP(J225, taxonomy!$1:$1048576, 9, FALSE)</f>
        <v xml:space="preserve"> Ecdysozoa</v>
      </c>
      <c r="H225" t="s">
        <v>745</v>
      </c>
      <c r="I225" t="s">
        <v>745</v>
      </c>
      <c r="J225" s="2" t="s">
        <v>2253</v>
      </c>
      <c r="K225" s="3">
        <v>1</v>
      </c>
      <c r="L225" s="3">
        <v>1</v>
      </c>
      <c r="M225" s="3"/>
      <c r="N225" s="3">
        <v>2</v>
      </c>
      <c r="IM225" t="str">
        <f t="shared" si="6"/>
        <v/>
      </c>
      <c r="IN225" t="str">
        <f t="shared" si="7"/>
        <v/>
      </c>
    </row>
    <row r="226" spans="3:248" hidden="1">
      <c r="E226" t="e">
        <f ca="1">VLOOKUP(J226, 'длина 2'!$1:$1048576, 2, FALSE)</f>
        <v>#N/A</v>
      </c>
      <c r="F226">
        <f ca="1">VLOOKUP(J226, 'длина 1'!$1:$1048576, 2, FALSE)</f>
        <v>191</v>
      </c>
      <c r="G226" t="str">
        <f ca="1">VLOOKUP(J226, taxonomy!$1:$1048576, 9, FALSE)</f>
        <v xml:space="preserve"> Ecdysozoa</v>
      </c>
      <c r="H226" t="s">
        <v>745</v>
      </c>
      <c r="I226" t="s">
        <v>746</v>
      </c>
      <c r="J226" s="2" t="s">
        <v>2255</v>
      </c>
      <c r="K226" s="3"/>
      <c r="L226" s="3">
        <v>1</v>
      </c>
      <c r="M226" s="3">
        <v>1</v>
      </c>
      <c r="N226" s="3">
        <v>2</v>
      </c>
      <c r="IM226" t="str">
        <f t="shared" si="6"/>
        <v/>
      </c>
      <c r="IN226" t="str">
        <f t="shared" si="7"/>
        <v/>
      </c>
    </row>
    <row r="227" spans="3:248" hidden="1">
      <c r="E227">
        <f ca="1">VLOOKUP(J227, 'длина 2'!$1:$1048576, 2, FALSE)</f>
        <v>112</v>
      </c>
      <c r="F227">
        <f ca="1">VLOOKUP(J227, 'длина 1'!$1:$1048576, 2, FALSE)</f>
        <v>176</v>
      </c>
      <c r="G227" t="str">
        <f ca="1">VLOOKUP(J227, taxonomy!$1:$1048576, 9, FALSE)</f>
        <v xml:space="preserve"> Ecdysozoa</v>
      </c>
      <c r="H227" t="s">
        <v>745</v>
      </c>
      <c r="I227" t="s">
        <v>745</v>
      </c>
      <c r="J227" s="2" t="s">
        <v>2257</v>
      </c>
      <c r="K227" s="3">
        <v>1</v>
      </c>
      <c r="L227" s="3">
        <v>1</v>
      </c>
      <c r="M227" s="3"/>
      <c r="N227" s="3">
        <v>2</v>
      </c>
      <c r="IM227" t="str">
        <f t="shared" si="6"/>
        <v/>
      </c>
      <c r="IN227" t="str">
        <f t="shared" si="7"/>
        <v/>
      </c>
    </row>
    <row r="228" spans="3:248" hidden="1">
      <c r="E228" t="e">
        <f ca="1">VLOOKUP(J228, 'длина 2'!$1:$1048576, 2, FALSE)</f>
        <v>#N/A</v>
      </c>
      <c r="F228">
        <f ca="1">VLOOKUP(J228, 'длина 1'!$1:$1048576, 2, FALSE)</f>
        <v>169</v>
      </c>
      <c r="G228" t="str">
        <f ca="1">VLOOKUP(J228, taxonomy!$1:$1048576, 9, FALSE)</f>
        <v xml:space="preserve"> Placozoa</v>
      </c>
      <c r="H228" t="s">
        <v>745</v>
      </c>
      <c r="I228" t="s">
        <v>746</v>
      </c>
      <c r="J228" s="2" t="s">
        <v>2259</v>
      </c>
      <c r="K228" s="3"/>
      <c r="L228" s="3">
        <v>1</v>
      </c>
      <c r="M228" s="3"/>
      <c r="N228" s="3">
        <v>1</v>
      </c>
      <c r="IM228" t="str">
        <f t="shared" si="6"/>
        <v/>
      </c>
      <c r="IN228" t="str">
        <f t="shared" si="7"/>
        <v/>
      </c>
    </row>
    <row r="229" spans="3:248" hidden="1">
      <c r="E229">
        <f ca="1">VLOOKUP(J229, 'длина 2'!$1:$1048576, 2, FALSE)</f>
        <v>112</v>
      </c>
      <c r="F229">
        <f ca="1">VLOOKUP(J229, 'длина 1'!$1:$1048576, 2, FALSE)</f>
        <v>188</v>
      </c>
      <c r="G229" t="str">
        <f ca="1">VLOOKUP(J229, taxonomy!$1:$1048576, 9, FALSE)</f>
        <v xml:space="preserve"> Placozoa</v>
      </c>
      <c r="H229" t="s">
        <v>745</v>
      </c>
      <c r="I229" t="s">
        <v>746</v>
      </c>
      <c r="J229" s="2" t="s">
        <v>2261</v>
      </c>
      <c r="K229" s="3">
        <v>1</v>
      </c>
      <c r="L229" s="3">
        <v>1</v>
      </c>
      <c r="M229" s="3"/>
      <c r="N229" s="3">
        <v>2</v>
      </c>
      <c r="IM229" t="str">
        <f t="shared" si="6"/>
        <v/>
      </c>
      <c r="IN229" t="str">
        <f t="shared" si="7"/>
        <v/>
      </c>
    </row>
    <row r="230" spans="3:248" hidden="1">
      <c r="E230" t="e">
        <f ca="1">VLOOKUP(J230, 'длина 2'!$1:$1048576, 2, FALSE)</f>
        <v>#N/A</v>
      </c>
      <c r="F230">
        <f ca="1">VLOOKUP(J230, 'длина 1'!$1:$1048576, 2, FALSE)</f>
        <v>188</v>
      </c>
      <c r="G230" t="str">
        <f ca="1">VLOOKUP(J230, taxonomy!$1:$1048576, 9, FALSE)</f>
        <v xml:space="preserve"> Placozoa</v>
      </c>
      <c r="H230" t="s">
        <v>745</v>
      </c>
      <c r="I230" t="s">
        <v>746</v>
      </c>
      <c r="J230" s="2" t="s">
        <v>2263</v>
      </c>
      <c r="K230" s="3"/>
      <c r="L230" s="3">
        <v>1</v>
      </c>
      <c r="M230" s="3">
        <v>1</v>
      </c>
      <c r="N230" s="3">
        <v>2</v>
      </c>
      <c r="IM230" t="str">
        <f t="shared" si="6"/>
        <v/>
      </c>
      <c r="IN230" t="str">
        <f t="shared" si="7"/>
        <v/>
      </c>
    </row>
    <row r="231" spans="3:248" hidden="1">
      <c r="E231" t="e">
        <f ca="1">VLOOKUP(J231, 'длина 2'!$1:$1048576, 2, FALSE)</f>
        <v>#N/A</v>
      </c>
      <c r="F231">
        <f ca="1">VLOOKUP(J231, 'длина 1'!$1:$1048576, 2, FALSE)</f>
        <v>188</v>
      </c>
      <c r="G231" t="str">
        <f ca="1">VLOOKUP(J231, taxonomy!$1:$1048576, 9, FALSE)</f>
        <v xml:space="preserve"> Placozoa</v>
      </c>
      <c r="H231" t="s">
        <v>745</v>
      </c>
      <c r="I231" t="s">
        <v>745</v>
      </c>
      <c r="J231" s="2" t="s">
        <v>2265</v>
      </c>
      <c r="K231" s="3"/>
      <c r="L231" s="3">
        <v>1</v>
      </c>
      <c r="M231" s="3">
        <v>1</v>
      </c>
      <c r="N231" s="3">
        <v>2</v>
      </c>
      <c r="IM231" t="str">
        <f t="shared" si="6"/>
        <v/>
      </c>
      <c r="IN231" t="str">
        <f t="shared" si="7"/>
        <v/>
      </c>
    </row>
    <row r="232" spans="3:248" hidden="1">
      <c r="E232">
        <f ca="1">VLOOKUP(J232, 'длина 2'!$1:$1048576, 2, FALSE)</f>
        <v>110</v>
      </c>
      <c r="F232">
        <f ca="1">VLOOKUP(J232, 'длина 1'!$1:$1048576, 2, FALSE)</f>
        <v>187</v>
      </c>
      <c r="G232" t="str">
        <f ca="1">VLOOKUP(J232, taxonomy!$1:$1048576, 9, FALSE)</f>
        <v xml:space="preserve"> Placozoa</v>
      </c>
      <c r="H232" t="s">
        <v>745</v>
      </c>
      <c r="I232" t="s">
        <v>745</v>
      </c>
      <c r="J232" s="2" t="s">
        <v>2267</v>
      </c>
      <c r="K232" s="3">
        <v>1</v>
      </c>
      <c r="L232" s="3">
        <v>1</v>
      </c>
      <c r="M232" s="3"/>
      <c r="N232" s="3">
        <v>2</v>
      </c>
      <c r="IM232" t="str">
        <f t="shared" si="6"/>
        <v/>
      </c>
      <c r="IN232" t="str">
        <f t="shared" si="7"/>
        <v/>
      </c>
    </row>
    <row r="233" spans="3:248" hidden="1">
      <c r="E233" t="e">
        <f ca="1">VLOOKUP(J233, 'длина 2'!$1:$1048576, 2, FALSE)</f>
        <v>#N/A</v>
      </c>
      <c r="F233">
        <f ca="1">VLOOKUP(J233, 'длина 1'!$1:$1048576, 2, FALSE)</f>
        <v>192</v>
      </c>
      <c r="G233" t="str">
        <f ca="1">VLOOKUP(J233, taxonomy!$1:$1048576, 9, FALSE)</f>
        <v xml:space="preserve"> Chordata</v>
      </c>
      <c r="H233" t="s">
        <v>745</v>
      </c>
      <c r="I233" t="s">
        <v>745</v>
      </c>
      <c r="J233" s="2" t="s">
        <v>2269</v>
      </c>
      <c r="K233" s="3"/>
      <c r="L233" s="3">
        <v>1</v>
      </c>
      <c r="M233" s="3"/>
      <c r="N233" s="3">
        <v>1</v>
      </c>
      <c r="IM233" t="str">
        <f t="shared" si="6"/>
        <v/>
      </c>
      <c r="IN233" t="str">
        <f t="shared" si="7"/>
        <v/>
      </c>
    </row>
    <row r="234" spans="3:248" hidden="1">
      <c r="E234">
        <f ca="1">VLOOKUP(J234, 'длина 2'!$1:$1048576, 2, FALSE)</f>
        <v>117</v>
      </c>
      <c r="F234">
        <f ca="1">VLOOKUP(J234, 'длина 1'!$1:$1048576, 2, FALSE)</f>
        <v>81</v>
      </c>
      <c r="G234" t="str">
        <f ca="1">VLOOKUP(J234, taxonomy!$1:$1048576, 9, FALSE)</f>
        <v xml:space="preserve"> Chordata</v>
      </c>
      <c r="H234" t="s">
        <v>745</v>
      </c>
      <c r="I234" t="s">
        <v>746</v>
      </c>
      <c r="J234" s="2" t="s">
        <v>2271</v>
      </c>
      <c r="K234" s="3">
        <v>1</v>
      </c>
      <c r="L234" s="3">
        <v>1</v>
      </c>
      <c r="M234" s="3"/>
      <c r="N234" s="3">
        <v>2</v>
      </c>
      <c r="IM234" t="str">
        <f t="shared" si="6"/>
        <v/>
      </c>
      <c r="IN234" t="str">
        <f t="shared" si="7"/>
        <v/>
      </c>
    </row>
    <row r="235" spans="3:248" hidden="1">
      <c r="E235" t="e">
        <f ca="1">VLOOKUP(J235, 'длина 2'!$1:$1048576, 2, FALSE)</f>
        <v>#N/A</v>
      </c>
      <c r="F235">
        <f ca="1">VLOOKUP(J235, 'длина 1'!$1:$1048576, 2, FALSE)</f>
        <v>68</v>
      </c>
      <c r="G235" t="str">
        <f ca="1">VLOOKUP(J235, taxonomy!$1:$1048576, 9, FALSE)</f>
        <v xml:space="preserve"> Chordata</v>
      </c>
      <c r="H235" t="s">
        <v>745</v>
      </c>
      <c r="I235" t="s">
        <v>746</v>
      </c>
      <c r="J235" s="2" t="s">
        <v>2273</v>
      </c>
      <c r="K235" s="3"/>
      <c r="L235" s="3">
        <v>1</v>
      </c>
      <c r="M235" s="3"/>
      <c r="N235" s="3">
        <v>1</v>
      </c>
      <c r="IM235" t="str">
        <f t="shared" si="6"/>
        <v/>
      </c>
      <c r="IN235" t="str">
        <f t="shared" si="7"/>
        <v/>
      </c>
    </row>
    <row r="236" spans="3:248" hidden="1">
      <c r="E236" t="e">
        <f ca="1">VLOOKUP(J236, 'длина 2'!$1:$1048576, 2, FALSE)</f>
        <v>#N/A</v>
      </c>
      <c r="F236">
        <f ca="1">VLOOKUP(J236, 'длина 1'!$1:$1048576, 2, FALSE)</f>
        <v>120</v>
      </c>
      <c r="G236" t="str">
        <f ca="1">VLOOKUP(J236, taxonomy!$1:$1048576, 9, FALSE)</f>
        <v xml:space="preserve"> Chordata</v>
      </c>
      <c r="H236" t="s">
        <v>745</v>
      </c>
      <c r="I236" t="s">
        <v>746</v>
      </c>
      <c r="J236" s="2" t="s">
        <v>2276</v>
      </c>
      <c r="K236" s="3"/>
      <c r="L236" s="3">
        <v>1</v>
      </c>
      <c r="M236" s="3"/>
      <c r="N236" s="3">
        <v>1</v>
      </c>
      <c r="IM236" t="str">
        <f t="shared" si="6"/>
        <v/>
      </c>
      <c r="IN236" t="str">
        <f t="shared" si="7"/>
        <v/>
      </c>
    </row>
    <row r="237" spans="3:248" hidden="1">
      <c r="C237" t="s">
        <v>746</v>
      </c>
      <c r="E237">
        <f ca="1">VLOOKUP(J237, 'длина 2'!$1:$1048576, 2, FALSE)</f>
        <v>116</v>
      </c>
      <c r="F237">
        <f ca="1">VLOOKUP(J237, 'длина 1'!$1:$1048576, 2, FALSE)</f>
        <v>185</v>
      </c>
      <c r="G237" t="str">
        <f ca="1">VLOOKUP(J237, taxonomy!$1:$1048576, 9, FALSE)</f>
        <v xml:space="preserve"> Chordata</v>
      </c>
      <c r="H237" t="s">
        <v>745</v>
      </c>
      <c r="I237" t="s">
        <v>746</v>
      </c>
      <c r="J237" s="2" t="s">
        <v>2278</v>
      </c>
      <c r="K237" s="3">
        <v>1</v>
      </c>
      <c r="L237" s="3">
        <v>1</v>
      </c>
      <c r="M237" s="3"/>
      <c r="N237" s="3">
        <v>2</v>
      </c>
      <c r="IM237" t="str">
        <f t="shared" si="6"/>
        <v/>
      </c>
      <c r="IN237" t="str">
        <f t="shared" si="7"/>
        <v/>
      </c>
    </row>
    <row r="238" spans="3:248" hidden="1">
      <c r="E238" t="e">
        <f ca="1">VLOOKUP(J238, 'длина 2'!$1:$1048576, 2, FALSE)</f>
        <v>#N/A</v>
      </c>
      <c r="F238">
        <f ca="1">VLOOKUP(J238, 'длина 1'!$1:$1048576, 2, FALSE)</f>
        <v>191</v>
      </c>
      <c r="G238" t="str">
        <f ca="1">VLOOKUP(J238, taxonomy!$1:$1048576, 9, FALSE)</f>
        <v xml:space="preserve"> Ecdysozoa</v>
      </c>
      <c r="H238" t="s">
        <v>745</v>
      </c>
      <c r="I238" t="s">
        <v>746</v>
      </c>
      <c r="J238" s="2" t="s">
        <v>2280</v>
      </c>
      <c r="K238" s="3"/>
      <c r="L238" s="3">
        <v>1</v>
      </c>
      <c r="M238" s="3">
        <v>1</v>
      </c>
      <c r="N238" s="3">
        <v>2</v>
      </c>
      <c r="IM238" t="str">
        <f t="shared" si="6"/>
        <v/>
      </c>
      <c r="IN238" t="str">
        <f t="shared" si="7"/>
        <v/>
      </c>
    </row>
    <row r="239" spans="3:248" hidden="1">
      <c r="E239">
        <f ca="1">VLOOKUP(J239, 'длина 2'!$1:$1048576, 2, FALSE)</f>
        <v>115</v>
      </c>
      <c r="F239">
        <f ca="1">VLOOKUP(J239, 'длина 1'!$1:$1048576, 2, FALSE)</f>
        <v>187</v>
      </c>
      <c r="G239" t="str">
        <f ca="1">VLOOKUP(J239, taxonomy!$1:$1048576, 9, FALSE)</f>
        <v xml:space="preserve"> Ecdysozoa</v>
      </c>
      <c r="H239" t="s">
        <v>745</v>
      </c>
      <c r="I239" t="s">
        <v>745</v>
      </c>
      <c r="J239" s="2" t="s">
        <v>2282</v>
      </c>
      <c r="K239" s="3">
        <v>1</v>
      </c>
      <c r="L239" s="3">
        <v>1</v>
      </c>
      <c r="M239" s="3"/>
      <c r="N239" s="3">
        <v>2</v>
      </c>
      <c r="IM239" t="str">
        <f t="shared" si="6"/>
        <v/>
      </c>
      <c r="IN239" t="str">
        <f t="shared" si="7"/>
        <v/>
      </c>
    </row>
    <row r="240" spans="3:248" hidden="1">
      <c r="E240">
        <f ca="1">VLOOKUP(J240, 'длина 2'!$1:$1048576, 2, FALSE)</f>
        <v>112</v>
      </c>
      <c r="F240">
        <f ca="1">VLOOKUP(J240, 'длина 1'!$1:$1048576, 2, FALSE)</f>
        <v>175</v>
      </c>
      <c r="G240" t="str">
        <f ca="1">VLOOKUP(J240, taxonomy!$1:$1048576, 9, FALSE)</f>
        <v xml:space="preserve"> Ecdysozoa</v>
      </c>
      <c r="H240" t="s">
        <v>745</v>
      </c>
      <c r="I240" t="s">
        <v>745</v>
      </c>
      <c r="J240" s="2" t="s">
        <v>2284</v>
      </c>
      <c r="K240" s="3">
        <v>1</v>
      </c>
      <c r="L240" s="3">
        <v>1</v>
      </c>
      <c r="M240" s="3"/>
      <c r="N240" s="3">
        <v>2</v>
      </c>
      <c r="IM240" t="str">
        <f t="shared" si="6"/>
        <v/>
      </c>
      <c r="IN240" t="str">
        <f t="shared" si="7"/>
        <v/>
      </c>
    </row>
    <row r="241" spans="2:248" hidden="1">
      <c r="E241" t="e">
        <f ca="1">VLOOKUP(J241, 'длина 2'!$1:$1048576, 2, FALSE)</f>
        <v>#N/A</v>
      </c>
      <c r="F241">
        <f ca="1">VLOOKUP(J241, 'длина 1'!$1:$1048576, 2, FALSE)</f>
        <v>190</v>
      </c>
      <c r="G241" t="str">
        <f ca="1">VLOOKUP(J241, taxonomy!$1:$1048576, 9, FALSE)</f>
        <v xml:space="preserve"> Ecdysozoa</v>
      </c>
      <c r="H241" t="s">
        <v>745</v>
      </c>
      <c r="I241" t="s">
        <v>745</v>
      </c>
      <c r="J241" s="2" t="s">
        <v>2286</v>
      </c>
      <c r="K241" s="3"/>
      <c r="L241" s="3">
        <v>1</v>
      </c>
      <c r="M241" s="3">
        <v>1</v>
      </c>
      <c r="N241" s="3">
        <v>2</v>
      </c>
      <c r="IM241" t="str">
        <f t="shared" si="6"/>
        <v/>
      </c>
      <c r="IN241" t="str">
        <f t="shared" si="7"/>
        <v/>
      </c>
    </row>
    <row r="242" spans="2:248" hidden="1">
      <c r="E242" t="e">
        <f ca="1">VLOOKUP(J242, 'длина 2'!$1:$1048576, 2, FALSE)</f>
        <v>#N/A</v>
      </c>
      <c r="F242">
        <f ca="1">VLOOKUP(J242, 'длина 1'!$1:$1048576, 2, FALSE)</f>
        <v>57</v>
      </c>
      <c r="G242" t="str">
        <f ca="1">VLOOKUP(J242, taxonomy!$1:$1048576, 9, FALSE)</f>
        <v xml:space="preserve"> Ecdysozoa</v>
      </c>
      <c r="H242" t="s">
        <v>746</v>
      </c>
      <c r="I242" t="s">
        <v>745</v>
      </c>
      <c r="J242" s="2" t="s">
        <v>2288</v>
      </c>
      <c r="K242" s="3"/>
      <c r="L242" s="3">
        <v>1</v>
      </c>
      <c r="M242" s="3"/>
      <c r="N242" s="3">
        <v>1</v>
      </c>
      <c r="IM242" t="str">
        <f t="shared" si="6"/>
        <v/>
      </c>
      <c r="IN242" t="str">
        <f t="shared" si="7"/>
        <v/>
      </c>
    </row>
    <row r="243" spans="2:248" hidden="1">
      <c r="E243" t="e">
        <f ca="1">VLOOKUP(J243, 'длина 2'!$1:$1048576, 2, FALSE)</f>
        <v>#N/A</v>
      </c>
      <c r="F243">
        <f ca="1">VLOOKUP(J243, 'длина 1'!$1:$1048576, 2, FALSE)</f>
        <v>166</v>
      </c>
      <c r="G243" t="str">
        <f ca="1">VLOOKUP(J243, taxonomy!$1:$1048576, 9, FALSE)</f>
        <v xml:space="preserve"> Ecdysozoa</v>
      </c>
      <c r="H243" t="s">
        <v>745</v>
      </c>
      <c r="I243" t="s">
        <v>746</v>
      </c>
      <c r="J243" s="2" t="s">
        <v>2290</v>
      </c>
      <c r="K243" s="3"/>
      <c r="L243" s="3">
        <v>1</v>
      </c>
      <c r="M243" s="3"/>
      <c r="N243" s="3">
        <v>1</v>
      </c>
      <c r="IM243" t="str">
        <f t="shared" si="6"/>
        <v/>
      </c>
      <c r="IN243" t="str">
        <f t="shared" si="7"/>
        <v/>
      </c>
    </row>
    <row r="244" spans="2:248" hidden="1">
      <c r="E244" t="e">
        <f ca="1">VLOOKUP(J244, 'длина 2'!$1:$1048576, 2, FALSE)</f>
        <v>#N/A</v>
      </c>
      <c r="F244">
        <f ca="1">VLOOKUP(J244, 'длина 1'!$1:$1048576, 2, FALSE)</f>
        <v>221</v>
      </c>
      <c r="G244" t="str">
        <f ca="1">VLOOKUP(J244, taxonomy!$1:$1048576, 9, FALSE)</f>
        <v xml:space="preserve"> Ecdysozoa</v>
      </c>
      <c r="H244" t="s">
        <v>745</v>
      </c>
      <c r="I244" t="s">
        <v>746</v>
      </c>
      <c r="J244" s="2" t="s">
        <v>2292</v>
      </c>
      <c r="K244" s="3"/>
      <c r="L244" s="3">
        <v>1</v>
      </c>
      <c r="M244" s="3"/>
      <c r="N244" s="3">
        <v>1</v>
      </c>
      <c r="IM244" t="str">
        <f t="shared" si="6"/>
        <v/>
      </c>
      <c r="IN244" t="str">
        <f t="shared" si="7"/>
        <v/>
      </c>
    </row>
    <row r="245" spans="2:248" hidden="1">
      <c r="E245">
        <f ca="1">VLOOKUP(J245, 'длина 2'!$1:$1048576, 2, FALSE)</f>
        <v>112</v>
      </c>
      <c r="F245">
        <f ca="1">VLOOKUP(J245, 'длина 1'!$1:$1048576, 2, FALSE)</f>
        <v>176</v>
      </c>
      <c r="G245" t="str">
        <f ca="1">VLOOKUP(J245, taxonomy!$1:$1048576, 9, FALSE)</f>
        <v xml:space="preserve"> Ecdysozoa</v>
      </c>
      <c r="H245" t="s">
        <v>745</v>
      </c>
      <c r="I245" t="s">
        <v>745</v>
      </c>
      <c r="J245" s="2" t="s">
        <v>2294</v>
      </c>
      <c r="K245" s="3">
        <v>1</v>
      </c>
      <c r="L245" s="3">
        <v>1</v>
      </c>
      <c r="M245" s="3"/>
      <c r="N245" s="3">
        <v>2</v>
      </c>
      <c r="IM245" t="str">
        <f t="shared" si="6"/>
        <v/>
      </c>
      <c r="IN245" t="str">
        <f t="shared" si="7"/>
        <v/>
      </c>
    </row>
    <row r="246" spans="2:248" hidden="1">
      <c r="E246" t="e">
        <f ca="1">VLOOKUP(J246, 'длина 2'!$1:$1048576, 2, FALSE)</f>
        <v>#N/A</v>
      </c>
      <c r="F246">
        <f ca="1">VLOOKUP(J246, 'длина 1'!$1:$1048576, 2, FALSE)</f>
        <v>191</v>
      </c>
      <c r="G246" t="str">
        <f ca="1">VLOOKUP(J246, taxonomy!$1:$1048576, 9, FALSE)</f>
        <v xml:space="preserve"> Ecdysozoa</v>
      </c>
      <c r="H246" t="s">
        <v>745</v>
      </c>
      <c r="I246" t="s">
        <v>746</v>
      </c>
      <c r="J246" s="2" t="s">
        <v>2296</v>
      </c>
      <c r="K246" s="3"/>
      <c r="L246" s="3">
        <v>1</v>
      </c>
      <c r="M246" s="3">
        <v>1</v>
      </c>
      <c r="N246" s="3">
        <v>2</v>
      </c>
      <c r="IM246" t="str">
        <f t="shared" si="6"/>
        <v/>
      </c>
      <c r="IN246" t="str">
        <f t="shared" si="7"/>
        <v/>
      </c>
    </row>
    <row r="247" spans="2:248" hidden="1">
      <c r="E247" t="e">
        <f ca="1">VLOOKUP(J247, 'длина 2'!$1:$1048576, 2, FALSE)</f>
        <v>#N/A</v>
      </c>
      <c r="F247">
        <f ca="1">VLOOKUP(J247, 'длина 1'!$1:$1048576, 2, FALSE)</f>
        <v>190</v>
      </c>
      <c r="G247" t="str">
        <f ca="1">VLOOKUP(J247, taxonomy!$1:$1048576, 9, FALSE)</f>
        <v xml:space="preserve"> Ecdysozoa</v>
      </c>
      <c r="H247" t="s">
        <v>745</v>
      </c>
      <c r="I247" t="s">
        <v>745</v>
      </c>
      <c r="J247" s="2" t="s">
        <v>2298</v>
      </c>
      <c r="K247" s="3"/>
      <c r="L247" s="3">
        <v>1</v>
      </c>
      <c r="M247" s="3">
        <v>1</v>
      </c>
      <c r="N247" s="3">
        <v>2</v>
      </c>
      <c r="IM247" t="str">
        <f t="shared" si="6"/>
        <v/>
      </c>
      <c r="IN247" t="str">
        <f t="shared" si="7"/>
        <v/>
      </c>
    </row>
    <row r="248" spans="2:248" hidden="1">
      <c r="E248" t="e">
        <f ca="1">VLOOKUP(J248, 'длина 2'!$1:$1048576, 2, FALSE)</f>
        <v>#N/A</v>
      </c>
      <c r="F248">
        <f ca="1">VLOOKUP(J248, 'длина 1'!$1:$1048576, 2, FALSE)</f>
        <v>194</v>
      </c>
      <c r="G248" t="str">
        <f ca="1">VLOOKUP(J248, taxonomy!$1:$1048576, 9, FALSE)</f>
        <v xml:space="preserve"> Ecdysozoa</v>
      </c>
      <c r="H248" t="s">
        <v>745</v>
      </c>
      <c r="I248" t="s">
        <v>745</v>
      </c>
      <c r="J248" s="2" t="s">
        <v>2300</v>
      </c>
      <c r="K248" s="3"/>
      <c r="L248" s="3">
        <v>1</v>
      </c>
      <c r="M248" s="3"/>
      <c r="N248" s="3">
        <v>1</v>
      </c>
      <c r="IM248" t="str">
        <f t="shared" si="6"/>
        <v/>
      </c>
      <c r="IN248" t="str">
        <f t="shared" si="7"/>
        <v/>
      </c>
    </row>
    <row r="249" spans="2:248" hidden="1">
      <c r="E249" t="e">
        <f ca="1">VLOOKUP(J249, 'длина 2'!$1:$1048576, 2, FALSE)</f>
        <v>#N/A</v>
      </c>
      <c r="F249">
        <f ca="1">VLOOKUP(J249, 'длина 1'!$1:$1048576, 2, FALSE)</f>
        <v>160</v>
      </c>
      <c r="G249" t="str">
        <f ca="1">VLOOKUP(J249, taxonomy!$1:$1048576, 9, FALSE)</f>
        <v xml:space="preserve"> Ecdysozoa</v>
      </c>
      <c r="H249" t="s">
        <v>745</v>
      </c>
      <c r="I249" t="s">
        <v>746</v>
      </c>
      <c r="J249" s="2" t="s">
        <v>2302</v>
      </c>
      <c r="K249" s="3"/>
      <c r="L249" s="3">
        <v>1</v>
      </c>
      <c r="M249" s="3"/>
      <c r="N249" s="3">
        <v>1</v>
      </c>
      <c r="IM249" t="str">
        <f t="shared" si="6"/>
        <v/>
      </c>
      <c r="IN249" t="str">
        <f t="shared" si="7"/>
        <v/>
      </c>
    </row>
    <row r="250" spans="2:248" hidden="1">
      <c r="E250">
        <f ca="1">VLOOKUP(J250, 'длина 2'!$1:$1048576, 2, FALSE)</f>
        <v>115</v>
      </c>
      <c r="F250">
        <f ca="1">VLOOKUP(J250, 'длина 1'!$1:$1048576, 2, FALSE)</f>
        <v>46</v>
      </c>
      <c r="G250" t="str">
        <f ca="1">VLOOKUP(J250, taxonomy!$1:$1048576, 9, FALSE)</f>
        <v xml:space="preserve"> Ecdysozoa</v>
      </c>
      <c r="H250" t="s">
        <v>745</v>
      </c>
      <c r="I250" t="s">
        <v>746</v>
      </c>
      <c r="J250" s="2" t="s">
        <v>2304</v>
      </c>
      <c r="K250" s="3">
        <v>1</v>
      </c>
      <c r="L250" s="3">
        <v>1</v>
      </c>
      <c r="M250" s="3"/>
      <c r="N250" s="3">
        <v>2</v>
      </c>
      <c r="IM250" t="str">
        <f t="shared" si="6"/>
        <v/>
      </c>
      <c r="IN250" t="str">
        <f t="shared" si="7"/>
        <v/>
      </c>
    </row>
    <row r="251" spans="2:248" hidden="1">
      <c r="E251" t="e">
        <f ca="1">VLOOKUP(J251, 'длина 2'!$1:$1048576, 2, FALSE)</f>
        <v>#N/A</v>
      </c>
      <c r="F251">
        <f ca="1">VLOOKUP(J251, 'длина 1'!$1:$1048576, 2, FALSE)</f>
        <v>195</v>
      </c>
      <c r="G251" t="str">
        <f ca="1">VLOOKUP(J251, taxonomy!$1:$1048576, 9, FALSE)</f>
        <v xml:space="preserve"> Ecdysozoa</v>
      </c>
      <c r="H251" t="s">
        <v>745</v>
      </c>
      <c r="I251" t="s">
        <v>745</v>
      </c>
      <c r="J251" s="2" t="s">
        <v>2306</v>
      </c>
      <c r="K251" s="3"/>
      <c r="L251" s="3">
        <v>1</v>
      </c>
      <c r="M251" s="3"/>
      <c r="N251" s="3">
        <v>1</v>
      </c>
      <c r="IM251" t="str">
        <f t="shared" si="6"/>
        <v/>
      </c>
      <c r="IN251" t="str">
        <f t="shared" si="7"/>
        <v/>
      </c>
    </row>
    <row r="252" spans="2:248" hidden="1">
      <c r="E252" t="e">
        <f ca="1">VLOOKUP(J252, 'длина 2'!$1:$1048576, 2, FALSE)</f>
        <v>#N/A</v>
      </c>
      <c r="F252">
        <f ca="1">VLOOKUP(J252, 'длина 1'!$1:$1048576, 2, FALSE)</f>
        <v>193</v>
      </c>
      <c r="G252" t="str">
        <f ca="1">VLOOKUP(J252, taxonomy!$1:$1048576, 9, FALSE)</f>
        <v xml:space="preserve"> Ecdysozoa</v>
      </c>
      <c r="H252" t="s">
        <v>745</v>
      </c>
      <c r="I252" t="s">
        <v>745</v>
      </c>
      <c r="J252" s="2" t="s">
        <v>2309</v>
      </c>
      <c r="K252" s="3"/>
      <c r="L252" s="3">
        <v>1</v>
      </c>
      <c r="M252" s="3"/>
      <c r="N252" s="3">
        <v>1</v>
      </c>
      <c r="IM252" t="str">
        <f t="shared" si="6"/>
        <v/>
      </c>
      <c r="IN252" t="str">
        <f t="shared" si="7"/>
        <v/>
      </c>
    </row>
    <row r="253" spans="2:248" hidden="1">
      <c r="B253" t="s">
        <v>746</v>
      </c>
      <c r="E253" t="e">
        <f ca="1">VLOOKUP(J253, 'длина 2'!$1:$1048576, 2, FALSE)</f>
        <v>#N/A</v>
      </c>
      <c r="F253">
        <f ca="1">VLOOKUP(J253, 'длина 1'!$1:$1048576, 2, FALSE)</f>
        <v>192</v>
      </c>
      <c r="G253" t="str">
        <f ca="1">VLOOKUP(J253, taxonomy!$1:$1048576, 9, FALSE)</f>
        <v xml:space="preserve"> Ecdysozoa</v>
      </c>
      <c r="H253" t="s">
        <v>746</v>
      </c>
      <c r="I253" t="s">
        <v>745</v>
      </c>
      <c r="J253" s="2" t="s">
        <v>2311</v>
      </c>
      <c r="K253" s="3"/>
      <c r="L253" s="3">
        <v>1</v>
      </c>
      <c r="M253" s="3"/>
      <c r="N253" s="3">
        <v>1</v>
      </c>
      <c r="IM253" t="str">
        <f t="shared" si="6"/>
        <v/>
      </c>
      <c r="IN253" t="str">
        <f t="shared" si="7"/>
        <v/>
      </c>
    </row>
    <row r="254" spans="2:248" hidden="1">
      <c r="E254" t="e">
        <f ca="1">VLOOKUP(J254, 'длина 2'!$1:$1048576, 2, FALSE)</f>
        <v>#N/A</v>
      </c>
      <c r="F254">
        <f ca="1">VLOOKUP(J254, 'длина 1'!$1:$1048576, 2, FALSE)</f>
        <v>194</v>
      </c>
      <c r="G254" t="str">
        <f ca="1">VLOOKUP(J254, taxonomy!$1:$1048576, 9, FALSE)</f>
        <v xml:space="preserve"> Ecdysozoa</v>
      </c>
      <c r="H254" t="s">
        <v>745</v>
      </c>
      <c r="I254" t="s">
        <v>745</v>
      </c>
      <c r="J254" s="2" t="s">
        <v>2313</v>
      </c>
      <c r="K254" s="3"/>
      <c r="L254" s="3">
        <v>1</v>
      </c>
      <c r="M254" s="3"/>
      <c r="N254" s="3">
        <v>1</v>
      </c>
      <c r="IM254" t="str">
        <f t="shared" si="6"/>
        <v/>
      </c>
      <c r="IN254" t="str">
        <f t="shared" si="7"/>
        <v/>
      </c>
    </row>
    <row r="255" spans="2:248" hidden="1">
      <c r="E255" t="e">
        <f ca="1">VLOOKUP(J255, 'длина 2'!$1:$1048576, 2, FALSE)</f>
        <v>#N/A</v>
      </c>
      <c r="F255">
        <f ca="1">VLOOKUP(J255, 'длина 1'!$1:$1048576, 2, FALSE)</f>
        <v>190</v>
      </c>
      <c r="G255" t="str">
        <f ca="1">VLOOKUP(J255, taxonomy!$1:$1048576, 9, FALSE)</f>
        <v xml:space="preserve"> Ecdysozoa</v>
      </c>
      <c r="H255" t="s">
        <v>745</v>
      </c>
      <c r="I255" t="s">
        <v>745</v>
      </c>
      <c r="J255" s="2" t="s">
        <v>2315</v>
      </c>
      <c r="K255" s="3"/>
      <c r="L255" s="3">
        <v>1</v>
      </c>
      <c r="M255" s="3">
        <v>1</v>
      </c>
      <c r="N255" s="3">
        <v>2</v>
      </c>
      <c r="IM255" t="str">
        <f t="shared" si="6"/>
        <v/>
      </c>
      <c r="IN255" t="str">
        <f t="shared" si="7"/>
        <v/>
      </c>
    </row>
    <row r="256" spans="2:248" hidden="1">
      <c r="E256">
        <f ca="1">VLOOKUP(J256, 'длина 2'!$1:$1048576, 2, FALSE)</f>
        <v>115</v>
      </c>
      <c r="F256">
        <f ca="1">VLOOKUP(J256, 'длина 1'!$1:$1048576, 2, FALSE)</f>
        <v>187</v>
      </c>
      <c r="G256" t="str">
        <f ca="1">VLOOKUP(J256, taxonomy!$1:$1048576, 9, FALSE)</f>
        <v xml:space="preserve"> Ecdysozoa</v>
      </c>
      <c r="H256" t="s">
        <v>745</v>
      </c>
      <c r="I256" t="s">
        <v>745</v>
      </c>
      <c r="J256" s="2" t="s">
        <v>2317</v>
      </c>
      <c r="K256" s="3">
        <v>1</v>
      </c>
      <c r="L256" s="3">
        <v>1</v>
      </c>
      <c r="M256" s="3"/>
      <c r="N256" s="3">
        <v>2</v>
      </c>
      <c r="IM256" t="str">
        <f t="shared" si="6"/>
        <v/>
      </c>
      <c r="IN256" t="str">
        <f t="shared" si="7"/>
        <v/>
      </c>
    </row>
    <row r="257" spans="4:248" hidden="1">
      <c r="E257">
        <f ca="1">VLOOKUP(J257, 'длина 2'!$1:$1048576, 2, FALSE)</f>
        <v>112</v>
      </c>
      <c r="F257">
        <f ca="1">VLOOKUP(J257, 'длина 1'!$1:$1048576, 2, FALSE)</f>
        <v>174</v>
      </c>
      <c r="G257" t="str">
        <f ca="1">VLOOKUP(J257, taxonomy!$1:$1048576, 9, FALSE)</f>
        <v xml:space="preserve"> Ecdysozoa</v>
      </c>
      <c r="H257" t="s">
        <v>745</v>
      </c>
      <c r="I257" t="s">
        <v>745</v>
      </c>
      <c r="J257" s="2" t="s">
        <v>2319</v>
      </c>
      <c r="K257" s="3">
        <v>1</v>
      </c>
      <c r="L257" s="3">
        <v>1</v>
      </c>
      <c r="M257" s="3"/>
      <c r="N257" s="3">
        <v>2</v>
      </c>
      <c r="IM257" t="str">
        <f t="shared" si="6"/>
        <v/>
      </c>
      <c r="IN257" t="str">
        <f t="shared" si="7"/>
        <v/>
      </c>
    </row>
    <row r="258" spans="4:248" hidden="1">
      <c r="E258" t="e">
        <f ca="1">VLOOKUP(J258, 'длина 2'!$1:$1048576, 2, FALSE)</f>
        <v>#N/A</v>
      </c>
      <c r="F258">
        <f ca="1">VLOOKUP(J258, 'длина 1'!$1:$1048576, 2, FALSE)</f>
        <v>191</v>
      </c>
      <c r="G258" t="str">
        <f ca="1">VLOOKUP(J258, taxonomy!$1:$1048576, 9, FALSE)</f>
        <v xml:space="preserve"> Ecdysozoa</v>
      </c>
      <c r="H258" t="s">
        <v>745</v>
      </c>
      <c r="I258" t="s">
        <v>746</v>
      </c>
      <c r="J258" s="2" t="s">
        <v>2321</v>
      </c>
      <c r="K258" s="3"/>
      <c r="L258" s="3">
        <v>1</v>
      </c>
      <c r="M258" s="3">
        <v>1</v>
      </c>
      <c r="N258" s="3">
        <v>2</v>
      </c>
      <c r="IM258" t="str">
        <f t="shared" si="6"/>
        <v/>
      </c>
      <c r="IN258" t="str">
        <f t="shared" si="7"/>
        <v/>
      </c>
    </row>
    <row r="259" spans="4:248">
      <c r="D259" t="s">
        <v>746</v>
      </c>
      <c r="E259">
        <f ca="1">VLOOKUP(J259, 'длина 2'!$1:$1048576, 2, FALSE)</f>
        <v>112</v>
      </c>
      <c r="F259">
        <f ca="1">VLOOKUP(J259, 'длина 1'!$1:$1048576, 2, FALSE)</f>
        <v>175</v>
      </c>
      <c r="G259" t="str">
        <f ca="1">VLOOKUP(J259, taxonomy!$1:$1048576, 9, FALSE)</f>
        <v xml:space="preserve"> Ecdysozoa</v>
      </c>
      <c r="H259" t="s">
        <v>745</v>
      </c>
      <c r="I259" t="s">
        <v>746</v>
      </c>
      <c r="J259" s="2" t="s">
        <v>2323</v>
      </c>
      <c r="K259" s="3">
        <v>1</v>
      </c>
      <c r="L259" s="3">
        <v>1</v>
      </c>
      <c r="M259" s="3"/>
      <c r="N259" s="3">
        <v>2</v>
      </c>
      <c r="IM259" t="str">
        <f t="shared" si="6"/>
        <v/>
      </c>
      <c r="IN259" t="str">
        <f t="shared" si="7"/>
        <v/>
      </c>
    </row>
    <row r="260" spans="4:248" hidden="1">
      <c r="E260">
        <f ca="1">VLOOKUP(J260, 'длина 2'!$1:$1048576, 2, FALSE)</f>
        <v>112</v>
      </c>
      <c r="F260">
        <f ca="1">VLOOKUP(J260, 'длина 1'!$1:$1048576, 2, FALSE)</f>
        <v>177</v>
      </c>
      <c r="G260" t="str">
        <f ca="1">VLOOKUP(J260, taxonomy!$1:$1048576, 9, FALSE)</f>
        <v xml:space="preserve"> Ecdysozoa</v>
      </c>
      <c r="H260" t="s">
        <v>745</v>
      </c>
      <c r="I260" t="s">
        <v>745</v>
      </c>
      <c r="J260" s="2" t="s">
        <v>2325</v>
      </c>
      <c r="K260" s="3">
        <v>1</v>
      </c>
      <c r="L260" s="3">
        <v>1</v>
      </c>
      <c r="M260" s="3"/>
      <c r="N260" s="3">
        <v>2</v>
      </c>
      <c r="IM260" t="str">
        <f t="shared" si="6"/>
        <v/>
      </c>
      <c r="IN260" t="str">
        <f t="shared" si="7"/>
        <v/>
      </c>
    </row>
    <row r="261" spans="4:248" hidden="1">
      <c r="E261" t="e">
        <f ca="1">VLOOKUP(J261, 'длина 2'!$1:$1048576, 2, FALSE)</f>
        <v>#N/A</v>
      </c>
      <c r="F261">
        <f ca="1">VLOOKUP(J261, 'длина 1'!$1:$1048576, 2, FALSE)</f>
        <v>190</v>
      </c>
      <c r="G261" t="str">
        <f ca="1">VLOOKUP(J261, taxonomy!$1:$1048576, 9, FALSE)</f>
        <v xml:space="preserve"> Ecdysozoa</v>
      </c>
      <c r="H261" t="s">
        <v>745</v>
      </c>
      <c r="I261" t="s">
        <v>745</v>
      </c>
      <c r="J261" s="2" t="s">
        <v>2327</v>
      </c>
      <c r="K261" s="3"/>
      <c r="L261" s="3">
        <v>1</v>
      </c>
      <c r="M261" s="3">
        <v>1</v>
      </c>
      <c r="N261" s="3">
        <v>2</v>
      </c>
      <c r="IM261" t="str">
        <f t="shared" si="6"/>
        <v/>
      </c>
      <c r="IN261" t="str">
        <f t="shared" si="7"/>
        <v/>
      </c>
    </row>
    <row r="262" spans="4:248" hidden="1">
      <c r="E262">
        <f ca="1">VLOOKUP(J262, 'длина 2'!$1:$1048576, 2, FALSE)</f>
        <v>115</v>
      </c>
      <c r="F262">
        <f ca="1">VLOOKUP(J262, 'длина 1'!$1:$1048576, 2, FALSE)</f>
        <v>187</v>
      </c>
      <c r="G262" t="str">
        <f ca="1">VLOOKUP(J262, taxonomy!$1:$1048576, 9, FALSE)</f>
        <v xml:space="preserve"> Ecdysozoa</v>
      </c>
      <c r="H262" t="s">
        <v>745</v>
      </c>
      <c r="I262" t="s">
        <v>745</v>
      </c>
      <c r="J262" s="2" t="s">
        <v>2329</v>
      </c>
      <c r="K262" s="3">
        <v>1</v>
      </c>
      <c r="L262" s="3">
        <v>1</v>
      </c>
      <c r="M262" s="3"/>
      <c r="N262" s="3">
        <v>2</v>
      </c>
      <c r="IM262" t="str">
        <f t="shared" si="6"/>
        <v/>
      </c>
      <c r="IN262" t="str">
        <f t="shared" si="7"/>
        <v/>
      </c>
    </row>
    <row r="263" spans="4:248" hidden="1">
      <c r="E263" t="e">
        <f ca="1">VLOOKUP(J263, 'длина 2'!$1:$1048576, 2, FALSE)</f>
        <v>#N/A</v>
      </c>
      <c r="F263">
        <f ca="1">VLOOKUP(J263, 'длина 1'!$1:$1048576, 2, FALSE)</f>
        <v>191</v>
      </c>
      <c r="G263" t="str">
        <f ca="1">VLOOKUP(J263, taxonomy!$1:$1048576, 9, FALSE)</f>
        <v xml:space="preserve"> Ecdysozoa</v>
      </c>
      <c r="H263" t="s">
        <v>745</v>
      </c>
      <c r="I263" t="s">
        <v>746</v>
      </c>
      <c r="J263" s="2" t="s">
        <v>2331</v>
      </c>
      <c r="K263" s="3"/>
      <c r="L263" s="3">
        <v>1</v>
      </c>
      <c r="M263" s="3">
        <v>1</v>
      </c>
      <c r="N263" s="3">
        <v>2</v>
      </c>
      <c r="IM263" t="str">
        <f t="shared" ref="IM263:IM326" si="8">IF(IL263 = 1, "Y", "")</f>
        <v/>
      </c>
      <c r="IN263" t="str">
        <f t="shared" ref="IN263:IN326" si="9">IF(IL263 = 2, "Y", "")</f>
        <v/>
      </c>
    </row>
    <row r="264" spans="4:248" hidden="1">
      <c r="E264" t="e">
        <f ca="1">VLOOKUP(J264, 'длина 2'!$1:$1048576, 2, FALSE)</f>
        <v>#N/A</v>
      </c>
      <c r="F264">
        <f ca="1">VLOOKUP(J264, 'длина 1'!$1:$1048576, 2, FALSE)</f>
        <v>192</v>
      </c>
      <c r="G264" t="str">
        <f ca="1">VLOOKUP(J264, taxonomy!$1:$1048576, 9, FALSE)</f>
        <v xml:space="preserve"> Ecdysozoa</v>
      </c>
      <c r="H264" t="s">
        <v>745</v>
      </c>
      <c r="I264" t="s">
        <v>745</v>
      </c>
      <c r="J264" s="2" t="s">
        <v>2333</v>
      </c>
      <c r="K264" s="3"/>
      <c r="L264" s="3">
        <v>1</v>
      </c>
      <c r="M264" s="3"/>
      <c r="N264" s="3">
        <v>1</v>
      </c>
      <c r="IM264" t="str">
        <f t="shared" si="8"/>
        <v/>
      </c>
      <c r="IN264" t="str">
        <f t="shared" si="9"/>
        <v/>
      </c>
    </row>
    <row r="265" spans="4:248" hidden="1">
      <c r="E265" t="e">
        <f ca="1">VLOOKUP(J265, 'длина 2'!$1:$1048576, 2, FALSE)</f>
        <v>#N/A</v>
      </c>
      <c r="F265">
        <f ca="1">VLOOKUP(J265, 'длина 1'!$1:$1048576, 2, FALSE)</f>
        <v>195</v>
      </c>
      <c r="G265" t="str">
        <f ca="1">VLOOKUP(J265, taxonomy!$1:$1048576, 9, FALSE)</f>
        <v xml:space="preserve"> Ecdysozoa</v>
      </c>
      <c r="H265" t="s">
        <v>745</v>
      </c>
      <c r="I265" t="s">
        <v>745</v>
      </c>
      <c r="J265" s="2" t="s">
        <v>2335</v>
      </c>
      <c r="K265" s="3"/>
      <c r="L265" s="3">
        <v>1</v>
      </c>
      <c r="M265" s="3"/>
      <c r="N265" s="3">
        <v>1</v>
      </c>
      <c r="IM265" t="str">
        <f t="shared" si="8"/>
        <v/>
      </c>
      <c r="IN265" t="str">
        <f t="shared" si="9"/>
        <v/>
      </c>
    </row>
    <row r="266" spans="4:248" hidden="1">
      <c r="E266">
        <f ca="1">VLOOKUP(J266, 'длина 2'!$1:$1048576, 2, FALSE)</f>
        <v>115</v>
      </c>
      <c r="F266">
        <f ca="1">VLOOKUP(J266, 'длина 1'!$1:$1048576, 2, FALSE)</f>
        <v>187</v>
      </c>
      <c r="G266" t="str">
        <f ca="1">VLOOKUP(J266, taxonomy!$1:$1048576, 9, FALSE)</f>
        <v xml:space="preserve"> Ecdysozoa</v>
      </c>
      <c r="H266" t="s">
        <v>745</v>
      </c>
      <c r="I266" t="s">
        <v>745</v>
      </c>
      <c r="J266" s="2" t="s">
        <v>2337</v>
      </c>
      <c r="K266" s="3">
        <v>1</v>
      </c>
      <c r="L266" s="3">
        <v>1</v>
      </c>
      <c r="M266" s="3"/>
      <c r="N266" s="3">
        <v>2</v>
      </c>
      <c r="IM266" t="str">
        <f t="shared" si="8"/>
        <v/>
      </c>
      <c r="IN266" t="str">
        <f t="shared" si="9"/>
        <v/>
      </c>
    </row>
    <row r="267" spans="4:248" hidden="1">
      <c r="E267">
        <f ca="1">VLOOKUP(J267, 'длина 2'!$1:$1048576, 2, FALSE)</f>
        <v>112</v>
      </c>
      <c r="F267">
        <f ca="1">VLOOKUP(J267, 'длина 1'!$1:$1048576, 2, FALSE)</f>
        <v>175</v>
      </c>
      <c r="G267" t="str">
        <f ca="1">VLOOKUP(J267, taxonomy!$1:$1048576, 9, FALSE)</f>
        <v xml:space="preserve"> Ecdysozoa</v>
      </c>
      <c r="H267" t="s">
        <v>745</v>
      </c>
      <c r="I267" t="s">
        <v>745</v>
      </c>
      <c r="J267" s="2" t="s">
        <v>2339</v>
      </c>
      <c r="K267" s="3">
        <v>1</v>
      </c>
      <c r="L267" s="3">
        <v>1</v>
      </c>
      <c r="M267" s="3"/>
      <c r="N267" s="3">
        <v>2</v>
      </c>
      <c r="IM267" t="str">
        <f t="shared" si="8"/>
        <v/>
      </c>
      <c r="IN267" t="str">
        <f t="shared" si="9"/>
        <v/>
      </c>
    </row>
    <row r="268" spans="4:248" hidden="1">
      <c r="E268" t="e">
        <f ca="1">VLOOKUP(J268, 'длина 2'!$1:$1048576, 2, FALSE)</f>
        <v>#N/A</v>
      </c>
      <c r="F268">
        <f ca="1">VLOOKUP(J268, 'длина 1'!$1:$1048576, 2, FALSE)</f>
        <v>190</v>
      </c>
      <c r="G268" t="str">
        <f ca="1">VLOOKUP(J268, taxonomy!$1:$1048576, 9, FALSE)</f>
        <v xml:space="preserve"> Ecdysozoa</v>
      </c>
      <c r="H268" t="s">
        <v>745</v>
      </c>
      <c r="I268" t="s">
        <v>745</v>
      </c>
      <c r="J268" s="2" t="s">
        <v>2341</v>
      </c>
      <c r="K268" s="3"/>
      <c r="L268" s="3">
        <v>1</v>
      </c>
      <c r="M268" s="3">
        <v>1</v>
      </c>
      <c r="N268" s="3">
        <v>2</v>
      </c>
      <c r="IM268" t="str">
        <f t="shared" si="8"/>
        <v/>
      </c>
      <c r="IN268" t="str">
        <f t="shared" si="9"/>
        <v/>
      </c>
    </row>
    <row r="269" spans="4:248" hidden="1">
      <c r="E269" t="e">
        <f ca="1">VLOOKUP(J269, 'длина 2'!$1:$1048576, 2, FALSE)</f>
        <v>#N/A</v>
      </c>
      <c r="F269">
        <f ca="1">VLOOKUP(J269, 'длина 1'!$1:$1048576, 2, FALSE)</f>
        <v>191</v>
      </c>
      <c r="G269" t="str">
        <f ca="1">VLOOKUP(J269, taxonomy!$1:$1048576, 9, FALSE)</f>
        <v xml:space="preserve"> Ecdysozoa</v>
      </c>
      <c r="H269" t="s">
        <v>745</v>
      </c>
      <c r="I269" t="s">
        <v>746</v>
      </c>
      <c r="J269" s="2" t="s">
        <v>2343</v>
      </c>
      <c r="K269" s="3"/>
      <c r="L269" s="3">
        <v>1</v>
      </c>
      <c r="M269" s="3">
        <v>1</v>
      </c>
      <c r="N269" s="3">
        <v>2</v>
      </c>
      <c r="IM269" t="str">
        <f t="shared" si="8"/>
        <v/>
      </c>
      <c r="IN269" t="str">
        <f t="shared" si="9"/>
        <v/>
      </c>
    </row>
    <row r="270" spans="4:248" hidden="1">
      <c r="E270" t="e">
        <f ca="1">VLOOKUP(J270, 'длина 2'!$1:$1048576, 2, FALSE)</f>
        <v>#N/A</v>
      </c>
      <c r="F270">
        <f ca="1">VLOOKUP(J270, 'длина 1'!$1:$1048576, 2, FALSE)</f>
        <v>191</v>
      </c>
      <c r="G270" t="str">
        <f ca="1">VLOOKUP(J270, taxonomy!$1:$1048576, 9, FALSE)</f>
        <v xml:space="preserve"> Ecdysozoa</v>
      </c>
      <c r="H270" t="s">
        <v>745</v>
      </c>
      <c r="I270" t="s">
        <v>746</v>
      </c>
      <c r="J270" s="2" t="s">
        <v>2345</v>
      </c>
      <c r="K270" s="3"/>
      <c r="L270" s="3">
        <v>1</v>
      </c>
      <c r="M270" s="3">
        <v>1</v>
      </c>
      <c r="N270" s="3">
        <v>2</v>
      </c>
      <c r="IM270" t="str">
        <f t="shared" si="8"/>
        <v/>
      </c>
      <c r="IN270" t="str">
        <f t="shared" si="9"/>
        <v/>
      </c>
    </row>
    <row r="271" spans="4:248" hidden="1">
      <c r="E271" t="e">
        <f ca="1">VLOOKUP(J271, 'длина 2'!$1:$1048576, 2, FALSE)</f>
        <v>#N/A</v>
      </c>
      <c r="F271">
        <f ca="1">VLOOKUP(J271, 'длина 1'!$1:$1048576, 2, FALSE)</f>
        <v>190</v>
      </c>
      <c r="G271" t="str">
        <f ca="1">VLOOKUP(J271, taxonomy!$1:$1048576, 9, FALSE)</f>
        <v xml:space="preserve"> Ecdysozoa</v>
      </c>
      <c r="H271" t="s">
        <v>745</v>
      </c>
      <c r="I271" t="s">
        <v>745</v>
      </c>
      <c r="J271" s="2" t="s">
        <v>2347</v>
      </c>
      <c r="K271" s="3"/>
      <c r="L271" s="3">
        <v>1</v>
      </c>
      <c r="M271" s="3">
        <v>1</v>
      </c>
      <c r="N271" s="3">
        <v>2</v>
      </c>
      <c r="IM271" t="str">
        <f t="shared" si="8"/>
        <v/>
      </c>
      <c r="IN271" t="str">
        <f t="shared" si="9"/>
        <v/>
      </c>
    </row>
    <row r="272" spans="4:248" hidden="1">
      <c r="E272" t="e">
        <f ca="1">VLOOKUP(J272, 'длина 2'!$1:$1048576, 2, FALSE)</f>
        <v>#N/A</v>
      </c>
      <c r="F272">
        <f ca="1">VLOOKUP(J272, 'длина 1'!$1:$1048576, 2, FALSE)</f>
        <v>194</v>
      </c>
      <c r="G272" t="str">
        <f ca="1">VLOOKUP(J272, taxonomy!$1:$1048576, 9, FALSE)</f>
        <v xml:space="preserve"> Ecdysozoa</v>
      </c>
      <c r="H272" t="s">
        <v>745</v>
      </c>
      <c r="I272" t="s">
        <v>745</v>
      </c>
      <c r="J272" s="2" t="s">
        <v>2349</v>
      </c>
      <c r="K272" s="3"/>
      <c r="L272" s="3">
        <v>1</v>
      </c>
      <c r="M272" s="3"/>
      <c r="N272" s="3">
        <v>1</v>
      </c>
      <c r="IM272" t="str">
        <f t="shared" si="8"/>
        <v/>
      </c>
      <c r="IN272" t="str">
        <f t="shared" si="9"/>
        <v/>
      </c>
    </row>
    <row r="273" spans="2:248" hidden="1">
      <c r="E273">
        <f ca="1">VLOOKUP(J273, 'длина 2'!$1:$1048576, 2, FALSE)</f>
        <v>115</v>
      </c>
      <c r="F273">
        <f ca="1">VLOOKUP(J273, 'длина 1'!$1:$1048576, 2, FALSE)</f>
        <v>187</v>
      </c>
      <c r="G273" t="str">
        <f ca="1">VLOOKUP(J273, taxonomy!$1:$1048576, 9, FALSE)</f>
        <v xml:space="preserve"> Ecdysozoa</v>
      </c>
      <c r="H273" t="s">
        <v>745</v>
      </c>
      <c r="I273" t="s">
        <v>745</v>
      </c>
      <c r="J273" s="2" t="s">
        <v>2352</v>
      </c>
      <c r="K273" s="3">
        <v>1</v>
      </c>
      <c r="L273" s="3">
        <v>1</v>
      </c>
      <c r="M273" s="3"/>
      <c r="N273" s="3">
        <v>2</v>
      </c>
      <c r="IM273" t="str">
        <f t="shared" si="8"/>
        <v/>
      </c>
      <c r="IN273" t="str">
        <f t="shared" si="9"/>
        <v/>
      </c>
    </row>
    <row r="274" spans="2:248" hidden="1">
      <c r="E274">
        <f ca="1">VLOOKUP(J274, 'длина 2'!$1:$1048576, 2, FALSE)</f>
        <v>112</v>
      </c>
      <c r="F274">
        <f ca="1">VLOOKUP(J274, 'длина 1'!$1:$1048576, 2, FALSE)</f>
        <v>174</v>
      </c>
      <c r="G274" t="str">
        <f ca="1">VLOOKUP(J274, taxonomy!$1:$1048576, 9, FALSE)</f>
        <v xml:space="preserve"> Ecdysozoa</v>
      </c>
      <c r="H274" t="s">
        <v>745</v>
      </c>
      <c r="I274" t="s">
        <v>745</v>
      </c>
      <c r="J274" s="2" t="s">
        <v>2354</v>
      </c>
      <c r="K274" s="3">
        <v>1</v>
      </c>
      <c r="L274" s="3">
        <v>1</v>
      </c>
      <c r="M274" s="3"/>
      <c r="N274" s="3">
        <v>2</v>
      </c>
      <c r="IM274" t="str">
        <f t="shared" si="8"/>
        <v/>
      </c>
      <c r="IN274" t="str">
        <f t="shared" si="9"/>
        <v/>
      </c>
    </row>
    <row r="275" spans="2:248" hidden="1">
      <c r="E275" t="e">
        <f ca="1">VLOOKUP(J275, 'длина 2'!$1:$1048576, 2, FALSE)</f>
        <v>#N/A</v>
      </c>
      <c r="F275">
        <f ca="1">VLOOKUP(J275, 'длина 1'!$1:$1048576, 2, FALSE)</f>
        <v>190</v>
      </c>
      <c r="G275" t="str">
        <f ca="1">VLOOKUP(J275, taxonomy!$1:$1048576, 9, FALSE)</f>
        <v xml:space="preserve"> Ecdysozoa</v>
      </c>
      <c r="H275" t="s">
        <v>745</v>
      </c>
      <c r="I275" t="s">
        <v>745</v>
      </c>
      <c r="J275" s="2" t="s">
        <v>2356</v>
      </c>
      <c r="K275" s="3"/>
      <c r="L275" s="3">
        <v>1</v>
      </c>
      <c r="M275" s="3">
        <v>1</v>
      </c>
      <c r="N275" s="3">
        <v>2</v>
      </c>
      <c r="IM275" t="str">
        <f t="shared" si="8"/>
        <v/>
      </c>
      <c r="IN275" t="str">
        <f t="shared" si="9"/>
        <v/>
      </c>
    </row>
    <row r="276" spans="2:248" hidden="1">
      <c r="E276" t="e">
        <f ca="1">VLOOKUP(J276, 'длина 2'!$1:$1048576, 2, FALSE)</f>
        <v>#N/A</v>
      </c>
      <c r="F276">
        <f ca="1">VLOOKUP(J276, 'длина 1'!$1:$1048576, 2, FALSE)</f>
        <v>191</v>
      </c>
      <c r="G276" t="str">
        <f ca="1">VLOOKUP(J276, taxonomy!$1:$1048576, 9, FALSE)</f>
        <v xml:space="preserve"> Ecdysozoa</v>
      </c>
      <c r="H276" t="s">
        <v>745</v>
      </c>
      <c r="I276" t="s">
        <v>746</v>
      </c>
      <c r="J276" s="2" t="s">
        <v>2358</v>
      </c>
      <c r="K276" s="3"/>
      <c r="L276" s="3">
        <v>1</v>
      </c>
      <c r="M276" s="3">
        <v>1</v>
      </c>
      <c r="N276" s="3">
        <v>2</v>
      </c>
      <c r="IM276" t="str">
        <f t="shared" si="8"/>
        <v/>
      </c>
      <c r="IN276" t="str">
        <f t="shared" si="9"/>
        <v/>
      </c>
    </row>
    <row r="277" spans="2:248" hidden="1">
      <c r="E277">
        <f ca="1">VLOOKUP(J277, 'длина 2'!$1:$1048576, 2, FALSE)</f>
        <v>115</v>
      </c>
      <c r="F277">
        <f ca="1">VLOOKUP(J277, 'длина 1'!$1:$1048576, 2, FALSE)</f>
        <v>187</v>
      </c>
      <c r="G277" t="str">
        <f ca="1">VLOOKUP(J277, taxonomy!$1:$1048576, 9, FALSE)</f>
        <v xml:space="preserve"> Ecdysozoa</v>
      </c>
      <c r="H277" t="s">
        <v>745</v>
      </c>
      <c r="I277" t="s">
        <v>745</v>
      </c>
      <c r="J277" s="2" t="s">
        <v>2360</v>
      </c>
      <c r="K277" s="3">
        <v>1</v>
      </c>
      <c r="L277" s="3">
        <v>1</v>
      </c>
      <c r="M277" s="3"/>
      <c r="N277" s="3">
        <v>2</v>
      </c>
      <c r="IM277" t="str">
        <f t="shared" si="8"/>
        <v/>
      </c>
      <c r="IN277" t="str">
        <f t="shared" si="9"/>
        <v/>
      </c>
    </row>
    <row r="278" spans="2:248" hidden="1">
      <c r="E278" t="e">
        <f ca="1">VLOOKUP(J278, 'длина 2'!$1:$1048576, 2, FALSE)</f>
        <v>#N/A</v>
      </c>
      <c r="F278">
        <f ca="1">VLOOKUP(J278, 'длина 1'!$1:$1048576, 2, FALSE)</f>
        <v>96</v>
      </c>
      <c r="G278" t="str">
        <f ca="1">VLOOKUP(J278, taxonomy!$1:$1048576, 9, FALSE)</f>
        <v xml:space="preserve"> Ecdysozoa</v>
      </c>
      <c r="H278" t="s">
        <v>745</v>
      </c>
      <c r="I278" t="s">
        <v>746</v>
      </c>
      <c r="J278" s="2" t="s">
        <v>2362</v>
      </c>
      <c r="K278" s="3"/>
      <c r="L278" s="3">
        <v>1</v>
      </c>
      <c r="M278" s="3"/>
      <c r="N278" s="3">
        <v>1</v>
      </c>
      <c r="IM278" t="str">
        <f t="shared" si="8"/>
        <v/>
      </c>
      <c r="IN278" t="str">
        <f t="shared" si="9"/>
        <v/>
      </c>
    </row>
    <row r="279" spans="2:248" hidden="1">
      <c r="E279" t="e">
        <f ca="1">VLOOKUP(J279, 'длина 2'!$1:$1048576, 2, FALSE)</f>
        <v>#N/A</v>
      </c>
      <c r="F279">
        <f ca="1">VLOOKUP(J279, 'длина 1'!$1:$1048576, 2, FALSE)</f>
        <v>126</v>
      </c>
      <c r="G279" t="str">
        <f ca="1">VLOOKUP(J279, taxonomy!$1:$1048576, 9, FALSE)</f>
        <v xml:space="preserve"> Ecdysozoa</v>
      </c>
      <c r="H279" t="s">
        <v>745</v>
      </c>
      <c r="I279" t="s">
        <v>746</v>
      </c>
      <c r="J279" s="2" t="s">
        <v>2364</v>
      </c>
      <c r="K279" s="3"/>
      <c r="L279" s="3">
        <v>1</v>
      </c>
      <c r="M279" s="3"/>
      <c r="N279" s="3">
        <v>1</v>
      </c>
      <c r="IM279" t="str">
        <f t="shared" si="8"/>
        <v/>
      </c>
      <c r="IN279" t="str">
        <f t="shared" si="9"/>
        <v/>
      </c>
    </row>
    <row r="280" spans="2:248" hidden="1">
      <c r="E280">
        <f ca="1">VLOOKUP(J280, 'длина 2'!$1:$1048576, 2, FALSE)</f>
        <v>112</v>
      </c>
      <c r="F280">
        <f ca="1">VLOOKUP(J280, 'длина 1'!$1:$1048576, 2, FALSE)</f>
        <v>175</v>
      </c>
      <c r="G280" t="str">
        <f ca="1">VLOOKUP(J280, taxonomy!$1:$1048576, 9, FALSE)</f>
        <v xml:space="preserve"> Ecdysozoa</v>
      </c>
      <c r="H280" t="s">
        <v>745</v>
      </c>
      <c r="I280" t="s">
        <v>745</v>
      </c>
      <c r="J280" s="2" t="s">
        <v>2366</v>
      </c>
      <c r="K280" s="3">
        <v>1</v>
      </c>
      <c r="L280" s="3">
        <v>1</v>
      </c>
      <c r="M280" s="3"/>
      <c r="N280" s="3">
        <v>2</v>
      </c>
      <c r="IM280" t="str">
        <f t="shared" si="8"/>
        <v/>
      </c>
      <c r="IN280" t="str">
        <f t="shared" si="9"/>
        <v/>
      </c>
    </row>
    <row r="281" spans="2:248">
      <c r="D281" t="s">
        <v>746</v>
      </c>
      <c r="E281">
        <f ca="1">VLOOKUP(J281, 'длина 2'!$1:$1048576, 2, FALSE)</f>
        <v>115</v>
      </c>
      <c r="F281">
        <f ca="1">VLOOKUP(J281, 'длина 1'!$1:$1048576, 2, FALSE)</f>
        <v>187</v>
      </c>
      <c r="G281" t="str">
        <f ca="1">VLOOKUP(J281, taxonomy!$1:$1048576, 9, FALSE)</f>
        <v xml:space="preserve"> Ecdysozoa</v>
      </c>
      <c r="H281" t="s">
        <v>745</v>
      </c>
      <c r="I281" t="s">
        <v>746</v>
      </c>
      <c r="J281" s="2" t="s">
        <v>2368</v>
      </c>
      <c r="K281" s="3">
        <v>1</v>
      </c>
      <c r="L281" s="3">
        <v>1</v>
      </c>
      <c r="M281" s="3"/>
      <c r="N281" s="3">
        <v>2</v>
      </c>
      <c r="IM281" t="str">
        <f t="shared" si="8"/>
        <v/>
      </c>
      <c r="IN281" t="str">
        <f t="shared" si="9"/>
        <v/>
      </c>
    </row>
    <row r="282" spans="2:248" hidden="1">
      <c r="E282" t="e">
        <f ca="1">VLOOKUP(J282, 'длина 2'!$1:$1048576, 2, FALSE)</f>
        <v>#N/A</v>
      </c>
      <c r="F282">
        <f ca="1">VLOOKUP(J282, 'длина 1'!$1:$1048576, 2, FALSE)</f>
        <v>190</v>
      </c>
      <c r="G282" t="str">
        <f ca="1">VLOOKUP(J282, taxonomy!$1:$1048576, 9, FALSE)</f>
        <v xml:space="preserve"> Ecdysozoa</v>
      </c>
      <c r="H282" t="s">
        <v>745</v>
      </c>
      <c r="I282" t="s">
        <v>745</v>
      </c>
      <c r="J282" s="2" t="s">
        <v>2370</v>
      </c>
      <c r="K282" s="3"/>
      <c r="L282" s="3">
        <v>1</v>
      </c>
      <c r="M282" s="3">
        <v>1</v>
      </c>
      <c r="N282" s="3">
        <v>2</v>
      </c>
      <c r="IM282" t="str">
        <f t="shared" si="8"/>
        <v/>
      </c>
      <c r="IN282" t="str">
        <f t="shared" si="9"/>
        <v/>
      </c>
    </row>
    <row r="283" spans="2:248" hidden="1">
      <c r="B283" t="s">
        <v>746</v>
      </c>
      <c r="E283" t="e">
        <f ca="1">VLOOKUP(J283, 'длина 2'!$1:$1048576, 2, FALSE)</f>
        <v>#N/A</v>
      </c>
      <c r="F283">
        <f ca="1">VLOOKUP(J283, 'длина 1'!$1:$1048576, 2, FALSE)</f>
        <v>191</v>
      </c>
      <c r="G283" t="str">
        <f ca="1">VLOOKUP(J283, taxonomy!$1:$1048576, 9, FALSE)</f>
        <v xml:space="preserve"> Ecdysozoa</v>
      </c>
      <c r="H283" t="s">
        <v>746</v>
      </c>
      <c r="I283" t="s">
        <v>745</v>
      </c>
      <c r="J283" s="2" t="s">
        <v>2372</v>
      </c>
      <c r="K283" s="3"/>
      <c r="L283" s="3">
        <v>1</v>
      </c>
      <c r="M283" s="3"/>
      <c r="N283" s="3">
        <v>1</v>
      </c>
      <c r="IM283" t="str">
        <f t="shared" si="8"/>
        <v/>
      </c>
      <c r="IN283" t="str">
        <f t="shared" si="9"/>
        <v/>
      </c>
    </row>
    <row r="284" spans="2:248" hidden="1">
      <c r="E284" t="e">
        <f ca="1">VLOOKUP(J284, 'длина 2'!$1:$1048576, 2, FALSE)</f>
        <v>#N/A</v>
      </c>
      <c r="F284">
        <f ca="1">VLOOKUP(J284, 'длина 1'!$1:$1048576, 2, FALSE)</f>
        <v>194</v>
      </c>
      <c r="G284" t="str">
        <f ca="1">VLOOKUP(J284, taxonomy!$1:$1048576, 9, FALSE)</f>
        <v xml:space="preserve"> Ecdysozoa</v>
      </c>
      <c r="H284" t="s">
        <v>745</v>
      </c>
      <c r="I284" t="s">
        <v>745</v>
      </c>
      <c r="J284" s="2" t="s">
        <v>2374</v>
      </c>
      <c r="K284" s="3"/>
      <c r="L284" s="3">
        <v>1</v>
      </c>
      <c r="M284" s="3"/>
      <c r="N284" s="3">
        <v>1</v>
      </c>
      <c r="IM284" t="str">
        <f t="shared" si="8"/>
        <v/>
      </c>
      <c r="IN284" t="str">
        <f t="shared" si="9"/>
        <v/>
      </c>
    </row>
    <row r="285" spans="2:248" hidden="1">
      <c r="E285" t="e">
        <f ca="1">VLOOKUP(J285, 'длина 2'!$1:$1048576, 2, FALSE)</f>
        <v>#N/A</v>
      </c>
      <c r="F285">
        <f ca="1">VLOOKUP(J285, 'длина 1'!$1:$1048576, 2, FALSE)</f>
        <v>195</v>
      </c>
      <c r="G285" t="str">
        <f ca="1">VLOOKUP(J285, taxonomy!$1:$1048576, 9, FALSE)</f>
        <v xml:space="preserve"> Ecdysozoa</v>
      </c>
      <c r="H285" t="s">
        <v>745</v>
      </c>
      <c r="I285" t="s">
        <v>745</v>
      </c>
      <c r="J285" s="2" t="s">
        <v>2376</v>
      </c>
      <c r="K285" s="3"/>
      <c r="L285" s="3">
        <v>1</v>
      </c>
      <c r="M285" s="3"/>
      <c r="N285" s="3">
        <v>1</v>
      </c>
      <c r="IM285" t="str">
        <f t="shared" si="8"/>
        <v/>
      </c>
      <c r="IN285" t="str">
        <f t="shared" si="9"/>
        <v/>
      </c>
    </row>
    <row r="286" spans="2:248" hidden="1">
      <c r="E286" t="e">
        <f ca="1">VLOOKUP(J286, 'длина 2'!$1:$1048576, 2, FALSE)</f>
        <v>#N/A</v>
      </c>
      <c r="F286">
        <f ca="1">VLOOKUP(J286, 'длина 1'!$1:$1048576, 2, FALSE)</f>
        <v>65</v>
      </c>
      <c r="G286" t="str">
        <f ca="1">VLOOKUP(J286, taxonomy!$1:$1048576, 9, FALSE)</f>
        <v xml:space="preserve"> Ecdysozoa</v>
      </c>
      <c r="H286" t="s">
        <v>746</v>
      </c>
      <c r="I286" t="s">
        <v>745</v>
      </c>
      <c r="J286" s="2" t="s">
        <v>2380</v>
      </c>
      <c r="K286" s="3"/>
      <c r="L286" s="3">
        <v>1</v>
      </c>
      <c r="M286" s="3"/>
      <c r="N286" s="3">
        <v>1</v>
      </c>
      <c r="IM286" t="str">
        <f t="shared" si="8"/>
        <v/>
      </c>
      <c r="IN286" t="str">
        <f t="shared" si="9"/>
        <v/>
      </c>
    </row>
    <row r="287" spans="2:248" hidden="1">
      <c r="E287" t="e">
        <f ca="1">VLOOKUP(J287, 'длина 2'!$1:$1048576, 2, FALSE)</f>
        <v>#N/A</v>
      </c>
      <c r="F287">
        <f ca="1">VLOOKUP(J287, 'длина 1'!$1:$1048576, 2, FALSE)</f>
        <v>159</v>
      </c>
      <c r="G287" t="str">
        <f ca="1">VLOOKUP(J287, taxonomy!$1:$1048576, 9, FALSE)</f>
        <v xml:space="preserve"> Dikarya</v>
      </c>
      <c r="H287" t="s">
        <v>746</v>
      </c>
      <c r="I287" t="s">
        <v>745</v>
      </c>
      <c r="J287" s="2" t="s">
        <v>2382</v>
      </c>
      <c r="K287" s="3"/>
      <c r="L287" s="3">
        <v>1</v>
      </c>
      <c r="M287" s="3"/>
      <c r="N287" s="3">
        <v>1</v>
      </c>
      <c r="IM287" t="str">
        <f t="shared" si="8"/>
        <v/>
      </c>
      <c r="IN287" t="str">
        <f t="shared" si="9"/>
        <v/>
      </c>
    </row>
    <row r="288" spans="2:248" hidden="1">
      <c r="E288" t="e">
        <f ca="1">VLOOKUP(J288, 'длина 2'!$1:$1048576, 2, FALSE)</f>
        <v>#N/A</v>
      </c>
      <c r="F288">
        <f ca="1">VLOOKUP(J288, 'длина 1'!$1:$1048576, 2, FALSE)</f>
        <v>187</v>
      </c>
      <c r="G288" t="str">
        <f ca="1">VLOOKUP(J288, taxonomy!$1:$1048576, 9, FALSE)</f>
        <v xml:space="preserve"> Dikarya</v>
      </c>
      <c r="H288" t="s">
        <v>745</v>
      </c>
      <c r="I288" t="s">
        <v>745</v>
      </c>
      <c r="J288" s="2" t="s">
        <v>2384</v>
      </c>
      <c r="K288" s="3"/>
      <c r="L288" s="3">
        <v>1</v>
      </c>
      <c r="M288" s="3">
        <v>1</v>
      </c>
      <c r="N288" s="3">
        <v>2</v>
      </c>
      <c r="IM288" t="str">
        <f t="shared" si="8"/>
        <v/>
      </c>
      <c r="IN288" t="str">
        <f t="shared" si="9"/>
        <v/>
      </c>
    </row>
    <row r="289" spans="5:248" hidden="1">
      <c r="E289" t="e">
        <f ca="1">VLOOKUP(J289, 'длина 2'!$1:$1048576, 2, FALSE)</f>
        <v>#N/A</v>
      </c>
      <c r="F289">
        <f ca="1">VLOOKUP(J289, 'длина 1'!$1:$1048576, 2, FALSE)</f>
        <v>202</v>
      </c>
      <c r="G289" t="str">
        <f ca="1">VLOOKUP(J289, taxonomy!$1:$1048576, 9, FALSE)</f>
        <v xml:space="preserve"> Dikarya</v>
      </c>
      <c r="H289" t="s">
        <v>746</v>
      </c>
      <c r="I289" t="s">
        <v>745</v>
      </c>
      <c r="J289" s="2" t="s">
        <v>2386</v>
      </c>
      <c r="K289" s="3"/>
      <c r="L289" s="3">
        <v>1</v>
      </c>
      <c r="M289" s="3"/>
      <c r="N289" s="3">
        <v>1</v>
      </c>
      <c r="IM289" t="str">
        <f t="shared" si="8"/>
        <v/>
      </c>
      <c r="IN289" t="str">
        <f t="shared" si="9"/>
        <v/>
      </c>
    </row>
    <row r="290" spans="5:248" hidden="1">
      <c r="E290" t="e">
        <f ca="1">VLOOKUP(J290, 'длина 2'!$1:$1048576, 2, FALSE)</f>
        <v>#N/A</v>
      </c>
      <c r="F290">
        <f ca="1">VLOOKUP(J290, 'длина 1'!$1:$1048576, 2, FALSE)</f>
        <v>212</v>
      </c>
      <c r="G290" t="str">
        <f ca="1">VLOOKUP(J290, taxonomy!$1:$1048576, 9, FALSE)</f>
        <v xml:space="preserve"> Dikarya</v>
      </c>
      <c r="H290" t="s">
        <v>745</v>
      </c>
      <c r="I290" t="s">
        <v>746</v>
      </c>
      <c r="J290" s="2" t="s">
        <v>2388</v>
      </c>
      <c r="K290" s="3"/>
      <c r="L290" s="3">
        <v>1</v>
      </c>
      <c r="M290" s="3">
        <v>1</v>
      </c>
      <c r="N290" s="3">
        <v>2</v>
      </c>
      <c r="IM290" t="str">
        <f t="shared" si="8"/>
        <v/>
      </c>
      <c r="IN290" t="str">
        <f t="shared" si="9"/>
        <v/>
      </c>
    </row>
    <row r="291" spans="5:248" hidden="1">
      <c r="E291" t="e">
        <f ca="1">VLOOKUP(J291, 'длина 2'!$1:$1048576, 2, FALSE)</f>
        <v>#N/A</v>
      </c>
      <c r="F291">
        <f ca="1">VLOOKUP(J291, 'длина 1'!$1:$1048576, 2, FALSE)</f>
        <v>196</v>
      </c>
      <c r="G291" t="str">
        <f ca="1">VLOOKUP(J291, taxonomy!$1:$1048576, 9, FALSE)</f>
        <v xml:space="preserve"> Bacillariophyta</v>
      </c>
      <c r="H291" t="s">
        <v>745</v>
      </c>
      <c r="I291" t="s">
        <v>745</v>
      </c>
      <c r="J291" s="2" t="s">
        <v>2390</v>
      </c>
      <c r="K291" s="3"/>
      <c r="L291" s="3">
        <v>1</v>
      </c>
      <c r="M291" s="3">
        <v>1</v>
      </c>
      <c r="N291" s="3">
        <v>2</v>
      </c>
      <c r="IM291" t="str">
        <f t="shared" si="8"/>
        <v/>
      </c>
      <c r="IN291" t="str">
        <f t="shared" si="9"/>
        <v/>
      </c>
    </row>
    <row r="292" spans="5:248" hidden="1">
      <c r="E292" t="e">
        <f ca="1">VLOOKUP(J292, 'длина 2'!$1:$1048576, 2, FALSE)</f>
        <v>#N/A</v>
      </c>
      <c r="F292">
        <f ca="1">VLOOKUP(J292, 'длина 1'!$1:$1048576, 2, FALSE)</f>
        <v>234</v>
      </c>
      <c r="G292" t="str">
        <f ca="1">VLOOKUP(J292, taxonomy!$1:$1048576, 9, FALSE)</f>
        <v xml:space="preserve"> Apicomplexa</v>
      </c>
      <c r="H292" t="s">
        <v>745</v>
      </c>
      <c r="I292" t="s">
        <v>745</v>
      </c>
      <c r="J292" s="2" t="s">
        <v>2392</v>
      </c>
      <c r="K292" s="3"/>
      <c r="L292" s="3">
        <v>1</v>
      </c>
      <c r="M292" s="3">
        <v>1</v>
      </c>
      <c r="N292" s="3">
        <v>2</v>
      </c>
      <c r="IM292" t="str">
        <f t="shared" si="8"/>
        <v/>
      </c>
      <c r="IN292" t="str">
        <f t="shared" si="9"/>
        <v/>
      </c>
    </row>
    <row r="293" spans="5:248" hidden="1">
      <c r="E293" t="e">
        <f ca="1">VLOOKUP(J293, 'длина 2'!$1:$1048576, 2, FALSE)</f>
        <v>#N/A</v>
      </c>
      <c r="F293">
        <f ca="1">VLOOKUP(J293, 'длина 1'!$1:$1048576, 2, FALSE)</f>
        <v>186</v>
      </c>
      <c r="G293" t="str">
        <f ca="1">VLOOKUP(J293, taxonomy!$1:$1048576, 9, FALSE)</f>
        <v xml:space="preserve"> Apicomplexa</v>
      </c>
      <c r="H293" t="s">
        <v>745</v>
      </c>
      <c r="I293" t="s">
        <v>745</v>
      </c>
      <c r="J293" s="2" t="s">
        <v>2396</v>
      </c>
      <c r="K293" s="3"/>
      <c r="L293" s="3">
        <v>1</v>
      </c>
      <c r="M293" s="3"/>
      <c r="N293" s="3">
        <v>1</v>
      </c>
      <c r="IM293" t="str">
        <f t="shared" si="8"/>
        <v/>
      </c>
      <c r="IN293" t="str">
        <f t="shared" si="9"/>
        <v/>
      </c>
    </row>
    <row r="294" spans="5:248" hidden="1">
      <c r="E294" t="e">
        <f ca="1">VLOOKUP(J294, 'длина 2'!$1:$1048576, 2, FALSE)</f>
        <v>#N/A</v>
      </c>
      <c r="F294">
        <f ca="1">VLOOKUP(J294, 'длина 1'!$1:$1048576, 2, FALSE)</f>
        <v>185</v>
      </c>
      <c r="G294" t="e">
        <f ca="1">VLOOKUP(J294, taxonomy!$1:$1048576, 9, FALSE)</f>
        <v>#N/A</v>
      </c>
      <c r="H294" t="s">
        <v>745</v>
      </c>
      <c r="I294" t="s">
        <v>746</v>
      </c>
      <c r="J294" s="2" t="s">
        <v>2399</v>
      </c>
      <c r="K294" s="3"/>
      <c r="L294" s="3">
        <v>1</v>
      </c>
      <c r="M294" s="3"/>
      <c r="N294" s="3">
        <v>1</v>
      </c>
      <c r="IM294" t="str">
        <f t="shared" si="8"/>
        <v/>
      </c>
      <c r="IN294" t="str">
        <f t="shared" si="9"/>
        <v/>
      </c>
    </row>
    <row r="295" spans="5:248" hidden="1">
      <c r="E295" t="e">
        <f ca="1">VLOOKUP(J295, 'длина 2'!$1:$1048576, 2, FALSE)</f>
        <v>#N/A</v>
      </c>
      <c r="F295">
        <f ca="1">VLOOKUP(J295, 'длина 1'!$1:$1048576, 2, FALSE)</f>
        <v>172</v>
      </c>
      <c r="G295" t="str">
        <f ca="1">VLOOKUP(J295, taxonomy!$1:$1048576, 9, FALSE)</f>
        <v xml:space="preserve"> Dikarya</v>
      </c>
      <c r="H295" t="s">
        <v>745</v>
      </c>
      <c r="I295" t="s">
        <v>746</v>
      </c>
      <c r="J295" s="2" t="s">
        <v>2401</v>
      </c>
      <c r="K295" s="3"/>
      <c r="L295" s="3">
        <v>1</v>
      </c>
      <c r="M295" s="3"/>
      <c r="N295" s="3">
        <v>1</v>
      </c>
      <c r="IM295" t="str">
        <f t="shared" si="8"/>
        <v/>
      </c>
      <c r="IN295" t="str">
        <f t="shared" si="9"/>
        <v/>
      </c>
    </row>
    <row r="296" spans="5:248" hidden="1">
      <c r="E296" t="e">
        <f ca="1">VLOOKUP(J296, 'длина 2'!$1:$1048576, 2, FALSE)</f>
        <v>#N/A</v>
      </c>
      <c r="F296">
        <f ca="1">VLOOKUP(J296, 'длина 1'!$1:$1048576, 2, FALSE)</f>
        <v>189</v>
      </c>
      <c r="G296" t="str">
        <f ca="1">VLOOKUP(J296, taxonomy!$1:$1048576, 9, FALSE)</f>
        <v xml:space="preserve"> Dikarya</v>
      </c>
      <c r="H296" t="s">
        <v>745</v>
      </c>
      <c r="I296" t="s">
        <v>745</v>
      </c>
      <c r="J296" s="2" t="s">
        <v>2403</v>
      </c>
      <c r="K296" s="3"/>
      <c r="L296" s="3">
        <v>1</v>
      </c>
      <c r="M296" s="3">
        <v>1</v>
      </c>
      <c r="N296" s="3">
        <v>2</v>
      </c>
      <c r="IM296" t="str">
        <f t="shared" si="8"/>
        <v/>
      </c>
      <c r="IN296" t="str">
        <f t="shared" si="9"/>
        <v/>
      </c>
    </row>
    <row r="297" spans="5:248" hidden="1">
      <c r="E297" t="e">
        <f ca="1">VLOOKUP(J297, 'длина 2'!$1:$1048576, 2, FALSE)</f>
        <v>#N/A</v>
      </c>
      <c r="F297">
        <f ca="1">VLOOKUP(J297, 'длина 1'!$1:$1048576, 2, FALSE)</f>
        <v>198</v>
      </c>
      <c r="G297" t="str">
        <f ca="1">VLOOKUP(J297, taxonomy!$1:$1048576, 9, FALSE)</f>
        <v xml:space="preserve"> Dikarya</v>
      </c>
      <c r="H297" t="s">
        <v>745</v>
      </c>
      <c r="I297" t="s">
        <v>745</v>
      </c>
      <c r="J297" s="2" t="s">
        <v>2405</v>
      </c>
      <c r="K297" s="3"/>
      <c r="L297" s="3">
        <v>1</v>
      </c>
      <c r="M297" s="3"/>
      <c r="N297" s="3">
        <v>1</v>
      </c>
      <c r="IM297" t="str">
        <f t="shared" si="8"/>
        <v/>
      </c>
      <c r="IN297" t="str">
        <f t="shared" si="9"/>
        <v/>
      </c>
    </row>
    <row r="298" spans="5:248" hidden="1">
      <c r="E298" t="e">
        <f ca="1">VLOOKUP(J298, 'длина 2'!$1:$1048576, 2, FALSE)</f>
        <v>#N/A</v>
      </c>
      <c r="F298">
        <f ca="1">VLOOKUP(J298, 'длина 1'!$1:$1048576, 2, FALSE)</f>
        <v>191</v>
      </c>
      <c r="G298" t="str">
        <f ca="1">VLOOKUP(J298, taxonomy!$1:$1048576, 9, FALSE)</f>
        <v xml:space="preserve"> Dikarya</v>
      </c>
      <c r="H298" t="s">
        <v>745</v>
      </c>
      <c r="I298" t="s">
        <v>746</v>
      </c>
      <c r="J298" s="2" t="s">
        <v>2407</v>
      </c>
      <c r="K298" s="3"/>
      <c r="L298" s="3">
        <v>1</v>
      </c>
      <c r="M298" s="3">
        <v>1</v>
      </c>
      <c r="N298" s="3">
        <v>2</v>
      </c>
      <c r="IM298" t="str">
        <f t="shared" si="8"/>
        <v/>
      </c>
      <c r="IN298" t="str">
        <f t="shared" si="9"/>
        <v/>
      </c>
    </row>
    <row r="299" spans="5:248" hidden="1">
      <c r="E299" t="e">
        <f ca="1">VLOOKUP(J299, 'длина 2'!$1:$1048576, 2, FALSE)</f>
        <v>#N/A</v>
      </c>
      <c r="F299">
        <f ca="1">VLOOKUP(J299, 'длина 1'!$1:$1048576, 2, FALSE)</f>
        <v>179</v>
      </c>
      <c r="G299" t="str">
        <f ca="1">VLOOKUP(J299, taxonomy!$1:$1048576, 9, FALSE)</f>
        <v xml:space="preserve"> Dikarya</v>
      </c>
      <c r="H299" t="s">
        <v>745</v>
      </c>
      <c r="I299" t="s">
        <v>745</v>
      </c>
      <c r="J299" s="2" t="s">
        <v>2409</v>
      </c>
      <c r="K299" s="3"/>
      <c r="L299" s="3">
        <v>1</v>
      </c>
      <c r="M299" s="3"/>
      <c r="N299" s="3">
        <v>1</v>
      </c>
      <c r="IM299" t="str">
        <f t="shared" si="8"/>
        <v/>
      </c>
      <c r="IN299" t="str">
        <f t="shared" si="9"/>
        <v/>
      </c>
    </row>
    <row r="300" spans="5:248" hidden="1">
      <c r="E300" t="e">
        <f ca="1">VLOOKUP(J300, 'длина 2'!$1:$1048576, 2, FALSE)</f>
        <v>#N/A</v>
      </c>
      <c r="F300">
        <f ca="1">VLOOKUP(J300, 'длина 1'!$1:$1048576, 2, FALSE)</f>
        <v>187</v>
      </c>
      <c r="G300" t="str">
        <f ca="1">VLOOKUP(J300, taxonomy!$1:$1048576, 9, FALSE)</f>
        <v xml:space="preserve"> Dikarya</v>
      </c>
      <c r="H300" t="s">
        <v>745</v>
      </c>
      <c r="I300" t="s">
        <v>745</v>
      </c>
      <c r="J300" s="2" t="s">
        <v>2412</v>
      </c>
      <c r="K300" s="3"/>
      <c r="L300" s="3">
        <v>1</v>
      </c>
      <c r="M300" s="3">
        <v>1</v>
      </c>
      <c r="N300" s="3">
        <v>2</v>
      </c>
      <c r="IM300" t="str">
        <f t="shared" si="8"/>
        <v/>
      </c>
      <c r="IN300" t="str">
        <f t="shared" si="9"/>
        <v/>
      </c>
    </row>
    <row r="301" spans="5:248" hidden="1">
      <c r="E301">
        <f ca="1">VLOOKUP(J301, 'длина 2'!$1:$1048576, 2, FALSE)</f>
        <v>136</v>
      </c>
      <c r="F301">
        <f ca="1">VLOOKUP(J301, 'длина 1'!$1:$1048576, 2, FALSE)</f>
        <v>190</v>
      </c>
      <c r="G301" t="str">
        <f ca="1">VLOOKUP(J301, taxonomy!$1:$1048576, 9, FALSE)</f>
        <v xml:space="preserve"> Dikarya</v>
      </c>
      <c r="H301" t="s">
        <v>745</v>
      </c>
      <c r="I301" t="s">
        <v>746</v>
      </c>
      <c r="J301" s="2" t="s">
        <v>2414</v>
      </c>
      <c r="K301" s="3">
        <v>1</v>
      </c>
      <c r="L301" s="3">
        <v>1</v>
      </c>
      <c r="M301" s="3"/>
      <c r="N301" s="3">
        <v>2</v>
      </c>
      <c r="IM301" t="str">
        <f t="shared" si="8"/>
        <v/>
      </c>
      <c r="IN301" t="str">
        <f t="shared" si="9"/>
        <v/>
      </c>
    </row>
    <row r="302" spans="5:248" hidden="1">
      <c r="E302" t="e">
        <f ca="1">VLOOKUP(J302, 'длина 2'!$1:$1048576, 2, FALSE)</f>
        <v>#N/A</v>
      </c>
      <c r="F302">
        <f ca="1">VLOOKUP(J302, 'длина 1'!$1:$1048576, 2, FALSE)</f>
        <v>187</v>
      </c>
      <c r="G302" t="str">
        <f ca="1">VLOOKUP(J302, taxonomy!$1:$1048576, 9, FALSE)</f>
        <v xml:space="preserve"> Dikarya</v>
      </c>
      <c r="H302" t="s">
        <v>745</v>
      </c>
      <c r="I302" t="s">
        <v>745</v>
      </c>
      <c r="J302" s="2" t="s">
        <v>2416</v>
      </c>
      <c r="K302" s="3"/>
      <c r="L302" s="3">
        <v>1</v>
      </c>
      <c r="M302" s="3">
        <v>1</v>
      </c>
      <c r="N302" s="3">
        <v>2</v>
      </c>
      <c r="IM302" t="str">
        <f t="shared" si="8"/>
        <v/>
      </c>
      <c r="IN302" t="str">
        <f t="shared" si="9"/>
        <v/>
      </c>
    </row>
    <row r="303" spans="5:248" hidden="1">
      <c r="E303" t="e">
        <f ca="1">VLOOKUP(J303, 'длина 2'!$1:$1048576, 2, FALSE)</f>
        <v>#N/A</v>
      </c>
      <c r="F303">
        <f ca="1">VLOOKUP(J303, 'длина 1'!$1:$1048576, 2, FALSE)</f>
        <v>180</v>
      </c>
      <c r="G303" t="str">
        <f ca="1">VLOOKUP(J303, taxonomy!$1:$1048576, 9, FALSE)</f>
        <v xml:space="preserve"> Dikarya</v>
      </c>
      <c r="H303" t="s">
        <v>745</v>
      </c>
      <c r="I303" t="s">
        <v>746</v>
      </c>
      <c r="J303" s="2" t="s">
        <v>2418</v>
      </c>
      <c r="K303" s="3"/>
      <c r="L303" s="3">
        <v>1</v>
      </c>
      <c r="M303" s="3"/>
      <c r="N303" s="3">
        <v>1</v>
      </c>
      <c r="IM303" t="str">
        <f t="shared" si="8"/>
        <v/>
      </c>
      <c r="IN303" t="str">
        <f t="shared" si="9"/>
        <v/>
      </c>
    </row>
    <row r="304" spans="5:248" hidden="1">
      <c r="E304" t="e">
        <f ca="1">VLOOKUP(J304, 'длина 2'!$1:$1048576, 2, FALSE)</f>
        <v>#N/A</v>
      </c>
      <c r="F304">
        <f ca="1">VLOOKUP(J304, 'длина 1'!$1:$1048576, 2, FALSE)</f>
        <v>194</v>
      </c>
      <c r="G304" t="str">
        <f ca="1">VLOOKUP(J304, taxonomy!$1:$1048576, 9, FALSE)</f>
        <v xml:space="preserve"> Dikarya</v>
      </c>
      <c r="H304" t="s">
        <v>745</v>
      </c>
      <c r="I304" t="s">
        <v>746</v>
      </c>
      <c r="J304" s="2" t="s">
        <v>2420</v>
      </c>
      <c r="K304" s="3"/>
      <c r="L304" s="3">
        <v>1</v>
      </c>
      <c r="M304" s="3"/>
      <c r="N304" s="3">
        <v>1</v>
      </c>
      <c r="IM304" t="str">
        <f t="shared" si="8"/>
        <v/>
      </c>
      <c r="IN304" t="str">
        <f t="shared" si="9"/>
        <v/>
      </c>
    </row>
    <row r="305" spans="2:248" hidden="1">
      <c r="E305" t="e">
        <f ca="1">VLOOKUP(J305, 'длина 2'!$1:$1048576, 2, FALSE)</f>
        <v>#N/A</v>
      </c>
      <c r="F305">
        <f ca="1">VLOOKUP(J305, 'длина 1'!$1:$1048576, 2, FALSE)</f>
        <v>178</v>
      </c>
      <c r="G305" t="str">
        <f ca="1">VLOOKUP(J305, taxonomy!$1:$1048576, 9, FALSE)</f>
        <v xml:space="preserve"> Dikarya</v>
      </c>
      <c r="H305" t="s">
        <v>745</v>
      </c>
      <c r="I305" t="s">
        <v>746</v>
      </c>
      <c r="J305" s="2" t="s">
        <v>2423</v>
      </c>
      <c r="K305" s="3"/>
      <c r="L305" s="3">
        <v>1</v>
      </c>
      <c r="M305" s="3"/>
      <c r="N305" s="3">
        <v>1</v>
      </c>
      <c r="IM305" t="str">
        <f t="shared" si="8"/>
        <v/>
      </c>
      <c r="IN305" t="str">
        <f t="shared" si="9"/>
        <v/>
      </c>
    </row>
    <row r="306" spans="2:248" hidden="1">
      <c r="E306" t="e">
        <f ca="1">VLOOKUP(J306, 'длина 2'!$1:$1048576, 2, FALSE)</f>
        <v>#N/A</v>
      </c>
      <c r="F306">
        <f ca="1">VLOOKUP(J306, 'длина 1'!$1:$1048576, 2, FALSE)</f>
        <v>193</v>
      </c>
      <c r="G306" t="str">
        <f ca="1">VLOOKUP(J306, taxonomy!$1:$1048576, 9, FALSE)</f>
        <v xml:space="preserve"> Apicomplexa</v>
      </c>
      <c r="H306" t="s">
        <v>745</v>
      </c>
      <c r="I306" t="s">
        <v>745</v>
      </c>
      <c r="J306" s="2" t="s">
        <v>2425</v>
      </c>
      <c r="K306" s="3"/>
      <c r="L306" s="3">
        <v>1</v>
      </c>
      <c r="M306" s="3"/>
      <c r="N306" s="3">
        <v>1</v>
      </c>
      <c r="IM306" t="str">
        <f t="shared" si="8"/>
        <v/>
      </c>
      <c r="IN306" t="str">
        <f t="shared" si="9"/>
        <v/>
      </c>
    </row>
    <row r="307" spans="2:248" hidden="1">
      <c r="E307" t="e">
        <f ca="1">VLOOKUP(J307, 'длина 2'!$1:$1048576, 2, FALSE)</f>
        <v>#N/A</v>
      </c>
      <c r="F307">
        <f ca="1">VLOOKUP(J307, 'длина 1'!$1:$1048576, 2, FALSE)</f>
        <v>226</v>
      </c>
      <c r="G307" t="str">
        <f ca="1">VLOOKUP(J307, taxonomy!$1:$1048576, 9, FALSE)</f>
        <v xml:space="preserve"> Apicomplexa</v>
      </c>
      <c r="H307" t="s">
        <v>745</v>
      </c>
      <c r="I307" t="s">
        <v>745</v>
      </c>
      <c r="J307" s="2" t="s">
        <v>2429</v>
      </c>
      <c r="K307" s="3"/>
      <c r="L307" s="3">
        <v>1</v>
      </c>
      <c r="M307" s="3">
        <v>1</v>
      </c>
      <c r="N307" s="3">
        <v>2</v>
      </c>
      <c r="IM307" t="str">
        <f t="shared" si="8"/>
        <v/>
      </c>
      <c r="IN307" t="str">
        <f t="shared" si="9"/>
        <v/>
      </c>
    </row>
    <row r="308" spans="2:248" hidden="1">
      <c r="E308" t="e">
        <f ca="1">VLOOKUP(J308, 'длина 2'!$1:$1048576, 2, FALSE)</f>
        <v>#N/A</v>
      </c>
      <c r="F308">
        <f ca="1">VLOOKUP(J308, 'длина 1'!$1:$1048576, 2, FALSE)</f>
        <v>313</v>
      </c>
      <c r="G308" t="str">
        <f ca="1">VLOOKUP(J308, taxonomy!$1:$1048576, 9, FALSE)</f>
        <v xml:space="preserve"> Apicomplexa</v>
      </c>
      <c r="H308" t="s">
        <v>745</v>
      </c>
      <c r="I308" t="s">
        <v>745</v>
      </c>
      <c r="J308" s="2" t="s">
        <v>2437</v>
      </c>
      <c r="K308" s="3"/>
      <c r="L308" s="3">
        <v>1</v>
      </c>
      <c r="M308" s="3"/>
      <c r="N308" s="3">
        <v>1</v>
      </c>
      <c r="IM308" t="str">
        <f t="shared" si="8"/>
        <v/>
      </c>
      <c r="IN308" t="str">
        <f t="shared" si="9"/>
        <v/>
      </c>
    </row>
    <row r="309" spans="2:248" hidden="1">
      <c r="E309" t="e">
        <f ca="1">VLOOKUP(J309, 'длина 2'!$1:$1048576, 2, FALSE)</f>
        <v>#N/A</v>
      </c>
      <c r="F309">
        <f ca="1">VLOOKUP(J309, 'длина 1'!$1:$1048576, 2, FALSE)</f>
        <v>189</v>
      </c>
      <c r="G309" t="str">
        <f ca="1">VLOOKUP(J309, taxonomy!$1:$1048576, 9, FALSE)</f>
        <v xml:space="preserve"> Apicomplexa</v>
      </c>
      <c r="H309" t="s">
        <v>745</v>
      </c>
      <c r="I309" t="s">
        <v>745</v>
      </c>
      <c r="J309" s="2" t="s">
        <v>2444</v>
      </c>
      <c r="K309" s="3"/>
      <c r="L309" s="3">
        <v>1</v>
      </c>
      <c r="M309" s="3"/>
      <c r="N309" s="3">
        <v>1</v>
      </c>
      <c r="IM309" t="str">
        <f t="shared" si="8"/>
        <v/>
      </c>
      <c r="IN309" t="str">
        <f t="shared" si="9"/>
        <v/>
      </c>
    </row>
    <row r="310" spans="2:248" hidden="1">
      <c r="E310" t="e">
        <f ca="1">VLOOKUP(J310, 'длина 2'!$1:$1048576, 2, FALSE)</f>
        <v>#N/A</v>
      </c>
      <c r="F310">
        <f ca="1">VLOOKUP(J310, 'длина 1'!$1:$1048576, 2, FALSE)</f>
        <v>189</v>
      </c>
      <c r="G310" t="str">
        <f ca="1">VLOOKUP(J310, taxonomy!$1:$1048576, 9, FALSE)</f>
        <v xml:space="preserve"> Dikarya</v>
      </c>
      <c r="H310" t="s">
        <v>745</v>
      </c>
      <c r="I310" t="s">
        <v>746</v>
      </c>
      <c r="J310" s="2" t="s">
        <v>2449</v>
      </c>
      <c r="K310" s="3"/>
      <c r="L310" s="3">
        <v>1</v>
      </c>
      <c r="M310" s="3">
        <v>1</v>
      </c>
      <c r="N310" s="3">
        <v>2</v>
      </c>
      <c r="IM310" t="str">
        <f t="shared" si="8"/>
        <v/>
      </c>
      <c r="IN310" t="str">
        <f t="shared" si="9"/>
        <v/>
      </c>
    </row>
    <row r="311" spans="2:248" hidden="1">
      <c r="E311" t="e">
        <f ca="1">VLOOKUP(J311, 'длина 2'!$1:$1048576, 2, FALSE)</f>
        <v>#N/A</v>
      </c>
      <c r="F311">
        <f ca="1">VLOOKUP(J311, 'длина 1'!$1:$1048576, 2, FALSE)</f>
        <v>186</v>
      </c>
      <c r="G311" t="str">
        <f ca="1">VLOOKUP(J311, taxonomy!$1:$1048576, 9, FALSE)</f>
        <v xml:space="preserve"> Dikarya</v>
      </c>
      <c r="H311" t="s">
        <v>745</v>
      </c>
      <c r="I311" t="s">
        <v>746</v>
      </c>
      <c r="J311" s="2" t="s">
        <v>2451</v>
      </c>
      <c r="K311" s="3"/>
      <c r="L311" s="3">
        <v>1</v>
      </c>
      <c r="M311" s="3"/>
      <c r="N311" s="3">
        <v>1</v>
      </c>
      <c r="IM311" t="str">
        <f t="shared" si="8"/>
        <v/>
      </c>
      <c r="IN311" t="str">
        <f t="shared" si="9"/>
        <v/>
      </c>
    </row>
    <row r="312" spans="2:248" hidden="1">
      <c r="E312" t="e">
        <f ca="1">VLOOKUP(J312, 'длина 2'!$1:$1048576, 2, FALSE)</f>
        <v>#N/A</v>
      </c>
      <c r="F312">
        <f ca="1">VLOOKUP(J312, 'длина 1'!$1:$1048576, 2, FALSE)</f>
        <v>189</v>
      </c>
      <c r="G312" t="str">
        <f ca="1">VLOOKUP(J312, taxonomy!$1:$1048576, 9, FALSE)</f>
        <v xml:space="preserve"> Dikarya</v>
      </c>
      <c r="H312" t="s">
        <v>745</v>
      </c>
      <c r="I312" t="s">
        <v>745</v>
      </c>
      <c r="J312" s="2" t="s">
        <v>2453</v>
      </c>
      <c r="K312" s="3"/>
      <c r="L312" s="3">
        <v>1</v>
      </c>
      <c r="M312" s="3">
        <v>1</v>
      </c>
      <c r="N312" s="3">
        <v>2</v>
      </c>
      <c r="IM312" t="str">
        <f t="shared" si="8"/>
        <v/>
      </c>
      <c r="IN312" t="str">
        <f t="shared" si="9"/>
        <v/>
      </c>
    </row>
    <row r="313" spans="2:248" hidden="1">
      <c r="E313" t="e">
        <f ca="1">VLOOKUP(J313, 'длина 2'!$1:$1048576, 2, FALSE)</f>
        <v>#N/A</v>
      </c>
      <c r="F313">
        <f ca="1">VLOOKUP(J313, 'длина 1'!$1:$1048576, 2, FALSE)</f>
        <v>183</v>
      </c>
      <c r="G313" t="str">
        <f ca="1">VLOOKUP(J313, taxonomy!$1:$1048576, 9, FALSE)</f>
        <v xml:space="preserve"> Dikarya</v>
      </c>
      <c r="H313" t="s">
        <v>745</v>
      </c>
      <c r="I313" t="s">
        <v>745</v>
      </c>
      <c r="J313" s="2" t="s">
        <v>2456</v>
      </c>
      <c r="K313" s="3"/>
      <c r="L313" s="3">
        <v>1</v>
      </c>
      <c r="M313" s="3"/>
      <c r="N313" s="3">
        <v>1</v>
      </c>
      <c r="IM313" t="str">
        <f t="shared" si="8"/>
        <v/>
      </c>
      <c r="IN313" t="str">
        <f t="shared" si="9"/>
        <v/>
      </c>
    </row>
    <row r="314" spans="2:248" hidden="1">
      <c r="E314" t="e">
        <f ca="1">VLOOKUP(J314, 'длина 2'!$1:$1048576, 2, FALSE)</f>
        <v>#N/A</v>
      </c>
      <c r="F314">
        <f ca="1">VLOOKUP(J314, 'длина 1'!$1:$1048576, 2, FALSE)</f>
        <v>158</v>
      </c>
      <c r="G314" t="str">
        <f ca="1">VLOOKUP(J314, taxonomy!$1:$1048576, 9, FALSE)</f>
        <v xml:space="preserve"> Streptophyta</v>
      </c>
      <c r="H314" t="s">
        <v>745</v>
      </c>
      <c r="I314" t="s">
        <v>746</v>
      </c>
      <c r="J314" s="2" t="s">
        <v>2459</v>
      </c>
      <c r="K314" s="3"/>
      <c r="L314" s="3">
        <v>1</v>
      </c>
      <c r="M314" s="3">
        <v>1</v>
      </c>
      <c r="N314" s="3">
        <v>2</v>
      </c>
      <c r="IM314" t="str">
        <f t="shared" si="8"/>
        <v/>
      </c>
      <c r="IN314" t="str">
        <f t="shared" si="9"/>
        <v/>
      </c>
    </row>
    <row r="315" spans="2:248" hidden="1">
      <c r="E315" t="e">
        <f ca="1">VLOOKUP(J315, 'длина 2'!$1:$1048576, 2, FALSE)</f>
        <v>#N/A</v>
      </c>
      <c r="F315">
        <f ca="1">VLOOKUP(J315, 'длина 1'!$1:$1048576, 2, FALSE)</f>
        <v>224</v>
      </c>
      <c r="G315" t="str">
        <f ca="1">VLOOKUP(J315, taxonomy!$1:$1048576, 9, FALSE)</f>
        <v xml:space="preserve"> Bacillariophyta</v>
      </c>
      <c r="H315" t="s">
        <v>746</v>
      </c>
      <c r="I315" t="s">
        <v>745</v>
      </c>
      <c r="J315" s="2" t="s">
        <v>2461</v>
      </c>
      <c r="K315" s="3"/>
      <c r="L315" s="3">
        <v>1</v>
      </c>
      <c r="M315" s="3"/>
      <c r="N315" s="3">
        <v>1</v>
      </c>
      <c r="IM315" t="str">
        <f t="shared" si="8"/>
        <v/>
      </c>
      <c r="IN315" t="str">
        <f t="shared" si="9"/>
        <v/>
      </c>
    </row>
    <row r="316" spans="2:248" hidden="1">
      <c r="E316" t="e">
        <f ca="1">VLOOKUP(J316, 'длина 2'!$1:$1048576, 2, FALSE)</f>
        <v>#N/A</v>
      </c>
      <c r="F316">
        <f ca="1">VLOOKUP(J316, 'длина 1'!$1:$1048576, 2, FALSE)</f>
        <v>207</v>
      </c>
      <c r="G316" t="str">
        <f ca="1">VLOOKUP(J316, taxonomy!$1:$1048576, 9, FALSE)</f>
        <v xml:space="preserve"> Bacillariophyta</v>
      </c>
      <c r="H316" t="s">
        <v>745</v>
      </c>
      <c r="I316" t="s">
        <v>745</v>
      </c>
      <c r="J316" s="2" t="s">
        <v>2463</v>
      </c>
      <c r="K316" s="3"/>
      <c r="L316" s="3">
        <v>1</v>
      </c>
      <c r="M316" s="3">
        <v>1</v>
      </c>
      <c r="N316" s="3">
        <v>2</v>
      </c>
      <c r="IM316" t="str">
        <f t="shared" si="8"/>
        <v/>
      </c>
      <c r="IN316" t="str">
        <f t="shared" si="9"/>
        <v/>
      </c>
    </row>
    <row r="317" spans="2:248" hidden="1">
      <c r="E317" t="e">
        <f ca="1">VLOOKUP(J317, 'длина 2'!$1:$1048576, 2, FALSE)</f>
        <v>#N/A</v>
      </c>
      <c r="F317">
        <f ca="1">VLOOKUP(J317, 'длина 1'!$1:$1048576, 2, FALSE)</f>
        <v>218</v>
      </c>
      <c r="G317" t="str">
        <f ca="1">VLOOKUP(J317, taxonomy!$1:$1048576, 9, FALSE)</f>
        <v xml:space="preserve"> Bacillariophyta</v>
      </c>
      <c r="H317" t="s">
        <v>746</v>
      </c>
      <c r="I317" t="s">
        <v>745</v>
      </c>
      <c r="J317" s="2" t="s">
        <v>2465</v>
      </c>
      <c r="K317" s="3"/>
      <c r="L317" s="3">
        <v>1</v>
      </c>
      <c r="M317" s="3"/>
      <c r="N317" s="3">
        <v>1</v>
      </c>
      <c r="IM317" t="str">
        <f t="shared" si="8"/>
        <v/>
      </c>
      <c r="IN317" t="str">
        <f t="shared" si="9"/>
        <v/>
      </c>
    </row>
    <row r="318" spans="2:248" hidden="1">
      <c r="E318" t="e">
        <f ca="1">VLOOKUP(J318, 'длина 2'!$1:$1048576, 2, FALSE)</f>
        <v>#N/A</v>
      </c>
      <c r="F318">
        <f ca="1">VLOOKUP(J318, 'длина 1'!$1:$1048576, 2, FALSE)</f>
        <v>197</v>
      </c>
      <c r="G318" t="str">
        <f ca="1">VLOOKUP(J318, taxonomy!$1:$1048576, 9, FALSE)</f>
        <v xml:space="preserve"> Bacillariophyta</v>
      </c>
      <c r="H318" t="s">
        <v>745</v>
      </c>
      <c r="I318" t="s">
        <v>746</v>
      </c>
      <c r="J318" s="2" t="s">
        <v>2467</v>
      </c>
      <c r="K318" s="3"/>
      <c r="L318" s="3">
        <v>1</v>
      </c>
      <c r="M318" s="3">
        <v>1</v>
      </c>
      <c r="N318" s="3">
        <v>2</v>
      </c>
      <c r="IM318" t="str">
        <f t="shared" si="8"/>
        <v/>
      </c>
      <c r="IN318" t="str">
        <f t="shared" si="9"/>
        <v/>
      </c>
    </row>
    <row r="319" spans="2:248" hidden="1">
      <c r="B319" t="s">
        <v>746</v>
      </c>
      <c r="E319" t="e">
        <f ca="1">VLOOKUP(J319, 'длина 2'!$1:$1048576, 2, FALSE)</f>
        <v>#N/A</v>
      </c>
      <c r="F319">
        <f ca="1">VLOOKUP(J319, 'длина 1'!$1:$1048576, 2, FALSE)</f>
        <v>182</v>
      </c>
      <c r="G319" t="str">
        <f ca="1">VLOOKUP(J319, taxonomy!$1:$1048576, 9, FALSE)</f>
        <v xml:space="preserve"> Ecdysozoa</v>
      </c>
      <c r="H319" t="s">
        <v>746</v>
      </c>
      <c r="I319" t="s">
        <v>745</v>
      </c>
      <c r="J319" s="2" t="s">
        <v>2469</v>
      </c>
      <c r="K319" s="3"/>
      <c r="L319" s="3">
        <v>1</v>
      </c>
      <c r="M319" s="3"/>
      <c r="N319" s="3">
        <v>1</v>
      </c>
      <c r="IM319" t="str">
        <f t="shared" si="8"/>
        <v/>
      </c>
      <c r="IN319" t="str">
        <f t="shared" si="9"/>
        <v/>
      </c>
    </row>
    <row r="320" spans="2:248" hidden="1">
      <c r="E320" t="e">
        <f ca="1">VLOOKUP(J320, 'длина 2'!$1:$1048576, 2, FALSE)</f>
        <v>#N/A</v>
      </c>
      <c r="F320">
        <f ca="1">VLOOKUP(J320, 'длина 1'!$1:$1048576, 2, FALSE)</f>
        <v>192</v>
      </c>
      <c r="G320" t="str">
        <f ca="1">VLOOKUP(J320, taxonomy!$1:$1048576, 9, FALSE)</f>
        <v xml:space="preserve"> Ecdysozoa</v>
      </c>
      <c r="H320" t="s">
        <v>745</v>
      </c>
      <c r="I320" t="s">
        <v>745</v>
      </c>
      <c r="J320" s="2" t="s">
        <v>2471</v>
      </c>
      <c r="K320" s="3"/>
      <c r="L320" s="3">
        <v>1</v>
      </c>
      <c r="M320" s="3"/>
      <c r="N320" s="3">
        <v>1</v>
      </c>
      <c r="IM320" t="str">
        <f t="shared" si="8"/>
        <v/>
      </c>
      <c r="IN320" t="str">
        <f t="shared" si="9"/>
        <v/>
      </c>
    </row>
    <row r="321" spans="3:248" hidden="1">
      <c r="E321" t="e">
        <f ca="1">VLOOKUP(J321, 'длина 2'!$1:$1048576, 2, FALSE)</f>
        <v>#N/A</v>
      </c>
      <c r="F321">
        <f ca="1">VLOOKUP(J321, 'длина 1'!$1:$1048576, 2, FALSE)</f>
        <v>188</v>
      </c>
      <c r="G321" t="str">
        <f ca="1">VLOOKUP(J321, taxonomy!$1:$1048576, 9, FALSE)</f>
        <v xml:space="preserve"> Ecdysozoa</v>
      </c>
      <c r="H321" t="s">
        <v>745</v>
      </c>
      <c r="I321" t="s">
        <v>745</v>
      </c>
      <c r="J321" s="2" t="s">
        <v>2473</v>
      </c>
      <c r="K321" s="3"/>
      <c r="L321" s="3">
        <v>1</v>
      </c>
      <c r="M321" s="3">
        <v>1</v>
      </c>
      <c r="N321" s="3">
        <v>2</v>
      </c>
      <c r="IM321" t="str">
        <f t="shared" si="8"/>
        <v/>
      </c>
      <c r="IN321" t="str">
        <f t="shared" si="9"/>
        <v/>
      </c>
    </row>
    <row r="322" spans="3:248">
      <c r="D322" t="s">
        <v>746</v>
      </c>
      <c r="E322">
        <f ca="1">VLOOKUP(J322, 'длина 2'!$1:$1048576, 2, FALSE)</f>
        <v>114</v>
      </c>
      <c r="F322">
        <f ca="1">VLOOKUP(J322, 'длина 1'!$1:$1048576, 2, FALSE)</f>
        <v>187</v>
      </c>
      <c r="G322" t="str">
        <f ca="1">VLOOKUP(J322, taxonomy!$1:$1048576, 9, FALSE)</f>
        <v xml:space="preserve"> Ecdysozoa</v>
      </c>
      <c r="H322" t="s">
        <v>745</v>
      </c>
      <c r="I322" t="s">
        <v>746</v>
      </c>
      <c r="J322" s="2" t="s">
        <v>2475</v>
      </c>
      <c r="K322" s="3">
        <v>1</v>
      </c>
      <c r="L322" s="3">
        <v>1</v>
      </c>
      <c r="M322" s="3"/>
      <c r="N322" s="3">
        <v>2</v>
      </c>
      <c r="IM322" t="str">
        <f t="shared" si="8"/>
        <v/>
      </c>
      <c r="IN322" t="str">
        <f t="shared" si="9"/>
        <v/>
      </c>
    </row>
    <row r="323" spans="3:248">
      <c r="D323" t="s">
        <v>746</v>
      </c>
      <c r="E323">
        <f ca="1">VLOOKUP(J323, 'длина 2'!$1:$1048576, 2, FALSE)</f>
        <v>113</v>
      </c>
      <c r="F323">
        <f ca="1">VLOOKUP(J323, 'длина 1'!$1:$1048576, 2, FALSE)</f>
        <v>126</v>
      </c>
      <c r="G323" t="str">
        <f ca="1">VLOOKUP(J323, taxonomy!$1:$1048576, 9, FALSE)</f>
        <v xml:space="preserve"> Ecdysozoa</v>
      </c>
      <c r="H323" t="s">
        <v>745</v>
      </c>
      <c r="I323" t="s">
        <v>746</v>
      </c>
      <c r="J323" s="2" t="s">
        <v>2477</v>
      </c>
      <c r="K323" s="3">
        <v>1</v>
      </c>
      <c r="L323" s="3">
        <v>1</v>
      </c>
      <c r="M323" s="3"/>
      <c r="N323" s="3">
        <v>2</v>
      </c>
      <c r="IM323" t="str">
        <f t="shared" si="8"/>
        <v/>
      </c>
      <c r="IN323" t="str">
        <f t="shared" si="9"/>
        <v/>
      </c>
    </row>
    <row r="324" spans="3:248" hidden="1">
      <c r="E324">
        <f ca="1">VLOOKUP(J324, 'длина 2'!$1:$1048576, 2, FALSE)</f>
        <v>116</v>
      </c>
      <c r="F324">
        <f ca="1">VLOOKUP(J324, 'длина 1'!$1:$1048576, 2, FALSE)</f>
        <v>186</v>
      </c>
      <c r="G324" t="str">
        <f ca="1">VLOOKUP(J324, taxonomy!$1:$1048576, 9, FALSE)</f>
        <v xml:space="preserve"> Chordata</v>
      </c>
      <c r="H324" t="s">
        <v>745</v>
      </c>
      <c r="I324" t="s">
        <v>745</v>
      </c>
      <c r="J324" s="2" t="s">
        <v>2479</v>
      </c>
      <c r="K324" s="3">
        <v>1</v>
      </c>
      <c r="L324" s="3">
        <v>1</v>
      </c>
      <c r="M324" s="3"/>
      <c r="N324" s="3">
        <v>2</v>
      </c>
      <c r="IM324" t="str">
        <f t="shared" si="8"/>
        <v/>
      </c>
      <c r="IN324" t="str">
        <f t="shared" si="9"/>
        <v/>
      </c>
    </row>
    <row r="325" spans="3:248" hidden="1">
      <c r="E325" t="e">
        <f ca="1">VLOOKUP(J325, 'длина 2'!$1:$1048576, 2, FALSE)</f>
        <v>#N/A</v>
      </c>
      <c r="F325">
        <f ca="1">VLOOKUP(J325, 'длина 1'!$1:$1048576, 2, FALSE)</f>
        <v>217</v>
      </c>
      <c r="G325" t="str">
        <f ca="1">VLOOKUP(J325, taxonomy!$1:$1048576, 9, FALSE)</f>
        <v xml:space="preserve"> Microsporidia</v>
      </c>
      <c r="H325" t="s">
        <v>746</v>
      </c>
      <c r="I325" t="s">
        <v>745</v>
      </c>
      <c r="J325" s="2" t="s">
        <v>2482</v>
      </c>
      <c r="K325" s="3"/>
      <c r="L325" s="3">
        <v>1</v>
      </c>
      <c r="M325" s="3"/>
      <c r="N325" s="3">
        <v>1</v>
      </c>
      <c r="IM325" t="str">
        <f t="shared" si="8"/>
        <v/>
      </c>
      <c r="IN325" t="str">
        <f t="shared" si="9"/>
        <v/>
      </c>
    </row>
    <row r="326" spans="3:248" hidden="1">
      <c r="C326" t="s">
        <v>746</v>
      </c>
      <c r="E326">
        <f ca="1">VLOOKUP(J326, 'длина 2'!$1:$1048576, 2, FALSE)</f>
        <v>117</v>
      </c>
      <c r="F326">
        <f ca="1">VLOOKUP(J326, 'длина 1'!$1:$1048576, 2, FALSE)</f>
        <v>185</v>
      </c>
      <c r="G326" t="str">
        <f ca="1">VLOOKUP(J326, taxonomy!$1:$1048576, 9, FALSE)</f>
        <v xml:space="preserve"> Chordata</v>
      </c>
      <c r="H326" t="s">
        <v>745</v>
      </c>
      <c r="I326" t="s">
        <v>746</v>
      </c>
      <c r="J326" s="2" t="s">
        <v>2484</v>
      </c>
      <c r="K326" s="3">
        <v>1</v>
      </c>
      <c r="L326" s="3">
        <v>1</v>
      </c>
      <c r="M326" s="3"/>
      <c r="N326" s="3">
        <v>2</v>
      </c>
      <c r="IM326" t="str">
        <f t="shared" si="8"/>
        <v/>
      </c>
      <c r="IN326" t="str">
        <f t="shared" si="9"/>
        <v/>
      </c>
    </row>
    <row r="327" spans="3:248" hidden="1">
      <c r="E327">
        <f ca="1">VLOOKUP(J327, 'длина 2'!$1:$1048576, 2, FALSE)</f>
        <v>116</v>
      </c>
      <c r="F327">
        <f ca="1">VLOOKUP(J327, 'длина 1'!$1:$1048576, 2, FALSE)</f>
        <v>102</v>
      </c>
      <c r="G327" t="str">
        <f ca="1">VLOOKUP(J327, taxonomy!$1:$1048576, 9, FALSE)</f>
        <v xml:space="preserve"> Chordata</v>
      </c>
      <c r="H327" t="s">
        <v>745</v>
      </c>
      <c r="I327" t="s">
        <v>746</v>
      </c>
      <c r="J327" s="2" t="s">
        <v>2486</v>
      </c>
      <c r="K327" s="3">
        <v>1</v>
      </c>
      <c r="L327" s="3">
        <v>1</v>
      </c>
      <c r="M327" s="3"/>
      <c r="N327" s="3">
        <v>2</v>
      </c>
      <c r="IM327" t="str">
        <f t="shared" ref="IM327:IM390" si="10">IF(IL327 = 1, "Y", "")</f>
        <v/>
      </c>
      <c r="IN327" t="str">
        <f t="shared" ref="IN327:IN390" si="11">IF(IL327 = 2, "Y", "")</f>
        <v/>
      </c>
    </row>
    <row r="328" spans="3:248" hidden="1">
      <c r="C328" t="s">
        <v>746</v>
      </c>
      <c r="E328">
        <f ca="1">VLOOKUP(J328, 'длина 2'!$1:$1048576, 2, FALSE)</f>
        <v>117</v>
      </c>
      <c r="F328">
        <f ca="1">VLOOKUP(J328, 'длина 1'!$1:$1048576, 2, FALSE)</f>
        <v>185</v>
      </c>
      <c r="G328" t="str">
        <f ca="1">VLOOKUP(J328, taxonomy!$1:$1048576, 9, FALSE)</f>
        <v xml:space="preserve"> Chordata</v>
      </c>
      <c r="H328" t="s">
        <v>745</v>
      </c>
      <c r="I328" t="s">
        <v>746</v>
      </c>
      <c r="J328" s="2" t="s">
        <v>2488</v>
      </c>
      <c r="K328" s="3">
        <v>1</v>
      </c>
      <c r="L328" s="3">
        <v>1</v>
      </c>
      <c r="M328" s="3"/>
      <c r="N328" s="3">
        <v>2</v>
      </c>
      <c r="IM328" t="str">
        <f t="shared" si="10"/>
        <v/>
      </c>
      <c r="IN328" t="str">
        <f t="shared" si="11"/>
        <v/>
      </c>
    </row>
    <row r="329" spans="3:248" hidden="1">
      <c r="E329">
        <f ca="1">VLOOKUP(J329, 'длина 2'!$1:$1048576, 2, FALSE)</f>
        <v>113</v>
      </c>
      <c r="F329">
        <f ca="1">VLOOKUP(J329, 'длина 1'!$1:$1048576, 2, FALSE)</f>
        <v>181</v>
      </c>
      <c r="G329" t="e">
        <f ca="1">VLOOKUP(J329, taxonomy!$1:$1048576, 9, FALSE)</f>
        <v>#N/A</v>
      </c>
      <c r="H329" t="s">
        <v>745</v>
      </c>
      <c r="I329" t="s">
        <v>745</v>
      </c>
      <c r="J329" s="2" t="s">
        <v>2490</v>
      </c>
      <c r="K329" s="3">
        <v>1</v>
      </c>
      <c r="L329" s="3">
        <v>1</v>
      </c>
      <c r="M329" s="3"/>
      <c r="N329" s="3">
        <v>2</v>
      </c>
      <c r="IM329" t="str">
        <f t="shared" si="10"/>
        <v/>
      </c>
      <c r="IN329" t="str">
        <f t="shared" si="11"/>
        <v/>
      </c>
    </row>
    <row r="330" spans="3:248" hidden="1">
      <c r="E330" t="e">
        <f ca="1">VLOOKUP(J330, 'длина 2'!$1:$1048576, 2, FALSE)</f>
        <v>#N/A</v>
      </c>
      <c r="F330">
        <f ca="1">VLOOKUP(J330, 'длина 1'!$1:$1048576, 2, FALSE)</f>
        <v>186</v>
      </c>
      <c r="G330" t="str">
        <f ca="1">VLOOKUP(J330, taxonomy!$1:$1048576, 9, FALSE)</f>
        <v xml:space="preserve"> Streptophyta</v>
      </c>
      <c r="H330" t="s">
        <v>745</v>
      </c>
      <c r="I330" t="s">
        <v>745</v>
      </c>
      <c r="J330" s="2" t="s">
        <v>2493</v>
      </c>
      <c r="K330" s="3"/>
      <c r="L330" s="3">
        <v>1</v>
      </c>
      <c r="M330" s="3">
        <v>1</v>
      </c>
      <c r="N330" s="3">
        <v>2</v>
      </c>
      <c r="IM330" t="str">
        <f t="shared" si="10"/>
        <v/>
      </c>
      <c r="IN330" t="str">
        <f t="shared" si="11"/>
        <v/>
      </c>
    </row>
    <row r="331" spans="3:248" hidden="1">
      <c r="E331" t="e">
        <f ca="1">VLOOKUP(J331, 'длина 2'!$1:$1048576, 2, FALSE)</f>
        <v>#N/A</v>
      </c>
      <c r="F331">
        <f ca="1">VLOOKUP(J331, 'длина 1'!$1:$1048576, 2, FALSE)</f>
        <v>186</v>
      </c>
      <c r="G331" t="str">
        <f ca="1">VLOOKUP(J331, taxonomy!$1:$1048576, 9, FALSE)</f>
        <v xml:space="preserve"> Streptophyta</v>
      </c>
      <c r="H331" t="s">
        <v>745</v>
      </c>
      <c r="I331" t="s">
        <v>745</v>
      </c>
      <c r="J331" s="2" t="s">
        <v>2495</v>
      </c>
      <c r="K331" s="3"/>
      <c r="L331" s="3">
        <v>1</v>
      </c>
      <c r="M331" s="3">
        <v>1</v>
      </c>
      <c r="N331" s="3">
        <v>2</v>
      </c>
      <c r="IM331" t="str">
        <f t="shared" si="10"/>
        <v/>
      </c>
      <c r="IN331" t="str">
        <f t="shared" si="11"/>
        <v/>
      </c>
    </row>
    <row r="332" spans="3:248" hidden="1">
      <c r="E332" t="e">
        <f ca="1">VLOOKUP(J332, 'длина 2'!$1:$1048576, 2, FALSE)</f>
        <v>#N/A</v>
      </c>
      <c r="F332">
        <f ca="1">VLOOKUP(J332, 'длина 1'!$1:$1048576, 2, FALSE)</f>
        <v>189</v>
      </c>
      <c r="G332" t="str">
        <f ca="1">VLOOKUP(J332, taxonomy!$1:$1048576, 9, FALSE)</f>
        <v xml:space="preserve"> Streptophyta</v>
      </c>
      <c r="H332" t="s">
        <v>745</v>
      </c>
      <c r="I332" t="s">
        <v>746</v>
      </c>
      <c r="J332" s="2" t="s">
        <v>2497</v>
      </c>
      <c r="K332" s="3"/>
      <c r="L332" s="3">
        <v>1</v>
      </c>
      <c r="M332" s="3">
        <v>1</v>
      </c>
      <c r="N332" s="3">
        <v>2</v>
      </c>
      <c r="IM332" t="str">
        <f t="shared" si="10"/>
        <v/>
      </c>
      <c r="IN332" t="str">
        <f t="shared" si="11"/>
        <v/>
      </c>
    </row>
    <row r="333" spans="3:248" hidden="1">
      <c r="E333" t="e">
        <f ca="1">VLOOKUP(J333, 'длина 2'!$1:$1048576, 2, FALSE)</f>
        <v>#N/A</v>
      </c>
      <c r="F333">
        <f ca="1">VLOOKUP(J333, 'длина 1'!$1:$1048576, 2, FALSE)</f>
        <v>123</v>
      </c>
      <c r="G333" t="str">
        <f ca="1">VLOOKUP(J333, taxonomy!$1:$1048576, 9, FALSE)</f>
        <v xml:space="preserve"> Streptophyta</v>
      </c>
      <c r="H333" t="s">
        <v>745</v>
      </c>
      <c r="I333" t="s">
        <v>745</v>
      </c>
      <c r="J333" s="2" t="s">
        <v>2499</v>
      </c>
      <c r="K333" s="3"/>
      <c r="L333" s="3">
        <v>2</v>
      </c>
      <c r="M333" s="3">
        <v>1</v>
      </c>
      <c r="N333" s="3">
        <v>3</v>
      </c>
      <c r="IM333" t="str">
        <f t="shared" si="10"/>
        <v/>
      </c>
      <c r="IN333" t="str">
        <f t="shared" si="11"/>
        <v/>
      </c>
    </row>
    <row r="334" spans="3:248" hidden="1">
      <c r="E334" t="e">
        <f ca="1">VLOOKUP(J334, 'длина 2'!$1:$1048576, 2, FALSE)</f>
        <v>#N/A</v>
      </c>
      <c r="F334">
        <f ca="1">VLOOKUP(J334, 'длина 1'!$1:$1048576, 2, FALSE)</f>
        <v>157</v>
      </c>
      <c r="G334" t="str">
        <f ca="1">VLOOKUP(J334, taxonomy!$1:$1048576, 9, FALSE)</f>
        <v xml:space="preserve"> Streptophyta</v>
      </c>
      <c r="H334" t="s">
        <v>746</v>
      </c>
      <c r="I334" t="s">
        <v>745</v>
      </c>
      <c r="J334" s="2" t="s">
        <v>2501</v>
      </c>
      <c r="K334" s="3"/>
      <c r="L334" s="3">
        <v>1</v>
      </c>
      <c r="M334" s="3"/>
      <c r="N334" s="3">
        <v>1</v>
      </c>
      <c r="IM334" t="str">
        <f t="shared" si="10"/>
        <v/>
      </c>
      <c r="IN334" t="str">
        <f t="shared" si="11"/>
        <v/>
      </c>
    </row>
    <row r="335" spans="3:248" hidden="1">
      <c r="E335" t="e">
        <f ca="1">VLOOKUP(J335, 'длина 2'!$1:$1048576, 2, FALSE)</f>
        <v>#N/A</v>
      </c>
      <c r="F335">
        <f ca="1">VLOOKUP(J335, 'длина 1'!$1:$1048576, 2, FALSE)</f>
        <v>186</v>
      </c>
      <c r="G335" t="str">
        <f ca="1">VLOOKUP(J335, taxonomy!$1:$1048576, 9, FALSE)</f>
        <v xml:space="preserve"> Streptophyta</v>
      </c>
      <c r="H335" t="s">
        <v>745</v>
      </c>
      <c r="I335" t="s">
        <v>745</v>
      </c>
      <c r="J335" s="2" t="s">
        <v>2503</v>
      </c>
      <c r="K335" s="3"/>
      <c r="L335" s="3">
        <v>1</v>
      </c>
      <c r="M335" s="3">
        <v>1</v>
      </c>
      <c r="N335" s="3">
        <v>2</v>
      </c>
      <c r="IM335" t="str">
        <f t="shared" si="10"/>
        <v/>
      </c>
      <c r="IN335" t="str">
        <f t="shared" si="11"/>
        <v/>
      </c>
    </row>
    <row r="336" spans="3:248" hidden="1">
      <c r="E336" t="e">
        <f ca="1">VLOOKUP(J336, 'длина 2'!$1:$1048576, 2, FALSE)</f>
        <v>#N/A</v>
      </c>
      <c r="F336">
        <f ca="1">VLOOKUP(J336, 'длина 1'!$1:$1048576, 2, FALSE)</f>
        <v>206</v>
      </c>
      <c r="G336" t="str">
        <f ca="1">VLOOKUP(J336, taxonomy!$1:$1048576, 9, FALSE)</f>
        <v xml:space="preserve"> Bacillariophyta</v>
      </c>
      <c r="H336" t="s">
        <v>746</v>
      </c>
      <c r="I336" t="s">
        <v>745</v>
      </c>
      <c r="J336" s="2" t="s">
        <v>2505</v>
      </c>
      <c r="K336" s="3"/>
      <c r="L336" s="3">
        <v>1</v>
      </c>
      <c r="M336" s="3"/>
      <c r="N336" s="3">
        <v>1</v>
      </c>
      <c r="IM336" t="str">
        <f t="shared" si="10"/>
        <v/>
      </c>
      <c r="IN336" t="str">
        <f t="shared" si="11"/>
        <v/>
      </c>
    </row>
    <row r="337" spans="5:248" hidden="1">
      <c r="E337" t="e">
        <f ca="1">VLOOKUP(J337, 'длина 2'!$1:$1048576, 2, FALSE)</f>
        <v>#N/A</v>
      </c>
      <c r="F337">
        <f ca="1">VLOOKUP(J337, 'длина 1'!$1:$1048576, 2, FALSE)</f>
        <v>197</v>
      </c>
      <c r="G337" t="str">
        <f ca="1">VLOOKUP(J337, taxonomy!$1:$1048576, 9, FALSE)</f>
        <v xml:space="preserve"> Bacillariophyta</v>
      </c>
      <c r="H337" t="s">
        <v>745</v>
      </c>
      <c r="I337" t="s">
        <v>746</v>
      </c>
      <c r="J337" s="2" t="s">
        <v>2507</v>
      </c>
      <c r="K337" s="3"/>
      <c r="L337" s="3">
        <v>1</v>
      </c>
      <c r="M337" s="3">
        <v>1</v>
      </c>
      <c r="N337" s="3">
        <v>2</v>
      </c>
      <c r="IM337" t="str">
        <f t="shared" si="10"/>
        <v/>
      </c>
      <c r="IN337" t="str">
        <f t="shared" si="11"/>
        <v/>
      </c>
    </row>
    <row r="338" spans="5:248" hidden="1">
      <c r="E338" t="e">
        <f ca="1">VLOOKUP(J338, 'длина 2'!$1:$1048576, 2, FALSE)</f>
        <v>#N/A</v>
      </c>
      <c r="F338">
        <f ca="1">VLOOKUP(J338, 'длина 1'!$1:$1048576, 2, FALSE)</f>
        <v>196</v>
      </c>
      <c r="G338" t="str">
        <f ca="1">VLOOKUP(J338, taxonomy!$1:$1048576, 9, FALSE)</f>
        <v xml:space="preserve"> Bacillariophyta</v>
      </c>
      <c r="H338" t="s">
        <v>745</v>
      </c>
      <c r="I338" t="s">
        <v>745</v>
      </c>
      <c r="J338" s="2" t="s">
        <v>2509</v>
      </c>
      <c r="K338" s="3"/>
      <c r="L338" s="3">
        <v>1</v>
      </c>
      <c r="M338" s="3">
        <v>1</v>
      </c>
      <c r="N338" s="3">
        <v>2</v>
      </c>
      <c r="IM338" t="str">
        <f t="shared" si="10"/>
        <v/>
      </c>
      <c r="IN338" t="str">
        <f t="shared" si="11"/>
        <v/>
      </c>
    </row>
    <row r="339" spans="5:248" hidden="1">
      <c r="E339">
        <f ca="1">VLOOKUP(J339, 'длина 2'!$1:$1048576, 2, FALSE)</f>
        <v>113</v>
      </c>
      <c r="F339">
        <f ca="1">VLOOKUP(J339, 'длина 1'!$1:$1048576, 2, FALSE)</f>
        <v>173</v>
      </c>
      <c r="G339" t="e">
        <f ca="1">VLOOKUP(J339, taxonomy!$1:$1048576, 9, FALSE)</f>
        <v>#N/A</v>
      </c>
      <c r="H339" t="s">
        <v>745</v>
      </c>
      <c r="I339" t="s">
        <v>746</v>
      </c>
      <c r="J339" s="2" t="s">
        <v>2511</v>
      </c>
      <c r="K339" s="3">
        <v>1</v>
      </c>
      <c r="L339" s="3">
        <v>1</v>
      </c>
      <c r="M339" s="3"/>
      <c r="N339" s="3">
        <v>2</v>
      </c>
      <c r="IM339" t="str">
        <f t="shared" si="10"/>
        <v/>
      </c>
      <c r="IN339" t="str">
        <f t="shared" si="11"/>
        <v/>
      </c>
    </row>
    <row r="340" spans="5:248" hidden="1">
      <c r="E340" t="e">
        <f ca="1">VLOOKUP(J340, 'длина 2'!$1:$1048576, 2, FALSE)</f>
        <v>#N/A</v>
      </c>
      <c r="F340">
        <f ca="1">VLOOKUP(J340, 'длина 1'!$1:$1048576, 2, FALSE)</f>
        <v>189</v>
      </c>
      <c r="G340" t="e">
        <f ca="1">VLOOKUP(J340, taxonomy!$1:$1048576, 9, FALSE)</f>
        <v>#N/A</v>
      </c>
      <c r="H340" t="s">
        <v>745</v>
      </c>
      <c r="I340" t="s">
        <v>746</v>
      </c>
      <c r="J340" s="2" t="s">
        <v>2513</v>
      </c>
      <c r="K340" s="3"/>
      <c r="L340" s="3">
        <v>1</v>
      </c>
      <c r="M340" s="3"/>
      <c r="N340" s="3">
        <v>1</v>
      </c>
      <c r="IM340" t="str">
        <f t="shared" si="10"/>
        <v/>
      </c>
      <c r="IN340" t="str">
        <f t="shared" si="11"/>
        <v/>
      </c>
    </row>
    <row r="341" spans="5:248" hidden="1">
      <c r="E341" t="e">
        <f ca="1">VLOOKUP(J341, 'длина 2'!$1:$1048576, 2, FALSE)</f>
        <v>#N/A</v>
      </c>
      <c r="F341">
        <f ca="1">VLOOKUP(J341, 'длина 1'!$1:$1048576, 2, FALSE)</f>
        <v>189</v>
      </c>
      <c r="G341" t="str">
        <f ca="1">VLOOKUP(J341, taxonomy!$1:$1048576, 9, FALSE)</f>
        <v xml:space="preserve"> Dikarya</v>
      </c>
      <c r="H341" t="s">
        <v>745</v>
      </c>
      <c r="I341" t="s">
        <v>746</v>
      </c>
      <c r="J341" s="2" t="s">
        <v>2516</v>
      </c>
      <c r="K341" s="3"/>
      <c r="L341" s="3">
        <v>1</v>
      </c>
      <c r="M341" s="3">
        <v>1</v>
      </c>
      <c r="N341" s="3">
        <v>2</v>
      </c>
      <c r="IM341" t="str">
        <f t="shared" si="10"/>
        <v/>
      </c>
      <c r="IN341" t="str">
        <f t="shared" si="11"/>
        <v/>
      </c>
    </row>
    <row r="342" spans="5:248" hidden="1">
      <c r="E342" t="e">
        <f ca="1">VLOOKUP(J342, 'длина 2'!$1:$1048576, 2, FALSE)</f>
        <v>#N/A</v>
      </c>
      <c r="F342">
        <f ca="1">VLOOKUP(J342, 'длина 1'!$1:$1048576, 2, FALSE)</f>
        <v>194</v>
      </c>
      <c r="G342" t="str">
        <f ca="1">VLOOKUP(J342, taxonomy!$1:$1048576, 9, FALSE)</f>
        <v xml:space="preserve"> Dikarya</v>
      </c>
      <c r="H342" t="s">
        <v>745</v>
      </c>
      <c r="I342" t="s">
        <v>746</v>
      </c>
      <c r="J342" s="2" t="s">
        <v>2518</v>
      </c>
      <c r="K342" s="3"/>
      <c r="L342" s="3">
        <v>1</v>
      </c>
      <c r="M342" s="3"/>
      <c r="N342" s="3">
        <v>1</v>
      </c>
      <c r="IM342" t="str">
        <f t="shared" si="10"/>
        <v/>
      </c>
      <c r="IN342" t="str">
        <f t="shared" si="11"/>
        <v/>
      </c>
    </row>
    <row r="343" spans="5:248" hidden="1">
      <c r="E343" t="e">
        <f ca="1">VLOOKUP(J343, 'длина 2'!$1:$1048576, 2, FALSE)</f>
        <v>#N/A</v>
      </c>
      <c r="F343">
        <f ca="1">VLOOKUP(J343, 'длина 1'!$1:$1048576, 2, FALSE)</f>
        <v>189</v>
      </c>
      <c r="G343" t="str">
        <f ca="1">VLOOKUP(J343, taxonomy!$1:$1048576, 9, FALSE)</f>
        <v xml:space="preserve"> Dikarya</v>
      </c>
      <c r="H343" t="s">
        <v>745</v>
      </c>
      <c r="I343" t="s">
        <v>745</v>
      </c>
      <c r="J343" s="2" t="s">
        <v>2520</v>
      </c>
      <c r="K343" s="3"/>
      <c r="L343" s="3">
        <v>1</v>
      </c>
      <c r="M343" s="3">
        <v>1</v>
      </c>
      <c r="N343" s="3">
        <v>2</v>
      </c>
      <c r="IM343" t="str">
        <f t="shared" si="10"/>
        <v/>
      </c>
      <c r="IN343" t="str">
        <f t="shared" si="11"/>
        <v/>
      </c>
    </row>
    <row r="344" spans="5:248" hidden="1">
      <c r="E344" t="e">
        <f ca="1">VLOOKUP(J344, 'длина 2'!$1:$1048576, 2, FALSE)</f>
        <v>#N/A</v>
      </c>
      <c r="F344">
        <f ca="1">VLOOKUP(J344, 'длина 1'!$1:$1048576, 2, FALSE)</f>
        <v>188</v>
      </c>
      <c r="G344" t="str">
        <f ca="1">VLOOKUP(J344, taxonomy!$1:$1048576, 9, FALSE)</f>
        <v xml:space="preserve"> Dikarya</v>
      </c>
      <c r="H344" t="s">
        <v>745</v>
      </c>
      <c r="I344" t="s">
        <v>745</v>
      </c>
      <c r="J344" s="2" t="s">
        <v>2522</v>
      </c>
      <c r="K344" s="3"/>
      <c r="L344" s="3">
        <v>1</v>
      </c>
      <c r="M344" s="3"/>
      <c r="N344" s="3">
        <v>1</v>
      </c>
      <c r="IM344" t="str">
        <f t="shared" si="10"/>
        <v/>
      </c>
      <c r="IN344" t="str">
        <f t="shared" si="11"/>
        <v/>
      </c>
    </row>
    <row r="345" spans="5:248" hidden="1">
      <c r="E345" t="e">
        <f ca="1">VLOOKUP(J345, 'длина 2'!$1:$1048576, 2, FALSE)</f>
        <v>#N/A</v>
      </c>
      <c r="F345">
        <f ca="1">VLOOKUP(J345, 'длина 1'!$1:$1048576, 2, FALSE)</f>
        <v>188</v>
      </c>
      <c r="G345" t="str">
        <f ca="1">VLOOKUP(J345, taxonomy!$1:$1048576, 9, FALSE)</f>
        <v xml:space="preserve"> Dikarya</v>
      </c>
      <c r="H345" t="s">
        <v>745</v>
      </c>
      <c r="I345" t="s">
        <v>745</v>
      </c>
      <c r="J345" s="2" t="s">
        <v>2524</v>
      </c>
      <c r="K345" s="3"/>
      <c r="L345" s="3">
        <v>1</v>
      </c>
      <c r="M345" s="3">
        <v>1</v>
      </c>
      <c r="N345" s="3">
        <v>2</v>
      </c>
      <c r="IM345" t="str">
        <f t="shared" si="10"/>
        <v/>
      </c>
      <c r="IN345" t="str">
        <f t="shared" si="11"/>
        <v/>
      </c>
    </row>
    <row r="346" spans="5:248" hidden="1">
      <c r="E346" t="e">
        <f ca="1">VLOOKUP(J346, 'длина 2'!$1:$1048576, 2, FALSE)</f>
        <v>#N/A</v>
      </c>
      <c r="F346">
        <f ca="1">VLOOKUP(J346, 'длина 1'!$1:$1048576, 2, FALSE)</f>
        <v>170</v>
      </c>
      <c r="G346" t="str">
        <f ca="1">VLOOKUP(J346, taxonomy!$1:$1048576, 9, FALSE)</f>
        <v xml:space="preserve"> Dikarya</v>
      </c>
      <c r="H346" t="s">
        <v>745</v>
      </c>
      <c r="I346" t="s">
        <v>746</v>
      </c>
      <c r="J346" s="2" t="s">
        <v>2526</v>
      </c>
      <c r="K346" s="3"/>
      <c r="L346" s="3">
        <v>1</v>
      </c>
      <c r="M346" s="3"/>
      <c r="N346" s="3">
        <v>1</v>
      </c>
      <c r="IM346" t="str">
        <f t="shared" si="10"/>
        <v/>
      </c>
      <c r="IN346" t="str">
        <f t="shared" si="11"/>
        <v/>
      </c>
    </row>
    <row r="347" spans="5:248" hidden="1">
      <c r="E347" t="e">
        <f ca="1">VLOOKUP(J347, 'длина 2'!$1:$1048576, 2, FALSE)</f>
        <v>#N/A</v>
      </c>
      <c r="F347">
        <f ca="1">VLOOKUP(J347, 'длина 1'!$1:$1048576, 2, FALSE)</f>
        <v>189</v>
      </c>
      <c r="G347" t="str">
        <f ca="1">VLOOKUP(J347, taxonomy!$1:$1048576, 9, FALSE)</f>
        <v xml:space="preserve"> Dikarya</v>
      </c>
      <c r="H347" t="s">
        <v>745</v>
      </c>
      <c r="I347" t="s">
        <v>746</v>
      </c>
      <c r="J347" s="2" t="s">
        <v>2528</v>
      </c>
      <c r="K347" s="3"/>
      <c r="L347" s="3">
        <v>1</v>
      </c>
      <c r="M347" s="3">
        <v>1</v>
      </c>
      <c r="N347" s="3">
        <v>2</v>
      </c>
      <c r="IM347" t="str">
        <f t="shared" si="10"/>
        <v/>
      </c>
      <c r="IN347" t="str">
        <f t="shared" si="11"/>
        <v/>
      </c>
    </row>
    <row r="348" spans="5:248" hidden="1">
      <c r="E348" t="e">
        <f ca="1">VLOOKUP(J348, 'длина 2'!$1:$1048576, 2, FALSE)</f>
        <v>#N/A</v>
      </c>
      <c r="F348">
        <f ca="1">VLOOKUP(J348, 'длина 1'!$1:$1048576, 2, FALSE)</f>
        <v>193</v>
      </c>
      <c r="G348" t="str">
        <f ca="1">VLOOKUP(J348, taxonomy!$1:$1048576, 9, FALSE)</f>
        <v xml:space="preserve"> Dikarya</v>
      </c>
      <c r="H348" t="s">
        <v>745</v>
      </c>
      <c r="I348" t="s">
        <v>745</v>
      </c>
      <c r="J348" s="2" t="s">
        <v>2530</v>
      </c>
      <c r="K348" s="3"/>
      <c r="L348" s="3">
        <v>1</v>
      </c>
      <c r="M348" s="3"/>
      <c r="N348" s="3">
        <v>1</v>
      </c>
      <c r="IM348" t="str">
        <f t="shared" si="10"/>
        <v/>
      </c>
      <c r="IN348" t="str">
        <f t="shared" si="11"/>
        <v/>
      </c>
    </row>
    <row r="349" spans="5:248" hidden="1">
      <c r="E349" t="e">
        <f ca="1">VLOOKUP(J349, 'длина 2'!$1:$1048576, 2, FALSE)</f>
        <v>#N/A</v>
      </c>
      <c r="F349">
        <f ca="1">VLOOKUP(J349, 'длина 1'!$1:$1048576, 2, FALSE)</f>
        <v>189</v>
      </c>
      <c r="G349" t="str">
        <f ca="1">VLOOKUP(J349, taxonomy!$1:$1048576, 9, FALSE)</f>
        <v xml:space="preserve"> Dikarya</v>
      </c>
      <c r="H349" t="s">
        <v>745</v>
      </c>
      <c r="I349" t="s">
        <v>746</v>
      </c>
      <c r="J349" s="2" t="s">
        <v>2532</v>
      </c>
      <c r="K349" s="3"/>
      <c r="L349" s="3">
        <v>1</v>
      </c>
      <c r="M349" s="3">
        <v>1</v>
      </c>
      <c r="N349" s="3">
        <v>2</v>
      </c>
      <c r="IM349" t="str">
        <f t="shared" si="10"/>
        <v/>
      </c>
      <c r="IN349" t="str">
        <f t="shared" si="11"/>
        <v/>
      </c>
    </row>
    <row r="350" spans="5:248" hidden="1">
      <c r="E350" t="e">
        <f ca="1">VLOOKUP(J350, 'длина 2'!$1:$1048576, 2, FALSE)</f>
        <v>#N/A</v>
      </c>
      <c r="F350">
        <f ca="1">VLOOKUP(J350, 'длина 1'!$1:$1048576, 2, FALSE)</f>
        <v>195</v>
      </c>
      <c r="G350" t="str">
        <f ca="1">VLOOKUP(J350, taxonomy!$1:$1048576, 9, FALSE)</f>
        <v xml:space="preserve"> Dikarya</v>
      </c>
      <c r="H350" t="s">
        <v>745</v>
      </c>
      <c r="I350" t="s">
        <v>745</v>
      </c>
      <c r="J350" s="2" t="s">
        <v>2534</v>
      </c>
      <c r="K350" s="3"/>
      <c r="L350" s="3">
        <v>1</v>
      </c>
      <c r="M350" s="3">
        <v>1</v>
      </c>
      <c r="N350" s="3">
        <v>2</v>
      </c>
      <c r="IM350" t="str">
        <f t="shared" si="10"/>
        <v/>
      </c>
      <c r="IN350" t="str">
        <f t="shared" si="11"/>
        <v/>
      </c>
    </row>
    <row r="351" spans="5:248" hidden="1">
      <c r="E351" t="e">
        <f ca="1">VLOOKUP(J351, 'длина 2'!$1:$1048576, 2, FALSE)</f>
        <v>#N/A</v>
      </c>
      <c r="F351">
        <f ca="1">VLOOKUP(J351, 'длина 1'!$1:$1048576, 2, FALSE)</f>
        <v>199</v>
      </c>
      <c r="G351" t="str">
        <f ca="1">VLOOKUP(J351, taxonomy!$1:$1048576, 9, FALSE)</f>
        <v xml:space="preserve"> Dikarya</v>
      </c>
      <c r="H351" t="s">
        <v>745</v>
      </c>
      <c r="I351" t="s">
        <v>745</v>
      </c>
      <c r="J351" s="2" t="s">
        <v>2536</v>
      </c>
      <c r="K351" s="3"/>
      <c r="L351" s="3">
        <v>1</v>
      </c>
      <c r="M351" s="3"/>
      <c r="N351" s="3">
        <v>1</v>
      </c>
      <c r="IM351" t="str">
        <f t="shared" si="10"/>
        <v/>
      </c>
      <c r="IN351" t="str">
        <f t="shared" si="11"/>
        <v/>
      </c>
    </row>
    <row r="352" spans="5:248" hidden="1">
      <c r="E352">
        <f ca="1">VLOOKUP(J352, 'длина 2'!$1:$1048576, 2, FALSE)</f>
        <v>116</v>
      </c>
      <c r="F352">
        <f ca="1">VLOOKUP(J352, 'длина 1'!$1:$1048576, 2, FALSE)</f>
        <v>186</v>
      </c>
      <c r="G352" t="str">
        <f ca="1">VLOOKUP(J352, taxonomy!$1:$1048576, 9, FALSE)</f>
        <v xml:space="preserve"> Chordata</v>
      </c>
      <c r="H352" t="s">
        <v>745</v>
      </c>
      <c r="I352" t="s">
        <v>745</v>
      </c>
      <c r="J352" s="2" t="s">
        <v>2539</v>
      </c>
      <c r="K352" s="3">
        <v>1</v>
      </c>
      <c r="L352" s="3">
        <v>1</v>
      </c>
      <c r="M352" s="3"/>
      <c r="N352" s="3">
        <v>2</v>
      </c>
      <c r="IM352" t="str">
        <f t="shared" si="10"/>
        <v/>
      </c>
      <c r="IN352" t="str">
        <f t="shared" si="11"/>
        <v/>
      </c>
    </row>
    <row r="353" spans="3:248" hidden="1">
      <c r="C353" t="s">
        <v>746</v>
      </c>
      <c r="E353">
        <f ca="1">VLOOKUP(J353, 'длина 2'!$1:$1048576, 2, FALSE)</f>
        <v>116</v>
      </c>
      <c r="F353">
        <f ca="1">VLOOKUP(J353, 'длина 1'!$1:$1048576, 2, FALSE)</f>
        <v>186</v>
      </c>
      <c r="G353" t="str">
        <f ca="1">VLOOKUP(J353, taxonomy!$1:$1048576, 9, FALSE)</f>
        <v xml:space="preserve"> Chordata</v>
      </c>
      <c r="H353" t="s">
        <v>745</v>
      </c>
      <c r="I353" t="s">
        <v>746</v>
      </c>
      <c r="J353" s="2" t="s">
        <v>2541</v>
      </c>
      <c r="K353" s="3">
        <v>1</v>
      </c>
      <c r="L353" s="3">
        <v>1</v>
      </c>
      <c r="M353" s="3"/>
      <c r="N353" s="3">
        <v>2</v>
      </c>
      <c r="IM353" t="str">
        <f t="shared" si="10"/>
        <v/>
      </c>
      <c r="IN353" t="str">
        <f t="shared" si="11"/>
        <v/>
      </c>
    </row>
    <row r="354" spans="3:248" hidden="1">
      <c r="E354" t="e">
        <f ca="1">VLOOKUP(J354, 'длина 2'!$1:$1048576, 2, FALSE)</f>
        <v>#N/A</v>
      </c>
      <c r="F354">
        <f ca="1">VLOOKUP(J354, 'длина 1'!$1:$1048576, 2, FALSE)</f>
        <v>187</v>
      </c>
      <c r="G354" t="str">
        <f ca="1">VLOOKUP(J354, taxonomy!$1:$1048576, 9, FALSE)</f>
        <v xml:space="preserve"> Streptophyta</v>
      </c>
      <c r="H354" t="s">
        <v>745</v>
      </c>
      <c r="I354" t="s">
        <v>745</v>
      </c>
      <c r="J354" s="2" t="s">
        <v>2543</v>
      </c>
      <c r="K354" s="3"/>
      <c r="L354" s="3">
        <v>1</v>
      </c>
      <c r="M354" s="3">
        <v>1</v>
      </c>
      <c r="N354" s="3">
        <v>2</v>
      </c>
      <c r="IM354" t="str">
        <f t="shared" si="10"/>
        <v/>
      </c>
      <c r="IN354" t="str">
        <f t="shared" si="11"/>
        <v/>
      </c>
    </row>
    <row r="355" spans="3:248" hidden="1">
      <c r="E355" t="e">
        <f ca="1">VLOOKUP(J355, 'длина 2'!$1:$1048576, 2, FALSE)</f>
        <v>#N/A</v>
      </c>
      <c r="F355">
        <f ca="1">VLOOKUP(J355, 'длина 1'!$1:$1048576, 2, FALSE)</f>
        <v>186</v>
      </c>
      <c r="G355" t="str">
        <f ca="1">VLOOKUP(J355, taxonomy!$1:$1048576, 9, FALSE)</f>
        <v xml:space="preserve"> Streptophyta</v>
      </c>
      <c r="H355" t="s">
        <v>745</v>
      </c>
      <c r="I355" t="s">
        <v>745</v>
      </c>
      <c r="J355" s="2" t="s">
        <v>2545</v>
      </c>
      <c r="K355" s="3"/>
      <c r="L355" s="3">
        <v>1</v>
      </c>
      <c r="M355" s="3">
        <v>1</v>
      </c>
      <c r="N355" s="3">
        <v>2</v>
      </c>
      <c r="IM355" t="str">
        <f t="shared" si="10"/>
        <v/>
      </c>
      <c r="IN355" t="str">
        <f t="shared" si="11"/>
        <v/>
      </c>
    </row>
    <row r="356" spans="3:248" hidden="1">
      <c r="E356" t="e">
        <f ca="1">VLOOKUP(J356, 'длина 2'!$1:$1048576, 2, FALSE)</f>
        <v>#N/A</v>
      </c>
      <c r="F356">
        <f ca="1">VLOOKUP(J356, 'длина 1'!$1:$1048576, 2, FALSE)</f>
        <v>189</v>
      </c>
      <c r="G356" t="str">
        <f ca="1">VLOOKUP(J356, taxonomy!$1:$1048576, 9, FALSE)</f>
        <v xml:space="preserve"> Streptophyta</v>
      </c>
      <c r="H356" t="s">
        <v>745</v>
      </c>
      <c r="I356" t="s">
        <v>746</v>
      </c>
      <c r="J356" s="2" t="s">
        <v>2547</v>
      </c>
      <c r="K356" s="3"/>
      <c r="L356" s="3">
        <v>1</v>
      </c>
      <c r="M356" s="3">
        <v>1</v>
      </c>
      <c r="N356" s="3">
        <v>2</v>
      </c>
      <c r="IM356" t="str">
        <f t="shared" si="10"/>
        <v/>
      </c>
      <c r="IN356" t="str">
        <f t="shared" si="11"/>
        <v/>
      </c>
    </row>
    <row r="357" spans="3:248" hidden="1">
      <c r="E357" t="e">
        <f ca="1">VLOOKUP(J357, 'длина 2'!$1:$1048576, 2, FALSE)</f>
        <v>#N/A</v>
      </c>
      <c r="F357">
        <f ca="1">VLOOKUP(J357, 'длина 1'!$1:$1048576, 2, FALSE)</f>
        <v>123</v>
      </c>
      <c r="G357" t="str">
        <f ca="1">VLOOKUP(J357, taxonomy!$1:$1048576, 9, FALSE)</f>
        <v xml:space="preserve"> Streptophyta</v>
      </c>
      <c r="H357" t="s">
        <v>745</v>
      </c>
      <c r="I357" t="s">
        <v>745</v>
      </c>
      <c r="J357" s="2" t="s">
        <v>2549</v>
      </c>
      <c r="K357" s="3"/>
      <c r="L357" s="3">
        <v>2</v>
      </c>
      <c r="M357" s="3">
        <v>1</v>
      </c>
      <c r="N357" s="3">
        <v>3</v>
      </c>
      <c r="IM357" t="str">
        <f t="shared" si="10"/>
        <v/>
      </c>
      <c r="IN357" t="str">
        <f t="shared" si="11"/>
        <v/>
      </c>
    </row>
    <row r="358" spans="3:248" hidden="1">
      <c r="E358" t="e">
        <f ca="1">VLOOKUP(J358, 'длина 2'!$1:$1048576, 2, FALSE)</f>
        <v>#N/A</v>
      </c>
      <c r="F358">
        <f ca="1">VLOOKUP(J358, 'длина 1'!$1:$1048576, 2, FALSE)</f>
        <v>121</v>
      </c>
      <c r="G358" t="str">
        <f ca="1">VLOOKUP(J358, taxonomy!$1:$1048576, 9, FALSE)</f>
        <v xml:space="preserve"> Streptophyta</v>
      </c>
      <c r="H358" t="s">
        <v>745</v>
      </c>
      <c r="I358" t="s">
        <v>745</v>
      </c>
      <c r="J358" s="2" t="s">
        <v>2551</v>
      </c>
      <c r="K358" s="3"/>
      <c r="L358" s="3">
        <v>1</v>
      </c>
      <c r="M358" s="3">
        <v>1</v>
      </c>
      <c r="N358" s="3">
        <v>2</v>
      </c>
      <c r="IM358" t="str">
        <f t="shared" si="10"/>
        <v/>
      </c>
      <c r="IN358" t="str">
        <f t="shared" si="11"/>
        <v/>
      </c>
    </row>
    <row r="359" spans="3:248" hidden="1">
      <c r="E359" t="e">
        <f ca="1">VLOOKUP(J359, 'длина 2'!$1:$1048576, 2, FALSE)</f>
        <v>#N/A</v>
      </c>
      <c r="F359">
        <f ca="1">VLOOKUP(J359, 'длина 1'!$1:$1048576, 2, FALSE)</f>
        <v>116</v>
      </c>
      <c r="G359" t="str">
        <f ca="1">VLOOKUP(J359, taxonomy!$1:$1048576, 9, FALSE)</f>
        <v xml:space="preserve"> Streptophyta</v>
      </c>
      <c r="H359" t="s">
        <v>746</v>
      </c>
      <c r="I359" t="s">
        <v>745</v>
      </c>
      <c r="J359" s="2" t="s">
        <v>2553</v>
      </c>
      <c r="K359" s="3"/>
      <c r="L359" s="3">
        <v>1</v>
      </c>
      <c r="M359" s="3"/>
      <c r="N359" s="3">
        <v>1</v>
      </c>
      <c r="IM359" t="str">
        <f t="shared" si="10"/>
        <v/>
      </c>
      <c r="IN359" t="str">
        <f t="shared" si="11"/>
        <v/>
      </c>
    </row>
    <row r="360" spans="3:248" hidden="1">
      <c r="E360" t="e">
        <f ca="1">VLOOKUP(J360, 'длина 2'!$1:$1048576, 2, FALSE)</f>
        <v>#N/A</v>
      </c>
      <c r="F360">
        <f ca="1">VLOOKUP(J360, 'длина 1'!$1:$1048576, 2, FALSE)</f>
        <v>187</v>
      </c>
      <c r="G360" t="str">
        <f ca="1">VLOOKUP(J360, taxonomy!$1:$1048576, 9, FALSE)</f>
        <v xml:space="preserve"> Streptophyta</v>
      </c>
      <c r="H360" t="s">
        <v>745</v>
      </c>
      <c r="I360" t="s">
        <v>745</v>
      </c>
      <c r="J360" s="2" t="s">
        <v>2555</v>
      </c>
      <c r="K360" s="3"/>
      <c r="L360" s="3">
        <v>1</v>
      </c>
      <c r="M360" s="3">
        <v>1</v>
      </c>
      <c r="N360" s="3">
        <v>2</v>
      </c>
      <c r="IM360" t="str">
        <f t="shared" si="10"/>
        <v/>
      </c>
      <c r="IN360" t="str">
        <f t="shared" si="11"/>
        <v/>
      </c>
    </row>
    <row r="361" spans="3:248" hidden="1">
      <c r="E361" t="e">
        <f ca="1">VLOOKUP(J361, 'длина 2'!$1:$1048576, 2, FALSE)</f>
        <v>#N/A</v>
      </c>
      <c r="F361">
        <f ca="1">VLOOKUP(J361, 'длина 1'!$1:$1048576, 2, FALSE)</f>
        <v>186</v>
      </c>
      <c r="G361" t="str">
        <f ca="1">VLOOKUP(J361, taxonomy!$1:$1048576, 9, FALSE)</f>
        <v xml:space="preserve"> Streptophyta</v>
      </c>
      <c r="H361" t="s">
        <v>745</v>
      </c>
      <c r="I361" t="s">
        <v>745</v>
      </c>
      <c r="J361" s="2" t="s">
        <v>2557</v>
      </c>
      <c r="K361" s="3"/>
      <c r="L361" s="3">
        <v>1</v>
      </c>
      <c r="M361" s="3">
        <v>1</v>
      </c>
      <c r="N361" s="3">
        <v>2</v>
      </c>
      <c r="IM361" t="str">
        <f t="shared" si="10"/>
        <v/>
      </c>
      <c r="IN361" t="str">
        <f t="shared" si="11"/>
        <v/>
      </c>
    </row>
    <row r="362" spans="3:248" hidden="1">
      <c r="E362" t="e">
        <f ca="1">VLOOKUP(J362, 'длина 2'!$1:$1048576, 2, FALSE)</f>
        <v>#N/A</v>
      </c>
      <c r="F362">
        <f ca="1">VLOOKUP(J362, 'длина 1'!$1:$1048576, 2, FALSE)</f>
        <v>186</v>
      </c>
      <c r="G362" t="str">
        <f ca="1">VLOOKUP(J362, taxonomy!$1:$1048576, 9, FALSE)</f>
        <v xml:space="preserve"> Streptophyta</v>
      </c>
      <c r="H362" t="s">
        <v>745</v>
      </c>
      <c r="I362" t="s">
        <v>745</v>
      </c>
      <c r="J362" s="2" t="s">
        <v>2559</v>
      </c>
      <c r="K362" s="3"/>
      <c r="L362" s="3">
        <v>1</v>
      </c>
      <c r="M362" s="3">
        <v>1</v>
      </c>
      <c r="N362" s="3">
        <v>2</v>
      </c>
      <c r="IM362" t="str">
        <f t="shared" si="10"/>
        <v/>
      </c>
      <c r="IN362" t="str">
        <f t="shared" si="11"/>
        <v/>
      </c>
    </row>
    <row r="363" spans="3:248" hidden="1">
      <c r="E363" t="e">
        <f ca="1">VLOOKUP(J363, 'длина 2'!$1:$1048576, 2, FALSE)</f>
        <v>#N/A</v>
      </c>
      <c r="F363">
        <f ca="1">VLOOKUP(J363, 'длина 1'!$1:$1048576, 2, FALSE)</f>
        <v>189</v>
      </c>
      <c r="G363" t="str">
        <f ca="1">VLOOKUP(J363, taxonomy!$1:$1048576, 9, FALSE)</f>
        <v xml:space="preserve"> Streptophyta</v>
      </c>
      <c r="H363" t="s">
        <v>745</v>
      </c>
      <c r="I363" t="s">
        <v>746</v>
      </c>
      <c r="J363" s="2" t="s">
        <v>2561</v>
      </c>
      <c r="K363" s="3"/>
      <c r="L363" s="3">
        <v>1</v>
      </c>
      <c r="M363" s="3">
        <v>1</v>
      </c>
      <c r="N363" s="3">
        <v>2</v>
      </c>
      <c r="IM363" t="str">
        <f t="shared" si="10"/>
        <v/>
      </c>
      <c r="IN363" t="str">
        <f t="shared" si="11"/>
        <v/>
      </c>
    </row>
    <row r="364" spans="3:248" hidden="1">
      <c r="E364" t="e">
        <f ca="1">VLOOKUP(J364, 'длина 2'!$1:$1048576, 2, FALSE)</f>
        <v>#N/A</v>
      </c>
      <c r="F364">
        <f ca="1">VLOOKUP(J364, 'длина 1'!$1:$1048576, 2, FALSE)</f>
        <v>186</v>
      </c>
      <c r="G364" t="str">
        <f ca="1">VLOOKUP(J364, taxonomy!$1:$1048576, 9, FALSE)</f>
        <v xml:space="preserve"> Streptophyta</v>
      </c>
      <c r="H364" t="s">
        <v>745</v>
      </c>
      <c r="I364" t="s">
        <v>745</v>
      </c>
      <c r="J364" s="2" t="s">
        <v>2563</v>
      </c>
      <c r="K364" s="3"/>
      <c r="L364" s="3">
        <v>1</v>
      </c>
      <c r="M364" s="3">
        <v>1</v>
      </c>
      <c r="N364" s="3">
        <v>2</v>
      </c>
      <c r="IM364" t="str">
        <f t="shared" si="10"/>
        <v/>
      </c>
      <c r="IN364" t="str">
        <f t="shared" si="11"/>
        <v/>
      </c>
    </row>
    <row r="365" spans="3:248" hidden="1">
      <c r="E365" t="e">
        <f ca="1">VLOOKUP(J365, 'длина 2'!$1:$1048576, 2, FALSE)</f>
        <v>#N/A</v>
      </c>
      <c r="F365">
        <f ca="1">VLOOKUP(J365, 'длина 1'!$1:$1048576, 2, FALSE)</f>
        <v>313</v>
      </c>
      <c r="G365" t="str">
        <f ca="1">VLOOKUP(J365, taxonomy!$1:$1048576, 9, FALSE)</f>
        <v xml:space="preserve"> Apicomplexa</v>
      </c>
      <c r="H365" t="s">
        <v>745</v>
      </c>
      <c r="I365" t="s">
        <v>745</v>
      </c>
      <c r="J365" s="2" t="s">
        <v>2565</v>
      </c>
      <c r="K365" s="3"/>
      <c r="L365" s="3">
        <v>1</v>
      </c>
      <c r="M365" s="3"/>
      <c r="N365" s="3">
        <v>1</v>
      </c>
      <c r="IM365" t="str">
        <f t="shared" si="10"/>
        <v/>
      </c>
      <c r="IN365" t="str">
        <f t="shared" si="11"/>
        <v/>
      </c>
    </row>
    <row r="366" spans="3:248" hidden="1">
      <c r="E366" t="e">
        <f ca="1">VLOOKUP(J366, 'длина 2'!$1:$1048576, 2, FALSE)</f>
        <v>#N/A</v>
      </c>
      <c r="F366">
        <f ca="1">VLOOKUP(J366, 'длина 1'!$1:$1048576, 2, FALSE)</f>
        <v>193</v>
      </c>
      <c r="G366" t="str">
        <f ca="1">VLOOKUP(J366, taxonomy!$1:$1048576, 9, FALSE)</f>
        <v xml:space="preserve"> Apicomplexa</v>
      </c>
      <c r="H366" t="s">
        <v>746</v>
      </c>
      <c r="I366" t="s">
        <v>745</v>
      </c>
      <c r="J366" s="2" t="s">
        <v>2567</v>
      </c>
      <c r="K366" s="3"/>
      <c r="L366" s="3">
        <v>1</v>
      </c>
      <c r="M366" s="3"/>
      <c r="N366" s="3">
        <v>1</v>
      </c>
      <c r="IM366" t="str">
        <f t="shared" si="10"/>
        <v/>
      </c>
      <c r="IN366" t="str">
        <f t="shared" si="11"/>
        <v/>
      </c>
    </row>
    <row r="367" spans="3:248" hidden="1">
      <c r="E367" t="e">
        <f ca="1">VLOOKUP(J367, 'длина 2'!$1:$1048576, 2, FALSE)</f>
        <v>#N/A</v>
      </c>
      <c r="F367">
        <f ca="1">VLOOKUP(J367, 'длина 1'!$1:$1048576, 2, FALSE)</f>
        <v>226</v>
      </c>
      <c r="G367" t="str">
        <f ca="1">VLOOKUP(J367, taxonomy!$1:$1048576, 9, FALSE)</f>
        <v xml:space="preserve"> Apicomplexa</v>
      </c>
      <c r="H367" t="s">
        <v>745</v>
      </c>
      <c r="I367" t="s">
        <v>745</v>
      </c>
      <c r="J367" s="2" t="s">
        <v>2569</v>
      </c>
      <c r="K367" s="3"/>
      <c r="L367" s="3">
        <v>1</v>
      </c>
      <c r="M367" s="3">
        <v>1</v>
      </c>
      <c r="N367" s="3">
        <v>2</v>
      </c>
      <c r="IM367" t="str">
        <f t="shared" si="10"/>
        <v/>
      </c>
      <c r="IN367" t="str">
        <f t="shared" si="11"/>
        <v/>
      </c>
    </row>
    <row r="368" spans="3:248" hidden="1">
      <c r="E368" t="e">
        <f ca="1">VLOOKUP(J368, 'длина 2'!$1:$1048576, 2, FALSE)</f>
        <v>#N/A</v>
      </c>
      <c r="F368">
        <f ca="1">VLOOKUP(J368, 'длина 1'!$1:$1048576, 2, FALSE)</f>
        <v>189</v>
      </c>
      <c r="G368" t="str">
        <f ca="1">VLOOKUP(J368, taxonomy!$1:$1048576, 9, FALSE)</f>
        <v xml:space="preserve"> Apicomplexa</v>
      </c>
      <c r="H368" t="s">
        <v>745</v>
      </c>
      <c r="I368" t="s">
        <v>745</v>
      </c>
      <c r="J368" s="2" t="s">
        <v>2571</v>
      </c>
      <c r="K368" s="3"/>
      <c r="L368" s="3">
        <v>1</v>
      </c>
      <c r="M368" s="3"/>
      <c r="N368" s="3">
        <v>1</v>
      </c>
      <c r="IM368" t="str">
        <f t="shared" si="10"/>
        <v/>
      </c>
      <c r="IN368" t="str">
        <f t="shared" si="11"/>
        <v/>
      </c>
    </row>
    <row r="369" spans="5:248" hidden="1">
      <c r="E369" t="e">
        <f ca="1">VLOOKUP(J369, 'длина 2'!$1:$1048576, 2, FALSE)</f>
        <v>#N/A</v>
      </c>
      <c r="F369">
        <f ca="1">VLOOKUP(J369, 'длина 1'!$1:$1048576, 2, FALSE)</f>
        <v>313</v>
      </c>
      <c r="G369" t="e">
        <f ca="1">VLOOKUP(J369, taxonomy!$1:$1048576, 9, FALSE)</f>
        <v>#N/A</v>
      </c>
      <c r="H369" t="s">
        <v>745</v>
      </c>
      <c r="I369" t="s">
        <v>745</v>
      </c>
      <c r="J369" s="2" t="s">
        <v>2573</v>
      </c>
      <c r="K369" s="3"/>
      <c r="L369" s="3">
        <v>1</v>
      </c>
      <c r="M369" s="3"/>
      <c r="N369" s="3">
        <v>1</v>
      </c>
      <c r="IM369" t="str">
        <f t="shared" si="10"/>
        <v/>
      </c>
      <c r="IN369" t="str">
        <f t="shared" si="11"/>
        <v/>
      </c>
    </row>
    <row r="370" spans="5:248" hidden="1">
      <c r="E370" t="e">
        <f ca="1">VLOOKUP(J370, 'длина 2'!$1:$1048576, 2, FALSE)</f>
        <v>#N/A</v>
      </c>
      <c r="F370">
        <f ca="1">VLOOKUP(J370, 'длина 1'!$1:$1048576, 2, FALSE)</f>
        <v>226</v>
      </c>
      <c r="G370" t="str">
        <f ca="1">VLOOKUP(J370, taxonomy!$1:$1048576, 9, FALSE)</f>
        <v xml:space="preserve"> Apicomplexa</v>
      </c>
      <c r="H370" t="s">
        <v>745</v>
      </c>
      <c r="I370" t="s">
        <v>745</v>
      </c>
      <c r="J370" s="2" t="s">
        <v>2575</v>
      </c>
      <c r="K370" s="3"/>
      <c r="L370" s="3">
        <v>1</v>
      </c>
      <c r="M370" s="3">
        <v>1</v>
      </c>
      <c r="N370" s="3">
        <v>2</v>
      </c>
      <c r="IM370" t="str">
        <f t="shared" si="10"/>
        <v/>
      </c>
      <c r="IN370" t="str">
        <f t="shared" si="11"/>
        <v/>
      </c>
    </row>
    <row r="371" spans="5:248" hidden="1">
      <c r="E371" t="e">
        <f ca="1">VLOOKUP(J371, 'длина 2'!$1:$1048576, 2, FALSE)</f>
        <v>#N/A</v>
      </c>
      <c r="F371">
        <f ca="1">VLOOKUP(J371, 'длина 1'!$1:$1048576, 2, FALSE)</f>
        <v>189</v>
      </c>
      <c r="G371" t="str">
        <f ca="1">VLOOKUP(J371, taxonomy!$1:$1048576, 9, FALSE)</f>
        <v xml:space="preserve"> Apicomplexa</v>
      </c>
      <c r="H371" t="s">
        <v>745</v>
      </c>
      <c r="I371" t="s">
        <v>745</v>
      </c>
      <c r="J371" s="2" t="s">
        <v>2577</v>
      </c>
      <c r="K371" s="3"/>
      <c r="L371" s="3">
        <v>1</v>
      </c>
      <c r="M371" s="3"/>
      <c r="N371" s="3">
        <v>1</v>
      </c>
      <c r="IM371" t="str">
        <f t="shared" si="10"/>
        <v/>
      </c>
      <c r="IN371" t="str">
        <f t="shared" si="11"/>
        <v/>
      </c>
    </row>
    <row r="372" spans="5:248" hidden="1">
      <c r="E372" t="e">
        <f ca="1">VLOOKUP(J372, 'длина 2'!$1:$1048576, 2, FALSE)</f>
        <v>#N/A</v>
      </c>
      <c r="F372">
        <f ca="1">VLOOKUP(J372, 'длина 1'!$1:$1048576, 2, FALSE)</f>
        <v>186</v>
      </c>
      <c r="G372" t="str">
        <f ca="1">VLOOKUP(J372, taxonomy!$1:$1048576, 9, FALSE)</f>
        <v xml:space="preserve"> Streptophyta</v>
      </c>
      <c r="H372" t="s">
        <v>745</v>
      </c>
      <c r="I372" t="s">
        <v>745</v>
      </c>
      <c r="J372" s="2" t="s">
        <v>2579</v>
      </c>
      <c r="K372" s="3"/>
      <c r="L372" s="3">
        <v>1</v>
      </c>
      <c r="M372" s="3">
        <v>1</v>
      </c>
      <c r="N372" s="3">
        <v>2</v>
      </c>
      <c r="IM372" t="str">
        <f t="shared" si="10"/>
        <v/>
      </c>
      <c r="IN372" t="str">
        <f t="shared" si="11"/>
        <v/>
      </c>
    </row>
    <row r="373" spans="5:248" hidden="1">
      <c r="E373" t="e">
        <f ca="1">VLOOKUP(J373, 'длина 2'!$1:$1048576, 2, FALSE)</f>
        <v>#N/A</v>
      </c>
      <c r="F373">
        <f ca="1">VLOOKUP(J373, 'длина 1'!$1:$1048576, 2, FALSE)</f>
        <v>90</v>
      </c>
      <c r="G373" t="str">
        <f ca="1">VLOOKUP(J373, taxonomy!$1:$1048576, 9, FALSE)</f>
        <v xml:space="preserve"> Streptophyta</v>
      </c>
      <c r="H373" t="s">
        <v>746</v>
      </c>
      <c r="I373" t="s">
        <v>745</v>
      </c>
      <c r="J373" s="2" t="s">
        <v>2581</v>
      </c>
      <c r="K373" s="3"/>
      <c r="L373" s="3">
        <v>1</v>
      </c>
      <c r="M373" s="3"/>
      <c r="N373" s="3">
        <v>1</v>
      </c>
      <c r="IM373" t="str">
        <f t="shared" si="10"/>
        <v/>
      </c>
      <c r="IN373" t="str">
        <f t="shared" si="11"/>
        <v/>
      </c>
    </row>
    <row r="374" spans="5:248" hidden="1">
      <c r="E374" t="e">
        <f ca="1">VLOOKUP(J374, 'длина 2'!$1:$1048576, 2, FALSE)</f>
        <v>#N/A</v>
      </c>
      <c r="F374">
        <f ca="1">VLOOKUP(J374, 'длина 1'!$1:$1048576, 2, FALSE)</f>
        <v>187</v>
      </c>
      <c r="G374" t="str">
        <f ca="1">VLOOKUP(J374, taxonomy!$1:$1048576, 9, FALSE)</f>
        <v xml:space="preserve"> Streptophyta</v>
      </c>
      <c r="H374" t="s">
        <v>745</v>
      </c>
      <c r="I374" t="s">
        <v>745</v>
      </c>
      <c r="J374" s="2" t="s">
        <v>2583</v>
      </c>
      <c r="K374" s="3"/>
      <c r="L374" s="3">
        <v>1</v>
      </c>
      <c r="M374" s="3">
        <v>1</v>
      </c>
      <c r="N374" s="3">
        <v>2</v>
      </c>
      <c r="IM374" t="str">
        <f t="shared" si="10"/>
        <v/>
      </c>
      <c r="IN374" t="str">
        <f t="shared" si="11"/>
        <v/>
      </c>
    </row>
    <row r="375" spans="5:248" hidden="1">
      <c r="E375" t="e">
        <f ca="1">VLOOKUP(J375, 'длина 2'!$1:$1048576, 2, FALSE)</f>
        <v>#N/A</v>
      </c>
      <c r="F375">
        <f ca="1">VLOOKUP(J375, 'длина 1'!$1:$1048576, 2, FALSE)</f>
        <v>189</v>
      </c>
      <c r="G375" t="str">
        <f ca="1">VLOOKUP(J375, taxonomy!$1:$1048576, 9, FALSE)</f>
        <v xml:space="preserve"> Streptophyta</v>
      </c>
      <c r="H375" t="s">
        <v>745</v>
      </c>
      <c r="I375" t="s">
        <v>745</v>
      </c>
      <c r="J375" s="2" t="s">
        <v>2585</v>
      </c>
      <c r="K375" s="3"/>
      <c r="L375" s="3">
        <v>1</v>
      </c>
      <c r="M375" s="3">
        <v>1</v>
      </c>
      <c r="N375" s="3">
        <v>2</v>
      </c>
      <c r="IM375" t="str">
        <f t="shared" si="10"/>
        <v/>
      </c>
      <c r="IN375" t="str">
        <f t="shared" si="11"/>
        <v/>
      </c>
    </row>
    <row r="376" spans="5:248" hidden="1">
      <c r="E376" t="e">
        <f ca="1">VLOOKUP(J376, 'длина 2'!$1:$1048576, 2, FALSE)</f>
        <v>#N/A</v>
      </c>
      <c r="F376">
        <f ca="1">VLOOKUP(J376, 'длина 1'!$1:$1048576, 2, FALSE)</f>
        <v>189</v>
      </c>
      <c r="G376" t="str">
        <f ca="1">VLOOKUP(J376, taxonomy!$1:$1048576, 9, FALSE)</f>
        <v xml:space="preserve"> Streptophyta</v>
      </c>
      <c r="H376" t="s">
        <v>745</v>
      </c>
      <c r="I376" t="s">
        <v>746</v>
      </c>
      <c r="J376" s="2" t="s">
        <v>2591</v>
      </c>
      <c r="K376" s="3"/>
      <c r="L376" s="3">
        <v>1</v>
      </c>
      <c r="M376" s="3">
        <v>1</v>
      </c>
      <c r="N376" s="3">
        <v>2</v>
      </c>
      <c r="IM376" t="str">
        <f t="shared" si="10"/>
        <v/>
      </c>
      <c r="IN376" t="str">
        <f t="shared" si="11"/>
        <v/>
      </c>
    </row>
    <row r="377" spans="5:248" hidden="1">
      <c r="E377" t="e">
        <f ca="1">VLOOKUP(J377, 'длина 2'!$1:$1048576, 2, FALSE)</f>
        <v>#N/A</v>
      </c>
      <c r="F377">
        <f ca="1">VLOOKUP(J377, 'длина 1'!$1:$1048576, 2, FALSE)</f>
        <v>104</v>
      </c>
      <c r="G377" t="str">
        <f ca="1">VLOOKUP(J377, taxonomy!$1:$1048576, 9, FALSE)</f>
        <v xml:space="preserve"> Streptophyta</v>
      </c>
      <c r="H377" t="s">
        <v>746</v>
      </c>
      <c r="I377" t="s">
        <v>745</v>
      </c>
      <c r="J377" s="2" t="s">
        <v>2593</v>
      </c>
      <c r="K377" s="3"/>
      <c r="L377" s="3">
        <v>1</v>
      </c>
      <c r="M377" s="3"/>
      <c r="N377" s="3">
        <v>1</v>
      </c>
      <c r="IM377" t="str">
        <f t="shared" si="10"/>
        <v/>
      </c>
      <c r="IN377" t="str">
        <f t="shared" si="11"/>
        <v/>
      </c>
    </row>
    <row r="378" spans="5:248" hidden="1">
      <c r="E378" t="e">
        <f ca="1">VLOOKUP(J378, 'длина 2'!$1:$1048576, 2, FALSE)</f>
        <v>#N/A</v>
      </c>
      <c r="F378">
        <f ca="1">VLOOKUP(J378, 'длина 1'!$1:$1048576, 2, FALSE)</f>
        <v>188</v>
      </c>
      <c r="G378" t="str">
        <f ca="1">VLOOKUP(J378, taxonomy!$1:$1048576, 9, FALSE)</f>
        <v xml:space="preserve"> Streptophyta</v>
      </c>
      <c r="H378" t="s">
        <v>745</v>
      </c>
      <c r="I378" t="s">
        <v>746</v>
      </c>
      <c r="J378" s="2" t="s">
        <v>2595</v>
      </c>
      <c r="K378" s="3"/>
      <c r="L378" s="3">
        <v>1</v>
      </c>
      <c r="M378" s="3">
        <v>1</v>
      </c>
      <c r="N378" s="3">
        <v>2</v>
      </c>
      <c r="IM378" t="str">
        <f t="shared" si="10"/>
        <v/>
      </c>
      <c r="IN378" t="str">
        <f t="shared" si="11"/>
        <v/>
      </c>
    </row>
    <row r="379" spans="5:248" hidden="1">
      <c r="E379" t="e">
        <f ca="1">VLOOKUP(J379, 'длина 2'!$1:$1048576, 2, FALSE)</f>
        <v>#N/A</v>
      </c>
      <c r="F379">
        <f ca="1">VLOOKUP(J379, 'длина 1'!$1:$1048576, 2, FALSE)</f>
        <v>203</v>
      </c>
      <c r="G379" t="str">
        <f ca="1">VLOOKUP(J379, taxonomy!$1:$1048576, 9, FALSE)</f>
        <v xml:space="preserve"> Dikarya</v>
      </c>
      <c r="H379" t="s">
        <v>746</v>
      </c>
      <c r="I379" t="s">
        <v>745</v>
      </c>
      <c r="J379" s="2" t="s">
        <v>2597</v>
      </c>
      <c r="K379" s="3"/>
      <c r="L379" s="3">
        <v>1</v>
      </c>
      <c r="M379" s="3"/>
      <c r="N379" s="3">
        <v>1</v>
      </c>
      <c r="IM379" t="str">
        <f t="shared" si="10"/>
        <v/>
      </c>
      <c r="IN379" t="str">
        <f t="shared" si="11"/>
        <v/>
      </c>
    </row>
    <row r="380" spans="5:248" hidden="1">
      <c r="E380" t="e">
        <f ca="1">VLOOKUP(J380, 'длина 2'!$1:$1048576, 2, FALSE)</f>
        <v>#N/A</v>
      </c>
      <c r="F380">
        <f ca="1">VLOOKUP(J380, 'длина 1'!$1:$1048576, 2, FALSE)</f>
        <v>187</v>
      </c>
      <c r="G380" t="str">
        <f ca="1">VLOOKUP(J380, taxonomy!$1:$1048576, 9, FALSE)</f>
        <v xml:space="preserve"> Dikarya</v>
      </c>
      <c r="H380" t="s">
        <v>745</v>
      </c>
      <c r="I380" t="s">
        <v>745</v>
      </c>
      <c r="J380" s="2" t="s">
        <v>2599</v>
      </c>
      <c r="K380" s="3"/>
      <c r="L380" s="3">
        <v>1</v>
      </c>
      <c r="M380" s="3">
        <v>1</v>
      </c>
      <c r="N380" s="3">
        <v>2</v>
      </c>
      <c r="IM380" t="str">
        <f t="shared" si="10"/>
        <v/>
      </c>
      <c r="IN380" t="str">
        <f t="shared" si="11"/>
        <v/>
      </c>
    </row>
    <row r="381" spans="5:248" hidden="1">
      <c r="E381" t="e">
        <f ca="1">VLOOKUP(J381, 'длина 2'!$1:$1048576, 2, FALSE)</f>
        <v>#N/A</v>
      </c>
      <c r="F381">
        <f ca="1">VLOOKUP(J381, 'длина 1'!$1:$1048576, 2, FALSE)</f>
        <v>216</v>
      </c>
      <c r="G381" t="str">
        <f ca="1">VLOOKUP(J381, taxonomy!$1:$1048576, 9, FALSE)</f>
        <v xml:space="preserve"> Dikarya</v>
      </c>
      <c r="H381" t="s">
        <v>745</v>
      </c>
      <c r="I381" t="s">
        <v>745</v>
      </c>
      <c r="J381" s="2" t="s">
        <v>2602</v>
      </c>
      <c r="K381" s="3"/>
      <c r="L381" s="3">
        <v>1</v>
      </c>
      <c r="M381" s="3"/>
      <c r="N381" s="3">
        <v>1</v>
      </c>
      <c r="IM381" t="str">
        <f t="shared" si="10"/>
        <v/>
      </c>
      <c r="IN381" t="str">
        <f t="shared" si="11"/>
        <v/>
      </c>
    </row>
    <row r="382" spans="5:248" hidden="1">
      <c r="E382" t="e">
        <f ca="1">VLOOKUP(J382, 'длина 2'!$1:$1048576, 2, FALSE)</f>
        <v>#N/A</v>
      </c>
      <c r="F382">
        <f ca="1">VLOOKUP(J382, 'длина 1'!$1:$1048576, 2, FALSE)</f>
        <v>188</v>
      </c>
      <c r="G382" t="str">
        <f ca="1">VLOOKUP(J382, taxonomy!$1:$1048576, 9, FALSE)</f>
        <v xml:space="preserve"> Chordata</v>
      </c>
      <c r="H382" t="s">
        <v>745</v>
      </c>
      <c r="I382" t="s">
        <v>745</v>
      </c>
      <c r="J382" s="2" t="s">
        <v>2605</v>
      </c>
      <c r="K382" s="3"/>
      <c r="L382" s="3">
        <v>1</v>
      </c>
      <c r="M382" s="3">
        <v>1</v>
      </c>
      <c r="N382" s="3">
        <v>2</v>
      </c>
      <c r="IM382" t="str">
        <f t="shared" si="10"/>
        <v/>
      </c>
      <c r="IN382" t="str">
        <f t="shared" si="11"/>
        <v/>
      </c>
    </row>
    <row r="383" spans="5:248" hidden="1">
      <c r="E383" t="e">
        <f ca="1">VLOOKUP(J383, 'длина 2'!$1:$1048576, 2, FALSE)</f>
        <v>#N/A</v>
      </c>
      <c r="F383">
        <f ca="1">VLOOKUP(J383, 'длина 1'!$1:$1048576, 2, FALSE)</f>
        <v>188</v>
      </c>
      <c r="G383" t="str">
        <f ca="1">VLOOKUP(J383, taxonomy!$1:$1048576, 9, FALSE)</f>
        <v xml:space="preserve"> Chordata</v>
      </c>
      <c r="H383" t="s">
        <v>745</v>
      </c>
      <c r="I383" t="s">
        <v>745</v>
      </c>
      <c r="J383" s="2" t="s">
        <v>2607</v>
      </c>
      <c r="K383" s="3"/>
      <c r="L383" s="3">
        <v>1</v>
      </c>
      <c r="M383" s="3">
        <v>1</v>
      </c>
      <c r="N383" s="3">
        <v>2</v>
      </c>
      <c r="IM383" t="str">
        <f t="shared" si="10"/>
        <v/>
      </c>
      <c r="IN383" t="str">
        <f t="shared" si="11"/>
        <v/>
      </c>
    </row>
    <row r="384" spans="5:248" hidden="1">
      <c r="E384" t="e">
        <f ca="1">VLOOKUP(J384, 'длина 2'!$1:$1048576, 2, FALSE)</f>
        <v>#N/A</v>
      </c>
      <c r="F384">
        <f ca="1">VLOOKUP(J384, 'длина 1'!$1:$1048576, 2, FALSE)</f>
        <v>188</v>
      </c>
      <c r="G384" t="str">
        <f ca="1">VLOOKUP(J384, taxonomy!$1:$1048576, 9, FALSE)</f>
        <v xml:space="preserve"> Chordata</v>
      </c>
      <c r="H384" t="s">
        <v>745</v>
      </c>
      <c r="I384" t="s">
        <v>745</v>
      </c>
      <c r="J384" s="2" t="s">
        <v>2609</v>
      </c>
      <c r="K384" s="3"/>
      <c r="L384" s="3">
        <v>1</v>
      </c>
      <c r="M384" s="3">
        <v>1</v>
      </c>
      <c r="N384" s="3">
        <v>2</v>
      </c>
      <c r="IM384" t="str">
        <f t="shared" si="10"/>
        <v/>
      </c>
      <c r="IN384" t="str">
        <f t="shared" si="11"/>
        <v/>
      </c>
    </row>
    <row r="385" spans="1:248" hidden="1">
      <c r="C385" t="s">
        <v>746</v>
      </c>
      <c r="E385">
        <f ca="1">VLOOKUP(J385, 'длина 2'!$1:$1048576, 2, FALSE)</f>
        <v>116</v>
      </c>
      <c r="F385">
        <f ca="1">VLOOKUP(J385, 'длина 1'!$1:$1048576, 2, FALSE)</f>
        <v>190</v>
      </c>
      <c r="G385" t="str">
        <f ca="1">VLOOKUP(J385, taxonomy!$1:$1048576, 9, FALSE)</f>
        <v xml:space="preserve"> Chordata</v>
      </c>
      <c r="H385" t="s">
        <v>745</v>
      </c>
      <c r="I385" t="s">
        <v>746</v>
      </c>
      <c r="J385" s="2" t="s">
        <v>2611</v>
      </c>
      <c r="K385" s="3">
        <v>1</v>
      </c>
      <c r="L385" s="3">
        <v>1</v>
      </c>
      <c r="M385" s="3"/>
      <c r="N385" s="3">
        <v>2</v>
      </c>
      <c r="IM385" t="str">
        <f t="shared" si="10"/>
        <v/>
      </c>
      <c r="IN385" t="str">
        <f t="shared" si="11"/>
        <v/>
      </c>
    </row>
    <row r="386" spans="1:248" hidden="1">
      <c r="E386">
        <f ca="1">VLOOKUP(J386, 'длина 2'!$1:$1048576, 2, FALSE)</f>
        <v>116</v>
      </c>
      <c r="F386">
        <f ca="1">VLOOKUP(J386, 'длина 1'!$1:$1048576, 2, FALSE)</f>
        <v>191</v>
      </c>
      <c r="G386" t="str">
        <f ca="1">VLOOKUP(J386, taxonomy!$1:$1048576, 9, FALSE)</f>
        <v xml:space="preserve"> Chordata</v>
      </c>
      <c r="H386" t="s">
        <v>745</v>
      </c>
      <c r="I386" t="s">
        <v>746</v>
      </c>
      <c r="J386" s="2" t="s">
        <v>2613</v>
      </c>
      <c r="K386" s="3">
        <v>1</v>
      </c>
      <c r="L386" s="3">
        <v>1</v>
      </c>
      <c r="M386" s="3"/>
      <c r="N386" s="3">
        <v>2</v>
      </c>
      <c r="IM386" t="str">
        <f t="shared" si="10"/>
        <v/>
      </c>
      <c r="IN386" t="str">
        <f t="shared" si="11"/>
        <v/>
      </c>
    </row>
    <row r="387" spans="1:248" hidden="1">
      <c r="E387" t="e">
        <f ca="1">VLOOKUP(J387, 'длина 2'!$1:$1048576, 2, FALSE)</f>
        <v>#N/A</v>
      </c>
      <c r="F387">
        <f ca="1">VLOOKUP(J387, 'длина 1'!$1:$1048576, 2, FALSE)</f>
        <v>189</v>
      </c>
      <c r="G387" t="str">
        <f ca="1">VLOOKUP(J387, taxonomy!$1:$1048576, 9, FALSE)</f>
        <v xml:space="preserve"> Dikarya</v>
      </c>
      <c r="H387" t="s">
        <v>745</v>
      </c>
      <c r="I387" t="s">
        <v>745</v>
      </c>
      <c r="J387" s="2" t="s">
        <v>2615</v>
      </c>
      <c r="K387" s="3"/>
      <c r="L387" s="3">
        <v>1</v>
      </c>
      <c r="M387" s="3">
        <v>1</v>
      </c>
      <c r="N387" s="3">
        <v>2</v>
      </c>
      <c r="IM387" t="str">
        <f t="shared" si="10"/>
        <v/>
      </c>
      <c r="IN387" t="str">
        <f t="shared" si="11"/>
        <v/>
      </c>
    </row>
    <row r="388" spans="1:248" hidden="1">
      <c r="E388" t="e">
        <f ca="1">VLOOKUP(J388, 'длина 2'!$1:$1048576, 2, FALSE)</f>
        <v>#N/A</v>
      </c>
      <c r="F388">
        <f ca="1">VLOOKUP(J388, 'длина 1'!$1:$1048576, 2, FALSE)</f>
        <v>189</v>
      </c>
      <c r="G388" t="str">
        <f ca="1">VLOOKUP(J388, taxonomy!$1:$1048576, 9, FALSE)</f>
        <v xml:space="preserve"> Dikarya</v>
      </c>
      <c r="H388" t="s">
        <v>745</v>
      </c>
      <c r="I388" t="s">
        <v>746</v>
      </c>
      <c r="J388" s="2" t="s">
        <v>2617</v>
      </c>
      <c r="K388" s="3"/>
      <c r="L388" s="3">
        <v>1</v>
      </c>
      <c r="M388" s="3">
        <v>1</v>
      </c>
      <c r="N388" s="3">
        <v>2</v>
      </c>
      <c r="IM388" t="str">
        <f t="shared" si="10"/>
        <v/>
      </c>
      <c r="IN388" t="str">
        <f t="shared" si="11"/>
        <v/>
      </c>
    </row>
    <row r="389" spans="1:248" hidden="1">
      <c r="E389" t="e">
        <f ca="1">VLOOKUP(J389, 'длина 2'!$1:$1048576, 2, FALSE)</f>
        <v>#N/A</v>
      </c>
      <c r="F389">
        <f ca="1">VLOOKUP(J389, 'длина 1'!$1:$1048576, 2, FALSE)</f>
        <v>186</v>
      </c>
      <c r="G389" t="str">
        <f ca="1">VLOOKUP(J389, taxonomy!$1:$1048576, 9, FALSE)</f>
        <v xml:space="preserve"> Dikarya</v>
      </c>
      <c r="H389" t="s">
        <v>745</v>
      </c>
      <c r="I389" t="s">
        <v>745</v>
      </c>
      <c r="J389" s="2" t="s">
        <v>2619</v>
      </c>
      <c r="K389" s="3"/>
      <c r="L389" s="3">
        <v>1</v>
      </c>
      <c r="M389" s="3"/>
      <c r="N389" s="3">
        <v>1</v>
      </c>
      <c r="IM389" t="str">
        <f t="shared" si="10"/>
        <v/>
      </c>
      <c r="IN389" t="str">
        <f t="shared" si="11"/>
        <v/>
      </c>
    </row>
    <row r="390" spans="1:248" hidden="1">
      <c r="E390" t="e">
        <f ca="1">VLOOKUP(J390, 'длина 2'!$1:$1048576, 2, FALSE)</f>
        <v>#N/A</v>
      </c>
      <c r="F390">
        <f ca="1">VLOOKUP(J390, 'длина 1'!$1:$1048576, 2, FALSE)</f>
        <v>178</v>
      </c>
      <c r="G390" t="str">
        <f ca="1">VLOOKUP(J390, taxonomy!$1:$1048576, 9, FALSE)</f>
        <v xml:space="preserve"> Dikarya</v>
      </c>
      <c r="H390" t="s">
        <v>745</v>
      </c>
      <c r="I390" t="s">
        <v>745</v>
      </c>
      <c r="J390" s="2" t="s">
        <v>2621</v>
      </c>
      <c r="K390" s="3"/>
      <c r="L390" s="3">
        <v>1</v>
      </c>
      <c r="M390" s="3"/>
      <c r="N390" s="3">
        <v>1</v>
      </c>
      <c r="IM390" t="str">
        <f t="shared" si="10"/>
        <v/>
      </c>
      <c r="IN390" t="str">
        <f t="shared" si="11"/>
        <v/>
      </c>
    </row>
    <row r="391" spans="1:248">
      <c r="D391" t="s">
        <v>746</v>
      </c>
      <c r="E391">
        <f ca="1">VLOOKUP(J391, 'длина 2'!$1:$1048576, 2, FALSE)</f>
        <v>112</v>
      </c>
      <c r="F391">
        <f ca="1">VLOOKUP(J391, 'длина 1'!$1:$1048576, 2, FALSE)</f>
        <v>168</v>
      </c>
      <c r="G391" t="str">
        <f ca="1">VLOOKUP(J391, taxonomy!$1:$1048576, 9, FALSE)</f>
        <v xml:space="preserve"> Ecdysozoa</v>
      </c>
      <c r="H391" t="s">
        <v>745</v>
      </c>
      <c r="I391" t="s">
        <v>746</v>
      </c>
      <c r="J391" s="2" t="s">
        <v>2623</v>
      </c>
      <c r="K391" s="3">
        <v>1</v>
      </c>
      <c r="L391" s="3">
        <v>1</v>
      </c>
      <c r="M391" s="3"/>
      <c r="N391" s="3">
        <v>2</v>
      </c>
      <c r="IM391" t="str">
        <f t="shared" ref="IM391:IM454" si="12">IF(IL391 = 1, "Y", "")</f>
        <v/>
      </c>
      <c r="IN391" t="str">
        <f t="shared" ref="IN391:IN454" si="13">IF(IL391 = 2, "Y", "")</f>
        <v/>
      </c>
    </row>
    <row r="392" spans="1:248" hidden="1">
      <c r="E392" t="e">
        <f ca="1">VLOOKUP(J392, 'длина 2'!$1:$1048576, 2, FALSE)</f>
        <v>#N/A</v>
      </c>
      <c r="F392">
        <f ca="1">VLOOKUP(J392, 'длина 1'!$1:$1048576, 2, FALSE)</f>
        <v>57</v>
      </c>
      <c r="G392" t="str">
        <f ca="1">VLOOKUP(J392, taxonomy!$1:$1048576, 9, FALSE)</f>
        <v xml:space="preserve"> Dikarya</v>
      </c>
      <c r="H392" t="s">
        <v>745</v>
      </c>
      <c r="I392" t="s">
        <v>745</v>
      </c>
      <c r="J392" s="2" t="s">
        <v>2625</v>
      </c>
      <c r="K392" s="3"/>
      <c r="L392" s="3">
        <v>1</v>
      </c>
      <c r="M392" s="3"/>
      <c r="N392" s="3">
        <v>1</v>
      </c>
      <c r="IM392" t="str">
        <f t="shared" si="12"/>
        <v/>
      </c>
      <c r="IN392" t="str">
        <f t="shared" si="13"/>
        <v/>
      </c>
    </row>
    <row r="393" spans="1:248" hidden="1">
      <c r="E393" t="e">
        <f ca="1">VLOOKUP(J393, 'длина 2'!$1:$1048576, 2, FALSE)</f>
        <v>#N/A</v>
      </c>
      <c r="F393">
        <f ca="1">VLOOKUP(J393, 'длина 1'!$1:$1048576, 2, FALSE)</f>
        <v>189</v>
      </c>
      <c r="G393" t="str">
        <f ca="1">VLOOKUP(J393, taxonomy!$1:$1048576, 9, FALSE)</f>
        <v xml:space="preserve"> Dikarya</v>
      </c>
      <c r="H393" t="s">
        <v>745</v>
      </c>
      <c r="I393" t="s">
        <v>746</v>
      </c>
      <c r="J393" s="2" t="s">
        <v>2628</v>
      </c>
      <c r="K393" s="3"/>
      <c r="L393" s="3">
        <v>1</v>
      </c>
      <c r="M393" s="3">
        <v>1</v>
      </c>
      <c r="N393" s="3">
        <v>2</v>
      </c>
      <c r="IM393" t="str">
        <f t="shared" si="12"/>
        <v/>
      </c>
      <c r="IN393" t="str">
        <f t="shared" si="13"/>
        <v/>
      </c>
    </row>
    <row r="394" spans="1:248" hidden="1">
      <c r="E394" t="e">
        <f ca="1">VLOOKUP(J394, 'длина 2'!$1:$1048576, 2, FALSE)</f>
        <v>#N/A</v>
      </c>
      <c r="F394">
        <f ca="1">VLOOKUP(J394, 'длина 1'!$1:$1048576, 2, FALSE)</f>
        <v>189</v>
      </c>
      <c r="G394" t="str">
        <f ca="1">VLOOKUP(J394, taxonomy!$1:$1048576, 9, FALSE)</f>
        <v xml:space="preserve"> Dikarya</v>
      </c>
      <c r="H394" t="s">
        <v>745</v>
      </c>
      <c r="I394" t="s">
        <v>745</v>
      </c>
      <c r="J394" s="2" t="s">
        <v>2630</v>
      </c>
      <c r="K394" s="3"/>
      <c r="L394" s="3">
        <v>1</v>
      </c>
      <c r="M394" s="3">
        <v>1</v>
      </c>
      <c r="N394" s="3">
        <v>2</v>
      </c>
      <c r="IM394" t="str">
        <f t="shared" si="12"/>
        <v/>
      </c>
      <c r="IN394" t="str">
        <f t="shared" si="13"/>
        <v/>
      </c>
    </row>
    <row r="395" spans="1:248" hidden="1">
      <c r="E395" t="e">
        <f ca="1">VLOOKUP(J395, 'длина 2'!$1:$1048576, 2, FALSE)</f>
        <v>#N/A</v>
      </c>
      <c r="F395">
        <f ca="1">VLOOKUP(J395, 'длина 1'!$1:$1048576, 2, FALSE)</f>
        <v>84</v>
      </c>
      <c r="G395" t="str">
        <f ca="1">VLOOKUP(J395, taxonomy!$1:$1048576, 9, FALSE)</f>
        <v xml:space="preserve"> Dikarya</v>
      </c>
      <c r="H395" t="s">
        <v>745</v>
      </c>
      <c r="I395" t="s">
        <v>745</v>
      </c>
      <c r="J395" s="2" t="s">
        <v>2632</v>
      </c>
      <c r="K395" s="3"/>
      <c r="L395" s="3">
        <v>1</v>
      </c>
      <c r="M395" s="3"/>
      <c r="N395" s="3">
        <v>1</v>
      </c>
      <c r="IM395" t="str">
        <f t="shared" si="12"/>
        <v/>
      </c>
      <c r="IN395" t="str">
        <f t="shared" si="13"/>
        <v/>
      </c>
    </row>
    <row r="396" spans="1:248" hidden="1">
      <c r="A396" t="s">
        <v>746</v>
      </c>
      <c r="E396" t="e">
        <f ca="1">VLOOKUP(J396, 'длина 2'!$1:$1048576, 2, FALSE)</f>
        <v>#N/A</v>
      </c>
      <c r="F396">
        <f ca="1">VLOOKUP(J396, 'длина 1'!$1:$1048576, 2, FALSE)</f>
        <v>189</v>
      </c>
      <c r="G396" t="str">
        <f ca="1">VLOOKUP(J396, taxonomy!$1:$1048576, 9, FALSE)</f>
        <v xml:space="preserve"> Chordata</v>
      </c>
      <c r="H396" t="s">
        <v>746</v>
      </c>
      <c r="I396" t="s">
        <v>745</v>
      </c>
      <c r="J396" s="2" t="s">
        <v>2634</v>
      </c>
      <c r="K396" s="3"/>
      <c r="L396" s="3">
        <v>1</v>
      </c>
      <c r="M396" s="3"/>
      <c r="N396" s="3">
        <v>1</v>
      </c>
      <c r="IM396" t="str">
        <f t="shared" si="12"/>
        <v/>
      </c>
      <c r="IN396" t="str">
        <f t="shared" si="13"/>
        <v/>
      </c>
    </row>
    <row r="397" spans="1:248" hidden="1">
      <c r="E397" t="e">
        <f ca="1">VLOOKUP(J397, 'длина 2'!$1:$1048576, 2, FALSE)</f>
        <v>#N/A</v>
      </c>
      <c r="F397">
        <f ca="1">VLOOKUP(J397, 'длина 1'!$1:$1048576, 2, FALSE)</f>
        <v>198</v>
      </c>
      <c r="G397" t="str">
        <f ca="1">VLOOKUP(J397, taxonomy!$1:$1048576, 9, FALSE)</f>
        <v xml:space="preserve"> Ecdysozoa</v>
      </c>
      <c r="H397" t="s">
        <v>745</v>
      </c>
      <c r="I397" t="s">
        <v>746</v>
      </c>
      <c r="J397" s="2" t="s">
        <v>2636</v>
      </c>
      <c r="K397" s="3"/>
      <c r="L397" s="3">
        <v>1</v>
      </c>
      <c r="M397" s="3"/>
      <c r="N397" s="3">
        <v>1</v>
      </c>
      <c r="IM397" t="str">
        <f t="shared" si="12"/>
        <v/>
      </c>
      <c r="IN397" t="str">
        <f t="shared" si="13"/>
        <v/>
      </c>
    </row>
    <row r="398" spans="1:248" hidden="1">
      <c r="E398" t="e">
        <f ca="1">VLOOKUP(J398, 'длина 2'!$1:$1048576, 2, FALSE)</f>
        <v>#N/A</v>
      </c>
      <c r="F398">
        <f ca="1">VLOOKUP(J398, 'длина 1'!$1:$1048576, 2, FALSE)</f>
        <v>189</v>
      </c>
      <c r="G398" t="str">
        <f ca="1">VLOOKUP(J398, taxonomy!$1:$1048576, 9, FALSE)</f>
        <v xml:space="preserve"> Chlorophyta</v>
      </c>
      <c r="H398" t="s">
        <v>745</v>
      </c>
      <c r="I398" t="s">
        <v>746</v>
      </c>
      <c r="J398" s="2" t="s">
        <v>2639</v>
      </c>
      <c r="K398" s="3"/>
      <c r="L398" s="3">
        <v>1</v>
      </c>
      <c r="M398" s="3">
        <v>1</v>
      </c>
      <c r="N398" s="3">
        <v>2</v>
      </c>
      <c r="IM398" t="str">
        <f t="shared" si="12"/>
        <v/>
      </c>
      <c r="IN398" t="str">
        <f t="shared" si="13"/>
        <v/>
      </c>
    </row>
    <row r="399" spans="1:248" hidden="1">
      <c r="E399" t="e">
        <f ca="1">VLOOKUP(J399, 'длина 2'!$1:$1048576, 2, FALSE)</f>
        <v>#N/A</v>
      </c>
      <c r="F399">
        <f ca="1">VLOOKUP(J399, 'длина 1'!$1:$1048576, 2, FALSE)</f>
        <v>186</v>
      </c>
      <c r="G399" t="str">
        <f ca="1">VLOOKUP(J399, taxonomy!$1:$1048576, 9, FALSE)</f>
        <v xml:space="preserve"> Chlorophyta</v>
      </c>
      <c r="H399" t="s">
        <v>745</v>
      </c>
      <c r="I399" t="s">
        <v>745</v>
      </c>
      <c r="J399" s="2" t="s">
        <v>2641</v>
      </c>
      <c r="K399" s="3"/>
      <c r="L399" s="3">
        <v>1</v>
      </c>
      <c r="M399" s="3">
        <v>1</v>
      </c>
      <c r="N399" s="3">
        <v>2</v>
      </c>
      <c r="IM399" t="str">
        <f t="shared" si="12"/>
        <v/>
      </c>
      <c r="IN399" t="str">
        <f t="shared" si="13"/>
        <v/>
      </c>
    </row>
    <row r="400" spans="1:248" hidden="1">
      <c r="E400" t="e">
        <f ca="1">VLOOKUP(J400, 'длина 2'!$1:$1048576, 2, FALSE)</f>
        <v>#N/A</v>
      </c>
      <c r="F400">
        <f ca="1">VLOOKUP(J400, 'длина 1'!$1:$1048576, 2, FALSE)</f>
        <v>185</v>
      </c>
      <c r="G400" t="str">
        <f ca="1">VLOOKUP(J400, taxonomy!$1:$1048576, 9, FALSE)</f>
        <v xml:space="preserve"> Chlorophyta</v>
      </c>
      <c r="H400" t="s">
        <v>746</v>
      </c>
      <c r="I400" t="s">
        <v>745</v>
      </c>
      <c r="J400" s="2" t="s">
        <v>2643</v>
      </c>
      <c r="K400" s="3"/>
      <c r="L400" s="3">
        <v>1</v>
      </c>
      <c r="M400" s="3"/>
      <c r="N400" s="3">
        <v>1</v>
      </c>
      <c r="IM400" t="str">
        <f t="shared" si="12"/>
        <v/>
      </c>
      <c r="IN400" t="str">
        <f t="shared" si="13"/>
        <v/>
      </c>
    </row>
    <row r="401" spans="1:248" hidden="1">
      <c r="E401" t="e">
        <f ca="1">VLOOKUP(J401, 'длина 2'!$1:$1048576, 2, FALSE)</f>
        <v>#N/A</v>
      </c>
      <c r="F401">
        <f ca="1">VLOOKUP(J401, 'длина 1'!$1:$1048576, 2, FALSE)</f>
        <v>60</v>
      </c>
      <c r="G401" t="str">
        <f ca="1">VLOOKUP(J401, taxonomy!$1:$1048576, 9, FALSE)</f>
        <v xml:space="preserve"> Dikarya</v>
      </c>
      <c r="H401" t="s">
        <v>745</v>
      </c>
      <c r="I401" t="s">
        <v>745</v>
      </c>
      <c r="J401" s="2" t="s">
        <v>2645</v>
      </c>
      <c r="K401" s="3"/>
      <c r="L401" s="3">
        <v>1</v>
      </c>
      <c r="M401" s="3"/>
      <c r="N401" s="3">
        <v>1</v>
      </c>
      <c r="IM401" t="str">
        <f t="shared" si="12"/>
        <v/>
      </c>
      <c r="IN401" t="str">
        <f t="shared" si="13"/>
        <v/>
      </c>
    </row>
    <row r="402" spans="1:248" hidden="1">
      <c r="E402" t="e">
        <f ca="1">VLOOKUP(J402, 'длина 2'!$1:$1048576, 2, FALSE)</f>
        <v>#N/A</v>
      </c>
      <c r="F402">
        <f ca="1">VLOOKUP(J402, 'длина 1'!$1:$1048576, 2, FALSE)</f>
        <v>189</v>
      </c>
      <c r="G402" t="str">
        <f ca="1">VLOOKUP(J402, taxonomy!$1:$1048576, 9, FALSE)</f>
        <v xml:space="preserve"> Dikarya</v>
      </c>
      <c r="H402" t="s">
        <v>745</v>
      </c>
      <c r="I402" t="s">
        <v>746</v>
      </c>
      <c r="J402" s="2" t="s">
        <v>2647</v>
      </c>
      <c r="K402" s="3"/>
      <c r="L402" s="3">
        <v>1</v>
      </c>
      <c r="M402" s="3">
        <v>1</v>
      </c>
      <c r="N402" s="3">
        <v>2</v>
      </c>
      <c r="IM402" t="str">
        <f t="shared" si="12"/>
        <v/>
      </c>
      <c r="IN402" t="str">
        <f t="shared" si="13"/>
        <v/>
      </c>
    </row>
    <row r="403" spans="1:248" hidden="1">
      <c r="E403" t="e">
        <f ca="1">VLOOKUP(J403, 'длина 2'!$1:$1048576, 2, FALSE)</f>
        <v>#N/A</v>
      </c>
      <c r="F403">
        <f ca="1">VLOOKUP(J403, 'длина 1'!$1:$1048576, 2, FALSE)</f>
        <v>166</v>
      </c>
      <c r="G403" t="str">
        <f ca="1">VLOOKUP(J403, taxonomy!$1:$1048576, 9, FALSE)</f>
        <v xml:space="preserve"> Dikarya</v>
      </c>
      <c r="H403" t="s">
        <v>745</v>
      </c>
      <c r="I403" t="s">
        <v>745</v>
      </c>
      <c r="J403" s="2" t="s">
        <v>2649</v>
      </c>
      <c r="K403" s="3"/>
      <c r="L403" s="3">
        <v>1</v>
      </c>
      <c r="M403" s="3"/>
      <c r="N403" s="3">
        <v>1</v>
      </c>
      <c r="IM403" t="str">
        <f t="shared" si="12"/>
        <v/>
      </c>
      <c r="IN403" t="str">
        <f t="shared" si="13"/>
        <v/>
      </c>
    </row>
    <row r="404" spans="1:248" hidden="1">
      <c r="E404" t="e">
        <f ca="1">VLOOKUP(J404, 'длина 2'!$1:$1048576, 2, FALSE)</f>
        <v>#N/A</v>
      </c>
      <c r="F404">
        <f ca="1">VLOOKUP(J404, 'длина 1'!$1:$1048576, 2, FALSE)</f>
        <v>171</v>
      </c>
      <c r="G404" t="str">
        <f ca="1">VLOOKUP(J404, taxonomy!$1:$1048576, 9, FALSE)</f>
        <v xml:space="preserve"> Dikarya</v>
      </c>
      <c r="H404" t="s">
        <v>745</v>
      </c>
      <c r="I404" t="s">
        <v>745</v>
      </c>
      <c r="J404" s="2" t="s">
        <v>2652</v>
      </c>
      <c r="K404" s="3"/>
      <c r="L404" s="3">
        <v>1</v>
      </c>
      <c r="M404" s="3">
        <v>1</v>
      </c>
      <c r="N404" s="3">
        <v>2</v>
      </c>
      <c r="IM404" t="str">
        <f t="shared" si="12"/>
        <v/>
      </c>
      <c r="IN404" t="str">
        <f t="shared" si="13"/>
        <v/>
      </c>
    </row>
    <row r="405" spans="1:248" hidden="1">
      <c r="E405" t="e">
        <f ca="1">VLOOKUP(J405, 'длина 2'!$1:$1048576, 2, FALSE)</f>
        <v>#N/A</v>
      </c>
      <c r="F405">
        <f ca="1">VLOOKUP(J405, 'длина 1'!$1:$1048576, 2, FALSE)</f>
        <v>189</v>
      </c>
      <c r="G405" t="str">
        <f ca="1">VLOOKUP(J405, taxonomy!$1:$1048576, 9, FALSE)</f>
        <v xml:space="preserve"> Dikarya</v>
      </c>
      <c r="H405" t="s">
        <v>745</v>
      </c>
      <c r="I405" t="s">
        <v>745</v>
      </c>
      <c r="J405" s="2" t="s">
        <v>2654</v>
      </c>
      <c r="K405" s="3"/>
      <c r="L405" s="3">
        <v>1</v>
      </c>
      <c r="M405" s="3">
        <v>1</v>
      </c>
      <c r="N405" s="3">
        <v>2</v>
      </c>
      <c r="IM405" t="str">
        <f t="shared" si="12"/>
        <v/>
      </c>
      <c r="IN405" t="str">
        <f t="shared" si="13"/>
        <v/>
      </c>
    </row>
    <row r="406" spans="1:248" hidden="1">
      <c r="E406" t="e">
        <f ca="1">VLOOKUP(J406, 'длина 2'!$1:$1048576, 2, FALSE)</f>
        <v>#N/A</v>
      </c>
      <c r="F406">
        <f ca="1">VLOOKUP(J406, 'длина 1'!$1:$1048576, 2, FALSE)</f>
        <v>189</v>
      </c>
      <c r="G406" t="str">
        <f ca="1">VLOOKUP(J406, taxonomy!$1:$1048576, 9, FALSE)</f>
        <v xml:space="preserve"> Dikarya</v>
      </c>
      <c r="H406" t="s">
        <v>745</v>
      </c>
      <c r="I406" t="s">
        <v>746</v>
      </c>
      <c r="J406" s="2" t="s">
        <v>2656</v>
      </c>
      <c r="K406" s="3"/>
      <c r="L406" s="3">
        <v>1</v>
      </c>
      <c r="M406" s="3">
        <v>1</v>
      </c>
      <c r="N406" s="3">
        <v>2</v>
      </c>
      <c r="IM406" t="str">
        <f t="shared" si="12"/>
        <v/>
      </c>
      <c r="IN406" t="str">
        <f t="shared" si="13"/>
        <v/>
      </c>
    </row>
    <row r="407" spans="1:248" hidden="1">
      <c r="E407" t="e">
        <f ca="1">VLOOKUP(J407, 'длина 2'!$1:$1048576, 2, FALSE)</f>
        <v>#N/A</v>
      </c>
      <c r="F407">
        <f ca="1">VLOOKUP(J407, 'длина 1'!$1:$1048576, 2, FALSE)</f>
        <v>180</v>
      </c>
      <c r="G407" t="str">
        <f ca="1">VLOOKUP(J407, taxonomy!$1:$1048576, 9, FALSE)</f>
        <v xml:space="preserve"> Dikarya</v>
      </c>
      <c r="H407" t="s">
        <v>745</v>
      </c>
      <c r="I407" t="s">
        <v>745</v>
      </c>
      <c r="J407" s="2" t="s">
        <v>2658</v>
      </c>
      <c r="K407" s="3"/>
      <c r="L407" s="3">
        <v>1</v>
      </c>
      <c r="M407" s="3"/>
      <c r="N407" s="3">
        <v>1</v>
      </c>
      <c r="IM407" t="str">
        <f t="shared" si="12"/>
        <v/>
      </c>
      <c r="IN407" t="str">
        <f t="shared" si="13"/>
        <v/>
      </c>
    </row>
    <row r="408" spans="1:248" hidden="1">
      <c r="E408" t="e">
        <f ca="1">VLOOKUP(J408, 'длина 2'!$1:$1048576, 2, FALSE)</f>
        <v>#N/A</v>
      </c>
      <c r="F408">
        <f ca="1">VLOOKUP(J408, 'длина 1'!$1:$1048576, 2, FALSE)</f>
        <v>134</v>
      </c>
      <c r="G408" t="str">
        <f ca="1">VLOOKUP(J408, taxonomy!$1:$1048576, 9, FALSE)</f>
        <v xml:space="preserve"> Dikarya</v>
      </c>
      <c r="H408" t="s">
        <v>745</v>
      </c>
      <c r="I408" t="s">
        <v>746</v>
      </c>
      <c r="J408" s="2" t="s">
        <v>2660</v>
      </c>
      <c r="K408" s="3"/>
      <c r="L408" s="3">
        <v>1</v>
      </c>
      <c r="M408" s="3"/>
      <c r="N408" s="3">
        <v>1</v>
      </c>
      <c r="IM408" t="str">
        <f t="shared" si="12"/>
        <v/>
      </c>
      <c r="IN408" t="str">
        <f t="shared" si="13"/>
        <v/>
      </c>
    </row>
    <row r="409" spans="1:248" hidden="1">
      <c r="E409" t="e">
        <f ca="1">VLOOKUP(J409, 'длина 2'!$1:$1048576, 2, FALSE)</f>
        <v>#N/A</v>
      </c>
      <c r="F409">
        <f ca="1">VLOOKUP(J409, 'длина 1'!$1:$1048576, 2, FALSE)</f>
        <v>189</v>
      </c>
      <c r="G409" t="str">
        <f ca="1">VLOOKUP(J409, taxonomy!$1:$1048576, 9, FALSE)</f>
        <v xml:space="preserve"> Chlorophyta</v>
      </c>
      <c r="H409" t="s">
        <v>745</v>
      </c>
      <c r="I409" t="s">
        <v>746</v>
      </c>
      <c r="J409" s="2" t="s">
        <v>2662</v>
      </c>
      <c r="K409" s="3"/>
      <c r="L409" s="3">
        <v>1</v>
      </c>
      <c r="M409" s="3">
        <v>1</v>
      </c>
      <c r="N409" s="3">
        <v>2</v>
      </c>
      <c r="IM409" t="str">
        <f t="shared" si="12"/>
        <v/>
      </c>
      <c r="IN409" t="str">
        <f t="shared" si="13"/>
        <v/>
      </c>
    </row>
    <row r="410" spans="1:248" hidden="1">
      <c r="E410" t="e">
        <f ca="1">VLOOKUP(J410, 'длина 2'!$1:$1048576, 2, FALSE)</f>
        <v>#N/A</v>
      </c>
      <c r="F410">
        <f ca="1">VLOOKUP(J410, 'длина 1'!$1:$1048576, 2, FALSE)</f>
        <v>149</v>
      </c>
      <c r="G410" t="str">
        <f ca="1">VLOOKUP(J410, taxonomy!$1:$1048576, 9, FALSE)</f>
        <v xml:space="preserve"> Chlorophyta</v>
      </c>
      <c r="H410" t="s">
        <v>746</v>
      </c>
      <c r="I410" t="s">
        <v>745</v>
      </c>
      <c r="J410" s="2" t="s">
        <v>2664</v>
      </c>
      <c r="K410" s="3"/>
      <c r="L410" s="3">
        <v>1</v>
      </c>
      <c r="M410" s="3"/>
      <c r="N410" s="3">
        <v>1</v>
      </c>
      <c r="IM410" t="str">
        <f t="shared" si="12"/>
        <v/>
      </c>
      <c r="IN410" t="str">
        <f t="shared" si="13"/>
        <v/>
      </c>
    </row>
    <row r="411" spans="1:248" hidden="1">
      <c r="E411" t="e">
        <f ca="1">VLOOKUP(J411, 'длина 2'!$1:$1048576, 2, FALSE)</f>
        <v>#N/A</v>
      </c>
      <c r="F411">
        <f ca="1">VLOOKUP(J411, 'длина 1'!$1:$1048576, 2, FALSE)</f>
        <v>192</v>
      </c>
      <c r="G411" t="str">
        <f ca="1">VLOOKUP(J411, taxonomy!$1:$1048576, 9, FALSE)</f>
        <v xml:space="preserve"> Chordata</v>
      </c>
      <c r="H411" t="s">
        <v>745</v>
      </c>
      <c r="I411" t="s">
        <v>745</v>
      </c>
      <c r="J411" s="2" t="s">
        <v>2666</v>
      </c>
      <c r="K411" s="3"/>
      <c r="L411" s="3">
        <v>1</v>
      </c>
      <c r="M411" s="3"/>
      <c r="N411" s="3">
        <v>1</v>
      </c>
      <c r="IM411" t="str">
        <f t="shared" si="12"/>
        <v/>
      </c>
      <c r="IN411" t="str">
        <f t="shared" si="13"/>
        <v/>
      </c>
    </row>
    <row r="412" spans="1:248" hidden="1">
      <c r="E412" t="e">
        <f ca="1">VLOOKUP(J412, 'длина 2'!$1:$1048576, 2, FALSE)</f>
        <v>#N/A</v>
      </c>
      <c r="F412">
        <f ca="1">VLOOKUP(J412, 'длина 1'!$1:$1048576, 2, FALSE)</f>
        <v>204</v>
      </c>
      <c r="G412" t="str">
        <f ca="1">VLOOKUP(J412, taxonomy!$1:$1048576, 9, FALSE)</f>
        <v xml:space="preserve"> Chordata</v>
      </c>
      <c r="H412" t="s">
        <v>745</v>
      </c>
      <c r="I412" t="s">
        <v>746</v>
      </c>
      <c r="J412" s="2" t="s">
        <v>2668</v>
      </c>
      <c r="K412" s="3"/>
      <c r="L412" s="3">
        <v>1</v>
      </c>
      <c r="M412" s="3"/>
      <c r="N412" s="3">
        <v>1</v>
      </c>
      <c r="IM412" t="str">
        <f t="shared" si="12"/>
        <v/>
      </c>
      <c r="IN412" t="str">
        <f t="shared" si="13"/>
        <v/>
      </c>
    </row>
    <row r="413" spans="1:248" hidden="1">
      <c r="A413" t="s">
        <v>746</v>
      </c>
      <c r="E413" t="e">
        <f ca="1">VLOOKUP(J413, 'длина 2'!$1:$1048576, 2, FALSE)</f>
        <v>#N/A</v>
      </c>
      <c r="F413">
        <f ca="1">VLOOKUP(J413, 'длина 1'!$1:$1048576, 2, FALSE)</f>
        <v>146</v>
      </c>
      <c r="G413" t="str">
        <f ca="1">VLOOKUP(J413, taxonomy!$1:$1048576, 9, FALSE)</f>
        <v xml:space="preserve"> Chordata</v>
      </c>
      <c r="H413" t="s">
        <v>746</v>
      </c>
      <c r="I413" t="s">
        <v>745</v>
      </c>
      <c r="J413" s="2" t="s">
        <v>2670</v>
      </c>
      <c r="K413" s="3"/>
      <c r="L413" s="3">
        <v>1</v>
      </c>
      <c r="M413" s="3"/>
      <c r="N413" s="3">
        <v>1</v>
      </c>
      <c r="IM413" t="str">
        <f t="shared" si="12"/>
        <v/>
      </c>
      <c r="IN413" t="str">
        <f t="shared" si="13"/>
        <v/>
      </c>
    </row>
    <row r="414" spans="1:248" hidden="1">
      <c r="E414" t="e">
        <f ca="1">VLOOKUP(J414, 'длина 2'!$1:$1048576, 2, FALSE)</f>
        <v>#N/A</v>
      </c>
      <c r="F414">
        <f ca="1">VLOOKUP(J414, 'длина 1'!$1:$1048576, 2, FALSE)</f>
        <v>63</v>
      </c>
      <c r="G414" t="str">
        <f ca="1">VLOOKUP(J414, taxonomy!$1:$1048576, 9, FALSE)</f>
        <v xml:space="preserve"> Chordata</v>
      </c>
      <c r="H414" t="s">
        <v>745</v>
      </c>
      <c r="I414" t="s">
        <v>746</v>
      </c>
      <c r="J414" s="2" t="s">
        <v>2672</v>
      </c>
      <c r="K414" s="3"/>
      <c r="L414" s="3">
        <v>1</v>
      </c>
      <c r="M414" s="3">
        <v>1</v>
      </c>
      <c r="N414" s="3">
        <v>2</v>
      </c>
      <c r="IM414" t="str">
        <f t="shared" si="12"/>
        <v/>
      </c>
      <c r="IN414" t="str">
        <f t="shared" si="13"/>
        <v/>
      </c>
    </row>
    <row r="415" spans="1:248" hidden="1">
      <c r="A415" t="s">
        <v>746</v>
      </c>
      <c r="E415" t="e">
        <f ca="1">VLOOKUP(J415, 'длина 2'!$1:$1048576, 2, FALSE)</f>
        <v>#N/A</v>
      </c>
      <c r="F415">
        <f ca="1">VLOOKUP(J415, 'длина 1'!$1:$1048576, 2, FALSE)</f>
        <v>188</v>
      </c>
      <c r="G415" t="str">
        <f ca="1">VLOOKUP(J415, taxonomy!$1:$1048576, 9, FALSE)</f>
        <v xml:space="preserve"> Chordata</v>
      </c>
      <c r="H415" t="s">
        <v>746</v>
      </c>
      <c r="I415" t="s">
        <v>745</v>
      </c>
      <c r="J415" s="2" t="s">
        <v>2674</v>
      </c>
      <c r="K415" s="3"/>
      <c r="L415" s="3">
        <v>1</v>
      </c>
      <c r="M415" s="3"/>
      <c r="N415" s="3">
        <v>1</v>
      </c>
      <c r="IM415" t="str">
        <f t="shared" si="12"/>
        <v/>
      </c>
      <c r="IN415" t="str">
        <f t="shared" si="13"/>
        <v/>
      </c>
    </row>
    <row r="416" spans="1:248" hidden="1">
      <c r="E416">
        <f ca="1">VLOOKUP(J416, 'длина 2'!$1:$1048576, 2, FALSE)</f>
        <v>117</v>
      </c>
      <c r="F416">
        <f ca="1">VLOOKUP(J416, 'длина 1'!$1:$1048576, 2, FALSE)</f>
        <v>186</v>
      </c>
      <c r="G416" t="str">
        <f ca="1">VLOOKUP(J416, taxonomy!$1:$1048576, 9, FALSE)</f>
        <v xml:space="preserve"> Chordata</v>
      </c>
      <c r="H416" t="s">
        <v>745</v>
      </c>
      <c r="I416" t="s">
        <v>745</v>
      </c>
      <c r="J416" s="2" t="s">
        <v>2676</v>
      </c>
      <c r="K416" s="3">
        <v>1</v>
      </c>
      <c r="L416" s="3">
        <v>1</v>
      </c>
      <c r="M416" s="3"/>
      <c r="N416" s="3">
        <v>2</v>
      </c>
      <c r="IM416" t="str">
        <f t="shared" si="12"/>
        <v/>
      </c>
      <c r="IN416" t="str">
        <f t="shared" si="13"/>
        <v/>
      </c>
    </row>
    <row r="417" spans="5:248" hidden="1">
      <c r="E417">
        <f ca="1">VLOOKUP(J417, 'длина 2'!$1:$1048576, 2, FALSE)</f>
        <v>128</v>
      </c>
      <c r="F417">
        <f ca="1">VLOOKUP(J417, 'длина 1'!$1:$1048576, 2, FALSE)</f>
        <v>196</v>
      </c>
      <c r="G417" t="str">
        <f ca="1">VLOOKUP(J417, taxonomy!$1:$1048576, 9, FALSE)</f>
        <v xml:space="preserve"> Dikarya</v>
      </c>
      <c r="H417" t="s">
        <v>745</v>
      </c>
      <c r="I417" t="s">
        <v>745</v>
      </c>
      <c r="J417" s="2" t="s">
        <v>2679</v>
      </c>
      <c r="K417" s="3">
        <v>1</v>
      </c>
      <c r="L417" s="3">
        <v>1</v>
      </c>
      <c r="M417" s="3"/>
      <c r="N417" s="3">
        <v>2</v>
      </c>
      <c r="IM417" t="str">
        <f t="shared" si="12"/>
        <v/>
      </c>
      <c r="IN417" t="str">
        <f t="shared" si="13"/>
        <v/>
      </c>
    </row>
    <row r="418" spans="5:248" hidden="1">
      <c r="E418" t="e">
        <f ca="1">VLOOKUP(J418, 'длина 2'!$1:$1048576, 2, FALSE)</f>
        <v>#N/A</v>
      </c>
      <c r="F418">
        <f ca="1">VLOOKUP(J418, 'длина 1'!$1:$1048576, 2, FALSE)</f>
        <v>189</v>
      </c>
      <c r="G418" t="str">
        <f ca="1">VLOOKUP(J418, taxonomy!$1:$1048576, 9, FALSE)</f>
        <v xml:space="preserve"> Dikarya</v>
      </c>
      <c r="H418" t="s">
        <v>745</v>
      </c>
      <c r="I418" t="s">
        <v>746</v>
      </c>
      <c r="J418" s="2" t="s">
        <v>2682</v>
      </c>
      <c r="K418" s="3"/>
      <c r="L418" s="3">
        <v>1</v>
      </c>
      <c r="M418" s="3">
        <v>1</v>
      </c>
      <c r="N418" s="3">
        <v>2</v>
      </c>
      <c r="IM418" t="str">
        <f t="shared" si="12"/>
        <v/>
      </c>
      <c r="IN418" t="str">
        <f t="shared" si="13"/>
        <v/>
      </c>
    </row>
    <row r="419" spans="5:248" hidden="1">
      <c r="E419" t="e">
        <f ca="1">VLOOKUP(J419, 'длина 2'!$1:$1048576, 2, FALSE)</f>
        <v>#N/A</v>
      </c>
      <c r="F419">
        <f ca="1">VLOOKUP(J419, 'длина 1'!$1:$1048576, 2, FALSE)</f>
        <v>184</v>
      </c>
      <c r="G419" t="str">
        <f ca="1">VLOOKUP(J419, taxonomy!$1:$1048576, 9, FALSE)</f>
        <v xml:space="preserve"> Dikarya</v>
      </c>
      <c r="H419" t="s">
        <v>745</v>
      </c>
      <c r="I419" t="s">
        <v>745</v>
      </c>
      <c r="J419" s="2" t="s">
        <v>2684</v>
      </c>
      <c r="K419" s="3"/>
      <c r="L419" s="3">
        <v>1</v>
      </c>
      <c r="M419" s="3"/>
      <c r="N419" s="3">
        <v>1</v>
      </c>
      <c r="IM419" t="str">
        <f t="shared" si="12"/>
        <v/>
      </c>
      <c r="IN419" t="str">
        <f t="shared" si="13"/>
        <v/>
      </c>
    </row>
    <row r="420" spans="5:248" hidden="1">
      <c r="E420" t="e">
        <f ca="1">VLOOKUP(J420, 'длина 2'!$1:$1048576, 2, FALSE)</f>
        <v>#N/A</v>
      </c>
      <c r="F420">
        <f ca="1">VLOOKUP(J420, 'длина 1'!$1:$1048576, 2, FALSE)</f>
        <v>185</v>
      </c>
      <c r="G420" t="str">
        <f ca="1">VLOOKUP(J420, taxonomy!$1:$1048576, 9, FALSE)</f>
        <v xml:space="preserve"> Dikarya</v>
      </c>
      <c r="H420" t="s">
        <v>745</v>
      </c>
      <c r="I420" t="s">
        <v>745</v>
      </c>
      <c r="J420" s="2" t="s">
        <v>2686</v>
      </c>
      <c r="K420" s="3"/>
      <c r="L420" s="3">
        <v>1</v>
      </c>
      <c r="M420" s="3">
        <v>2</v>
      </c>
      <c r="N420" s="3">
        <v>3</v>
      </c>
      <c r="IM420" t="str">
        <f t="shared" si="12"/>
        <v/>
      </c>
      <c r="IN420" t="str">
        <f t="shared" si="13"/>
        <v/>
      </c>
    </row>
    <row r="421" spans="5:248" hidden="1">
      <c r="E421" t="e">
        <f ca="1">VLOOKUP(J421, 'длина 2'!$1:$1048576, 2, FALSE)</f>
        <v>#N/A</v>
      </c>
      <c r="F421">
        <f ca="1">VLOOKUP(J421, 'длина 1'!$1:$1048576, 2, FALSE)</f>
        <v>191</v>
      </c>
      <c r="G421" t="str">
        <f ca="1">VLOOKUP(J421, taxonomy!$1:$1048576, 9, FALSE)</f>
        <v xml:space="preserve"> Archamoebae</v>
      </c>
      <c r="H421" t="s">
        <v>745</v>
      </c>
      <c r="I421" t="s">
        <v>745</v>
      </c>
      <c r="J421" s="2" t="s">
        <v>2688</v>
      </c>
      <c r="K421" s="3"/>
      <c r="L421" s="3">
        <v>1</v>
      </c>
      <c r="M421" s="3"/>
      <c r="N421" s="3">
        <v>1</v>
      </c>
      <c r="IM421" t="str">
        <f t="shared" si="12"/>
        <v/>
      </c>
      <c r="IN421" t="str">
        <f t="shared" si="13"/>
        <v/>
      </c>
    </row>
    <row r="422" spans="5:248" hidden="1">
      <c r="E422" t="e">
        <f ca="1">VLOOKUP(J422, 'длина 2'!$1:$1048576, 2, FALSE)</f>
        <v>#N/A</v>
      </c>
      <c r="F422">
        <f ca="1">VLOOKUP(J422, 'длина 1'!$1:$1048576, 2, FALSE)</f>
        <v>186</v>
      </c>
      <c r="G422" t="str">
        <f ca="1">VLOOKUP(J422, taxonomy!$1:$1048576, 9, FALSE)</f>
        <v xml:space="preserve"> Archamoebae</v>
      </c>
      <c r="H422" t="s">
        <v>745</v>
      </c>
      <c r="I422" t="s">
        <v>745</v>
      </c>
      <c r="J422" s="2" t="s">
        <v>2691</v>
      </c>
      <c r="K422" s="3"/>
      <c r="L422" s="3">
        <v>1</v>
      </c>
      <c r="M422" s="3"/>
      <c r="N422" s="3">
        <v>1</v>
      </c>
      <c r="IM422" t="str">
        <f t="shared" si="12"/>
        <v/>
      </c>
      <c r="IN422" t="str">
        <f t="shared" si="13"/>
        <v/>
      </c>
    </row>
    <row r="423" spans="5:248" hidden="1">
      <c r="E423" t="e">
        <f ca="1">VLOOKUP(J423, 'длина 2'!$1:$1048576, 2, FALSE)</f>
        <v>#N/A</v>
      </c>
      <c r="F423">
        <f ca="1">VLOOKUP(J423, 'длина 1'!$1:$1048576, 2, FALSE)</f>
        <v>190</v>
      </c>
      <c r="G423" t="str">
        <f ca="1">VLOOKUP(J423, taxonomy!$1:$1048576, 9, FALSE)</f>
        <v xml:space="preserve"> Archamoebae</v>
      </c>
      <c r="H423" t="s">
        <v>745</v>
      </c>
      <c r="I423" t="s">
        <v>746</v>
      </c>
      <c r="J423" s="2" t="s">
        <v>2693</v>
      </c>
      <c r="K423" s="3"/>
      <c r="L423" s="3">
        <v>1</v>
      </c>
      <c r="M423" s="3"/>
      <c r="N423" s="3">
        <v>1</v>
      </c>
      <c r="IM423" t="str">
        <f t="shared" si="12"/>
        <v/>
      </c>
      <c r="IN423" t="str">
        <f t="shared" si="13"/>
        <v/>
      </c>
    </row>
    <row r="424" spans="5:248" hidden="1">
      <c r="E424" t="e">
        <f ca="1">VLOOKUP(J424, 'длина 2'!$1:$1048576, 2, FALSE)</f>
        <v>#N/A</v>
      </c>
      <c r="F424">
        <f ca="1">VLOOKUP(J424, 'длина 1'!$1:$1048576, 2, FALSE)</f>
        <v>191</v>
      </c>
      <c r="G424" t="str">
        <f ca="1">VLOOKUP(J424, taxonomy!$1:$1048576, 9, FALSE)</f>
        <v xml:space="preserve"> Archamoebae</v>
      </c>
      <c r="H424" t="s">
        <v>745</v>
      </c>
      <c r="I424" t="s">
        <v>745</v>
      </c>
      <c r="J424" s="2" t="s">
        <v>2695</v>
      </c>
      <c r="K424" s="3"/>
      <c r="L424" s="3">
        <v>1</v>
      </c>
      <c r="M424" s="3">
        <v>1</v>
      </c>
      <c r="N424" s="3">
        <v>2</v>
      </c>
      <c r="IM424" t="str">
        <f t="shared" si="12"/>
        <v/>
      </c>
      <c r="IN424" t="str">
        <f t="shared" si="13"/>
        <v/>
      </c>
    </row>
    <row r="425" spans="5:248" hidden="1">
      <c r="E425" t="e">
        <f ca="1">VLOOKUP(J425, 'длина 2'!$1:$1048576, 2, FALSE)</f>
        <v>#N/A</v>
      </c>
      <c r="F425">
        <f ca="1">VLOOKUP(J425, 'длина 1'!$1:$1048576, 2, FALSE)</f>
        <v>191</v>
      </c>
      <c r="G425" t="str">
        <f ca="1">VLOOKUP(J425, taxonomy!$1:$1048576, 9, FALSE)</f>
        <v xml:space="preserve"> Archamoebae</v>
      </c>
      <c r="H425" t="s">
        <v>745</v>
      </c>
      <c r="I425" t="s">
        <v>745</v>
      </c>
      <c r="J425" s="2" t="s">
        <v>2697</v>
      </c>
      <c r="K425" s="3"/>
      <c r="L425" s="3">
        <v>1</v>
      </c>
      <c r="M425" s="3">
        <v>1</v>
      </c>
      <c r="N425" s="3">
        <v>2</v>
      </c>
      <c r="IM425" t="str">
        <f t="shared" si="12"/>
        <v/>
      </c>
      <c r="IN425" t="str">
        <f t="shared" si="13"/>
        <v/>
      </c>
    </row>
    <row r="426" spans="5:248" hidden="1">
      <c r="E426" t="e">
        <f ca="1">VLOOKUP(J426, 'длина 2'!$1:$1048576, 2, FALSE)</f>
        <v>#N/A</v>
      </c>
      <c r="F426">
        <f ca="1">VLOOKUP(J426, 'длина 1'!$1:$1048576, 2, FALSE)</f>
        <v>190</v>
      </c>
      <c r="G426" t="str">
        <f ca="1">VLOOKUP(J426, taxonomy!$1:$1048576, 9, FALSE)</f>
        <v xml:space="preserve"> Archamoebae</v>
      </c>
      <c r="H426" t="s">
        <v>745</v>
      </c>
      <c r="I426" t="s">
        <v>745</v>
      </c>
      <c r="J426" s="2" t="s">
        <v>2699</v>
      </c>
      <c r="K426" s="3"/>
      <c r="L426" s="3">
        <v>1</v>
      </c>
      <c r="M426" s="3">
        <v>1</v>
      </c>
      <c r="N426" s="3">
        <v>2</v>
      </c>
      <c r="IM426" t="str">
        <f t="shared" si="12"/>
        <v/>
      </c>
      <c r="IN426" t="str">
        <f t="shared" si="13"/>
        <v/>
      </c>
    </row>
    <row r="427" spans="5:248" hidden="1">
      <c r="E427" t="e">
        <f ca="1">VLOOKUP(J427, 'длина 2'!$1:$1048576, 2, FALSE)</f>
        <v>#N/A</v>
      </c>
      <c r="F427">
        <f ca="1">VLOOKUP(J427, 'длина 1'!$1:$1048576, 2, FALSE)</f>
        <v>176</v>
      </c>
      <c r="G427" t="str">
        <f ca="1">VLOOKUP(J427, taxonomy!$1:$1048576, 9, FALSE)</f>
        <v xml:space="preserve"> Archamoebae</v>
      </c>
      <c r="H427" t="s">
        <v>745</v>
      </c>
      <c r="I427" t="s">
        <v>746</v>
      </c>
      <c r="J427" s="2" t="s">
        <v>2701</v>
      </c>
      <c r="K427" s="3"/>
      <c r="L427" s="3">
        <v>1</v>
      </c>
      <c r="M427" s="3"/>
      <c r="N427" s="3">
        <v>1</v>
      </c>
      <c r="IM427" t="str">
        <f t="shared" si="12"/>
        <v/>
      </c>
      <c r="IN427" t="str">
        <f t="shared" si="13"/>
        <v/>
      </c>
    </row>
    <row r="428" spans="5:248" hidden="1">
      <c r="E428" t="e">
        <f ca="1">VLOOKUP(J428, 'длина 2'!$1:$1048576, 2, FALSE)</f>
        <v>#N/A</v>
      </c>
      <c r="F428">
        <f ca="1">VLOOKUP(J428, 'длина 1'!$1:$1048576, 2, FALSE)</f>
        <v>169</v>
      </c>
      <c r="G428" t="str">
        <f ca="1">VLOOKUP(J428, taxonomy!$1:$1048576, 9, FALSE)</f>
        <v xml:space="preserve"> Archamoebae</v>
      </c>
      <c r="H428" t="s">
        <v>745</v>
      </c>
      <c r="I428" t="s">
        <v>745</v>
      </c>
      <c r="J428" s="2" t="s">
        <v>2703</v>
      </c>
      <c r="K428" s="3"/>
      <c r="L428" s="3">
        <v>1</v>
      </c>
      <c r="M428" s="3">
        <v>1</v>
      </c>
      <c r="N428" s="3">
        <v>2</v>
      </c>
      <c r="IM428" t="str">
        <f t="shared" si="12"/>
        <v/>
      </c>
      <c r="IN428" t="str">
        <f t="shared" si="13"/>
        <v/>
      </c>
    </row>
    <row r="429" spans="5:248" hidden="1">
      <c r="E429" t="e">
        <f ca="1">VLOOKUP(J429, 'длина 2'!$1:$1048576, 2, FALSE)</f>
        <v>#N/A</v>
      </c>
      <c r="F429">
        <f ca="1">VLOOKUP(J429, 'длина 1'!$1:$1048576, 2, FALSE)</f>
        <v>211</v>
      </c>
      <c r="G429" t="str">
        <f ca="1">VLOOKUP(J429, taxonomy!$1:$1048576, 9, FALSE)</f>
        <v xml:space="preserve"> Archamoebae</v>
      </c>
      <c r="H429" t="s">
        <v>745</v>
      </c>
      <c r="I429" t="s">
        <v>745</v>
      </c>
      <c r="J429" s="2" t="s">
        <v>2705</v>
      </c>
      <c r="K429" s="3"/>
      <c r="L429" s="3">
        <v>1</v>
      </c>
      <c r="M429" s="3"/>
      <c r="N429" s="3">
        <v>1</v>
      </c>
      <c r="IM429" t="str">
        <f t="shared" si="12"/>
        <v/>
      </c>
      <c r="IN429" t="str">
        <f t="shared" si="13"/>
        <v/>
      </c>
    </row>
    <row r="430" spans="5:248" hidden="1">
      <c r="E430" t="e">
        <f ca="1">VLOOKUP(J430, 'длина 2'!$1:$1048576, 2, FALSE)</f>
        <v>#N/A</v>
      </c>
      <c r="F430">
        <f ca="1">VLOOKUP(J430, 'длина 1'!$1:$1048576, 2, FALSE)</f>
        <v>271</v>
      </c>
      <c r="G430" t="e">
        <f ca="1">VLOOKUP(J430, taxonomy!$1:$1048576, 9, FALSE)</f>
        <v>#N/A</v>
      </c>
      <c r="H430" t="s">
        <v>746</v>
      </c>
      <c r="I430" t="s">
        <v>745</v>
      </c>
      <c r="J430" s="2" t="s">
        <v>2707</v>
      </c>
      <c r="K430" s="3"/>
      <c r="L430" s="3">
        <v>1</v>
      </c>
      <c r="M430" s="3"/>
      <c r="N430" s="3">
        <v>1</v>
      </c>
      <c r="IM430" t="str">
        <f t="shared" si="12"/>
        <v/>
      </c>
      <c r="IN430" t="str">
        <f t="shared" si="13"/>
        <v/>
      </c>
    </row>
    <row r="431" spans="5:248" hidden="1">
      <c r="E431" t="e">
        <f ca="1">VLOOKUP(J431, 'длина 2'!$1:$1048576, 2, FALSE)</f>
        <v>#N/A</v>
      </c>
      <c r="F431">
        <f ca="1">VLOOKUP(J431, 'длина 1'!$1:$1048576, 2, FALSE)</f>
        <v>193</v>
      </c>
      <c r="G431" t="e">
        <f ca="1">VLOOKUP(J431, taxonomy!$1:$1048576, 9, FALSE)</f>
        <v>#N/A</v>
      </c>
      <c r="H431" t="s">
        <v>745</v>
      </c>
      <c r="I431" t="s">
        <v>745</v>
      </c>
      <c r="J431" s="2" t="s">
        <v>2709</v>
      </c>
      <c r="K431" s="3"/>
      <c r="L431" s="3">
        <v>1</v>
      </c>
      <c r="M431" s="3"/>
      <c r="N431" s="3">
        <v>1</v>
      </c>
      <c r="IM431" t="str">
        <f t="shared" si="12"/>
        <v/>
      </c>
      <c r="IN431" t="str">
        <f t="shared" si="13"/>
        <v/>
      </c>
    </row>
    <row r="432" spans="5:248" hidden="1">
      <c r="E432" t="e">
        <f ca="1">VLOOKUP(J432, 'длина 2'!$1:$1048576, 2, FALSE)</f>
        <v>#N/A</v>
      </c>
      <c r="F432">
        <f ca="1">VLOOKUP(J432, 'длина 1'!$1:$1048576, 2, FALSE)</f>
        <v>191</v>
      </c>
      <c r="G432" t="e">
        <f ca="1">VLOOKUP(J432, taxonomy!$1:$1048576, 9, FALSE)</f>
        <v>#N/A</v>
      </c>
      <c r="H432" t="s">
        <v>745</v>
      </c>
      <c r="I432" t="s">
        <v>745</v>
      </c>
      <c r="J432" s="2" t="s">
        <v>2712</v>
      </c>
      <c r="K432" s="3"/>
      <c r="L432" s="3">
        <v>1</v>
      </c>
      <c r="M432" s="3">
        <v>1</v>
      </c>
      <c r="N432" s="3">
        <v>2</v>
      </c>
      <c r="IM432" t="str">
        <f t="shared" si="12"/>
        <v/>
      </c>
      <c r="IN432" t="str">
        <f t="shared" si="13"/>
        <v/>
      </c>
    </row>
    <row r="433" spans="5:248" hidden="1">
      <c r="E433" t="e">
        <f ca="1">VLOOKUP(J433, 'длина 2'!$1:$1048576, 2, FALSE)</f>
        <v>#N/A</v>
      </c>
      <c r="F433">
        <f ca="1">VLOOKUP(J433, 'длина 1'!$1:$1048576, 2, FALSE)</f>
        <v>195</v>
      </c>
      <c r="G433" t="e">
        <f ca="1">VLOOKUP(J433, taxonomy!$1:$1048576, 9, FALSE)</f>
        <v>#N/A</v>
      </c>
      <c r="H433" t="s">
        <v>745</v>
      </c>
      <c r="I433" t="s">
        <v>745</v>
      </c>
      <c r="J433" s="2" t="s">
        <v>2715</v>
      </c>
      <c r="K433" s="3"/>
      <c r="L433" s="3">
        <v>1</v>
      </c>
      <c r="M433" s="3"/>
      <c r="N433" s="3">
        <v>1</v>
      </c>
      <c r="IM433" t="str">
        <f t="shared" si="12"/>
        <v/>
      </c>
      <c r="IN433" t="str">
        <f t="shared" si="13"/>
        <v/>
      </c>
    </row>
    <row r="434" spans="5:248" hidden="1">
      <c r="E434">
        <f ca="1">VLOOKUP(J434, 'длина 2'!$1:$1048576, 2, FALSE)</f>
        <v>114</v>
      </c>
      <c r="F434">
        <f ca="1">VLOOKUP(J434, 'длина 1'!$1:$1048576, 2, FALSE)</f>
        <v>188</v>
      </c>
      <c r="G434" t="e">
        <f ca="1">VLOOKUP(J434, taxonomy!$1:$1048576, 9, FALSE)</f>
        <v>#N/A</v>
      </c>
      <c r="H434" t="s">
        <v>745</v>
      </c>
      <c r="I434" t="s">
        <v>745</v>
      </c>
      <c r="J434" s="2" t="s">
        <v>2719</v>
      </c>
      <c r="K434" s="3">
        <v>1</v>
      </c>
      <c r="L434" s="3">
        <v>1</v>
      </c>
      <c r="M434" s="3"/>
      <c r="N434" s="3">
        <v>2</v>
      </c>
      <c r="IM434" t="str">
        <f t="shared" si="12"/>
        <v/>
      </c>
      <c r="IN434" t="str">
        <f t="shared" si="13"/>
        <v/>
      </c>
    </row>
    <row r="435" spans="5:248" hidden="1">
      <c r="E435" t="e">
        <f ca="1">VLOOKUP(J435, 'длина 2'!$1:$1048576, 2, FALSE)</f>
        <v>#N/A</v>
      </c>
      <c r="F435">
        <f ca="1">VLOOKUP(J435, 'длина 1'!$1:$1048576, 2, FALSE)</f>
        <v>194</v>
      </c>
      <c r="G435" t="e">
        <f ca="1">VLOOKUP(J435, taxonomy!$1:$1048576, 9, FALSE)</f>
        <v>#N/A</v>
      </c>
      <c r="H435" t="s">
        <v>746</v>
      </c>
      <c r="I435" t="s">
        <v>745</v>
      </c>
      <c r="J435" s="2" t="s">
        <v>2723</v>
      </c>
      <c r="K435" s="3"/>
      <c r="L435" s="3">
        <v>1</v>
      </c>
      <c r="M435" s="3"/>
      <c r="N435" s="3">
        <v>1</v>
      </c>
      <c r="IM435" t="str">
        <f t="shared" si="12"/>
        <v/>
      </c>
      <c r="IN435" t="str">
        <f t="shared" si="13"/>
        <v/>
      </c>
    </row>
    <row r="436" spans="5:248" hidden="1">
      <c r="E436" t="e">
        <f ca="1">VLOOKUP(J436, 'длина 2'!$1:$1048576, 2, FALSE)</f>
        <v>#N/A</v>
      </c>
      <c r="F436">
        <f ca="1">VLOOKUP(J436, 'длина 1'!$1:$1048576, 2, FALSE)</f>
        <v>180</v>
      </c>
      <c r="G436" t="e">
        <f ca="1">VLOOKUP(J436, taxonomy!$1:$1048576, 9, FALSE)</f>
        <v>#N/A</v>
      </c>
      <c r="H436" t="s">
        <v>745</v>
      </c>
      <c r="I436" t="s">
        <v>746</v>
      </c>
      <c r="J436" s="2" t="s">
        <v>2725</v>
      </c>
      <c r="K436" s="3"/>
      <c r="L436" s="3">
        <v>1</v>
      </c>
      <c r="M436" s="3"/>
      <c r="N436" s="3">
        <v>1</v>
      </c>
      <c r="IM436" t="str">
        <f t="shared" si="12"/>
        <v/>
      </c>
      <c r="IN436" t="str">
        <f t="shared" si="13"/>
        <v/>
      </c>
    </row>
    <row r="437" spans="5:248" hidden="1">
      <c r="E437" t="e">
        <f ca="1">VLOOKUP(J437, 'длина 2'!$1:$1048576, 2, FALSE)</f>
        <v>#N/A</v>
      </c>
      <c r="F437">
        <f ca="1">VLOOKUP(J437, 'длина 1'!$1:$1048576, 2, FALSE)</f>
        <v>129</v>
      </c>
      <c r="G437" t="e">
        <f ca="1">VLOOKUP(J437, taxonomy!$1:$1048576, 9, FALSE)</f>
        <v>#N/A</v>
      </c>
      <c r="H437" t="s">
        <v>745</v>
      </c>
      <c r="I437" t="s">
        <v>746</v>
      </c>
      <c r="J437" s="2" t="s">
        <v>2727</v>
      </c>
      <c r="K437" s="3"/>
      <c r="L437" s="3">
        <v>1</v>
      </c>
      <c r="M437" s="3"/>
      <c r="N437" s="3">
        <v>1</v>
      </c>
      <c r="IM437" t="str">
        <f t="shared" si="12"/>
        <v/>
      </c>
      <c r="IN437" t="str">
        <f t="shared" si="13"/>
        <v/>
      </c>
    </row>
    <row r="438" spans="5:248" hidden="1">
      <c r="E438" t="e">
        <f ca="1">VLOOKUP(J438, 'длина 2'!$1:$1048576, 2, FALSE)</f>
        <v>#N/A</v>
      </c>
      <c r="F438">
        <f ca="1">VLOOKUP(J438, 'длина 1'!$1:$1048576, 2, FALSE)</f>
        <v>189</v>
      </c>
      <c r="G438" t="str">
        <f ca="1">VLOOKUP(J438, taxonomy!$1:$1048576, 9, FALSE)</f>
        <v xml:space="preserve"> Platyhelminthes</v>
      </c>
      <c r="H438" t="s">
        <v>745</v>
      </c>
      <c r="I438" t="s">
        <v>746</v>
      </c>
      <c r="J438" s="2" t="s">
        <v>2729</v>
      </c>
      <c r="K438" s="3"/>
      <c r="L438" s="3">
        <v>1</v>
      </c>
      <c r="M438" s="3">
        <v>1</v>
      </c>
      <c r="N438" s="3">
        <v>2</v>
      </c>
      <c r="IM438" t="str">
        <f t="shared" si="12"/>
        <v/>
      </c>
      <c r="IN438" t="str">
        <f t="shared" si="13"/>
        <v/>
      </c>
    </row>
    <row r="439" spans="5:248" hidden="1">
      <c r="E439" t="e">
        <f ca="1">VLOOKUP(J439, 'длина 2'!$1:$1048576, 2, FALSE)</f>
        <v>#N/A</v>
      </c>
      <c r="F439">
        <f ca="1">VLOOKUP(J439, 'длина 1'!$1:$1048576, 2, FALSE)</f>
        <v>187</v>
      </c>
      <c r="G439" t="str">
        <f ca="1">VLOOKUP(J439, taxonomy!$1:$1048576, 9, FALSE)</f>
        <v xml:space="preserve"> Dikarya</v>
      </c>
      <c r="H439" t="s">
        <v>745</v>
      </c>
      <c r="I439" t="s">
        <v>745</v>
      </c>
      <c r="J439" s="2" t="s">
        <v>2731</v>
      </c>
      <c r="K439" s="3"/>
      <c r="L439" s="3">
        <v>1</v>
      </c>
      <c r="M439" s="3">
        <v>1</v>
      </c>
      <c r="N439" s="3">
        <v>2</v>
      </c>
      <c r="IM439" t="str">
        <f t="shared" si="12"/>
        <v/>
      </c>
      <c r="IN439" t="str">
        <f t="shared" si="13"/>
        <v/>
      </c>
    </row>
    <row r="440" spans="5:248" hidden="1">
      <c r="E440" t="e">
        <f ca="1">VLOOKUP(J440, 'длина 2'!$1:$1048576, 2, FALSE)</f>
        <v>#N/A</v>
      </c>
      <c r="F440">
        <f ca="1">VLOOKUP(J440, 'длина 1'!$1:$1048576, 2, FALSE)</f>
        <v>203</v>
      </c>
      <c r="G440" t="str">
        <f ca="1">VLOOKUP(J440, taxonomy!$1:$1048576, 9, FALSE)</f>
        <v xml:space="preserve"> Dikarya</v>
      </c>
      <c r="H440" t="s">
        <v>745</v>
      </c>
      <c r="I440" t="s">
        <v>746</v>
      </c>
      <c r="J440" s="2" t="s">
        <v>2733</v>
      </c>
      <c r="K440" s="3"/>
      <c r="L440" s="3">
        <v>1</v>
      </c>
      <c r="M440" s="3">
        <v>1</v>
      </c>
      <c r="N440" s="3">
        <v>2</v>
      </c>
      <c r="IM440" t="str">
        <f t="shared" si="12"/>
        <v/>
      </c>
      <c r="IN440" t="str">
        <f t="shared" si="13"/>
        <v/>
      </c>
    </row>
    <row r="441" spans="5:248" hidden="1">
      <c r="E441" t="e">
        <f ca="1">VLOOKUP(J441, 'длина 2'!$1:$1048576, 2, FALSE)</f>
        <v>#N/A</v>
      </c>
      <c r="F441">
        <f ca="1">VLOOKUP(J441, 'длина 1'!$1:$1048576, 2, FALSE)</f>
        <v>173</v>
      </c>
      <c r="G441" t="str">
        <f ca="1">VLOOKUP(J441, taxonomy!$1:$1048576, 9, FALSE)</f>
        <v xml:space="preserve"> Dikarya</v>
      </c>
      <c r="H441" t="s">
        <v>745</v>
      </c>
      <c r="I441" t="s">
        <v>746</v>
      </c>
      <c r="J441" s="2" t="s">
        <v>2735</v>
      </c>
      <c r="K441" s="3"/>
      <c r="L441" s="3">
        <v>1</v>
      </c>
      <c r="M441" s="3"/>
      <c r="N441" s="3">
        <v>1</v>
      </c>
      <c r="IM441" t="str">
        <f t="shared" si="12"/>
        <v/>
      </c>
      <c r="IN441" t="str">
        <f t="shared" si="13"/>
        <v/>
      </c>
    </row>
    <row r="442" spans="5:248" hidden="1">
      <c r="E442" t="e">
        <f ca="1">VLOOKUP(J442, 'длина 2'!$1:$1048576, 2, FALSE)</f>
        <v>#N/A</v>
      </c>
      <c r="F442">
        <f ca="1">VLOOKUP(J442, 'длина 1'!$1:$1048576, 2, FALSE)</f>
        <v>193</v>
      </c>
      <c r="G442" t="str">
        <f ca="1">VLOOKUP(J442, taxonomy!$1:$1048576, 9, FALSE)</f>
        <v xml:space="preserve"> Dikarya</v>
      </c>
      <c r="H442" t="s">
        <v>745</v>
      </c>
      <c r="I442" t="s">
        <v>745</v>
      </c>
      <c r="J442" s="2" t="s">
        <v>2737</v>
      </c>
      <c r="K442" s="3"/>
      <c r="L442" s="3">
        <v>1</v>
      </c>
      <c r="M442" s="3"/>
      <c r="N442" s="3">
        <v>1</v>
      </c>
      <c r="IM442" t="str">
        <f t="shared" si="12"/>
        <v/>
      </c>
      <c r="IN442" t="str">
        <f t="shared" si="13"/>
        <v/>
      </c>
    </row>
    <row r="443" spans="5:248" hidden="1">
      <c r="E443" t="e">
        <f ca="1">VLOOKUP(J443, 'длина 2'!$1:$1048576, 2, FALSE)</f>
        <v>#N/A</v>
      </c>
      <c r="F443">
        <f ca="1">VLOOKUP(J443, 'длина 1'!$1:$1048576, 2, FALSE)</f>
        <v>187</v>
      </c>
      <c r="G443" t="str">
        <f ca="1">VLOOKUP(J443, taxonomy!$1:$1048576, 9, FALSE)</f>
        <v xml:space="preserve"> Dikarya</v>
      </c>
      <c r="H443" t="s">
        <v>745</v>
      </c>
      <c r="I443" t="s">
        <v>745</v>
      </c>
      <c r="J443" s="2" t="s">
        <v>2739</v>
      </c>
      <c r="K443" s="3"/>
      <c r="L443" s="3">
        <v>1</v>
      </c>
      <c r="M443" s="3">
        <v>1</v>
      </c>
      <c r="N443" s="3">
        <v>2</v>
      </c>
      <c r="IM443" t="str">
        <f t="shared" si="12"/>
        <v/>
      </c>
      <c r="IN443" t="str">
        <f t="shared" si="13"/>
        <v/>
      </c>
    </row>
    <row r="444" spans="5:248" hidden="1">
      <c r="E444" t="e">
        <f ca="1">VLOOKUP(J444, 'длина 2'!$1:$1048576, 2, FALSE)</f>
        <v>#N/A</v>
      </c>
      <c r="F444">
        <f ca="1">VLOOKUP(J444, 'длина 1'!$1:$1048576, 2, FALSE)</f>
        <v>200</v>
      </c>
      <c r="G444" t="str">
        <f ca="1">VLOOKUP(J444, taxonomy!$1:$1048576, 9, FALSE)</f>
        <v xml:space="preserve"> Dikarya</v>
      </c>
      <c r="H444" t="s">
        <v>745</v>
      </c>
      <c r="I444" t="s">
        <v>746</v>
      </c>
      <c r="J444" s="2" t="s">
        <v>2741</v>
      </c>
      <c r="K444" s="3"/>
      <c r="L444" s="3">
        <v>1</v>
      </c>
      <c r="M444" s="3">
        <v>1</v>
      </c>
      <c r="N444" s="3">
        <v>2</v>
      </c>
      <c r="IM444" t="str">
        <f t="shared" si="12"/>
        <v/>
      </c>
      <c r="IN444" t="str">
        <f t="shared" si="13"/>
        <v/>
      </c>
    </row>
    <row r="445" spans="5:248" hidden="1">
      <c r="E445" t="e">
        <f ca="1">VLOOKUP(J445, 'длина 2'!$1:$1048576, 2, FALSE)</f>
        <v>#N/A</v>
      </c>
      <c r="F445">
        <f ca="1">VLOOKUP(J445, 'длина 1'!$1:$1048576, 2, FALSE)</f>
        <v>205</v>
      </c>
      <c r="G445" t="str">
        <f ca="1">VLOOKUP(J445, taxonomy!$1:$1048576, 9, FALSE)</f>
        <v xml:space="preserve"> Dikarya</v>
      </c>
      <c r="H445" t="s">
        <v>746</v>
      </c>
      <c r="I445" t="s">
        <v>745</v>
      </c>
      <c r="J445" s="2" t="s">
        <v>2743</v>
      </c>
      <c r="K445" s="3"/>
      <c r="L445" s="3">
        <v>1</v>
      </c>
      <c r="M445" s="3"/>
      <c r="N445" s="3">
        <v>1</v>
      </c>
      <c r="IM445" t="str">
        <f t="shared" si="12"/>
        <v/>
      </c>
      <c r="IN445" t="str">
        <f t="shared" si="13"/>
        <v/>
      </c>
    </row>
    <row r="446" spans="5:248" hidden="1">
      <c r="E446" t="e">
        <f ca="1">VLOOKUP(J446, 'длина 2'!$1:$1048576, 2, FALSE)</f>
        <v>#N/A</v>
      </c>
      <c r="F446">
        <f ca="1">VLOOKUP(J446, 'длина 1'!$1:$1048576, 2, FALSE)</f>
        <v>187</v>
      </c>
      <c r="G446" t="str">
        <f ca="1">VLOOKUP(J446, taxonomy!$1:$1048576, 9, FALSE)</f>
        <v xml:space="preserve"> Dikarya</v>
      </c>
      <c r="H446" t="s">
        <v>745</v>
      </c>
      <c r="I446" t="s">
        <v>745</v>
      </c>
      <c r="J446" s="2" t="s">
        <v>2745</v>
      </c>
      <c r="K446" s="3"/>
      <c r="L446" s="3">
        <v>1</v>
      </c>
      <c r="M446" s="3">
        <v>1</v>
      </c>
      <c r="N446" s="3">
        <v>2</v>
      </c>
      <c r="IM446" t="str">
        <f t="shared" si="12"/>
        <v/>
      </c>
      <c r="IN446" t="str">
        <f t="shared" si="13"/>
        <v/>
      </c>
    </row>
    <row r="447" spans="5:248" hidden="1">
      <c r="E447" t="e">
        <f ca="1">VLOOKUP(J447, 'длина 2'!$1:$1048576, 2, FALSE)</f>
        <v>#N/A</v>
      </c>
      <c r="F447">
        <f ca="1">VLOOKUP(J447, 'длина 1'!$1:$1048576, 2, FALSE)</f>
        <v>187</v>
      </c>
      <c r="G447" t="str">
        <f ca="1">VLOOKUP(J447, taxonomy!$1:$1048576, 9, FALSE)</f>
        <v xml:space="preserve"> Dikarya</v>
      </c>
      <c r="H447" t="s">
        <v>745</v>
      </c>
      <c r="I447" t="s">
        <v>745</v>
      </c>
      <c r="J447" s="2" t="s">
        <v>2747</v>
      </c>
      <c r="K447" s="3"/>
      <c r="L447" s="3">
        <v>1</v>
      </c>
      <c r="M447" s="3">
        <v>1</v>
      </c>
      <c r="N447" s="3">
        <v>2</v>
      </c>
      <c r="IM447" t="str">
        <f t="shared" si="12"/>
        <v/>
      </c>
      <c r="IN447" t="str">
        <f t="shared" si="13"/>
        <v/>
      </c>
    </row>
    <row r="448" spans="5:248" hidden="1">
      <c r="E448" t="e">
        <f ca="1">VLOOKUP(J448, 'длина 2'!$1:$1048576, 2, FALSE)</f>
        <v>#N/A</v>
      </c>
      <c r="F448">
        <f ca="1">VLOOKUP(J448, 'длина 1'!$1:$1048576, 2, FALSE)</f>
        <v>196</v>
      </c>
      <c r="G448" t="str">
        <f ca="1">VLOOKUP(J448, taxonomy!$1:$1048576, 9, FALSE)</f>
        <v xml:space="preserve"> Dikarya</v>
      </c>
      <c r="H448" t="s">
        <v>746</v>
      </c>
      <c r="I448" t="s">
        <v>745</v>
      </c>
      <c r="J448" s="2" t="s">
        <v>2749</v>
      </c>
      <c r="K448" s="3"/>
      <c r="L448" s="3">
        <v>1</v>
      </c>
      <c r="M448" s="3"/>
      <c r="N448" s="3">
        <v>1</v>
      </c>
      <c r="IM448" t="str">
        <f t="shared" si="12"/>
        <v/>
      </c>
      <c r="IN448" t="str">
        <f t="shared" si="13"/>
        <v/>
      </c>
    </row>
    <row r="449" spans="5:248" hidden="1">
      <c r="E449" t="e">
        <f ca="1">VLOOKUP(J449, 'длина 2'!$1:$1048576, 2, FALSE)</f>
        <v>#N/A</v>
      </c>
      <c r="F449">
        <f ca="1">VLOOKUP(J449, 'длина 1'!$1:$1048576, 2, FALSE)</f>
        <v>204</v>
      </c>
      <c r="G449" t="str">
        <f ca="1">VLOOKUP(J449, taxonomy!$1:$1048576, 9, FALSE)</f>
        <v xml:space="preserve"> Dikarya</v>
      </c>
      <c r="H449" t="s">
        <v>746</v>
      </c>
      <c r="I449" t="s">
        <v>745</v>
      </c>
      <c r="J449" s="2" t="s">
        <v>2751</v>
      </c>
      <c r="K449" s="3"/>
      <c r="L449" s="3">
        <v>1</v>
      </c>
      <c r="M449" s="3"/>
      <c r="N449" s="3">
        <v>1</v>
      </c>
      <c r="IM449" t="str">
        <f t="shared" si="12"/>
        <v/>
      </c>
      <c r="IN449" t="str">
        <f t="shared" si="13"/>
        <v/>
      </c>
    </row>
    <row r="450" spans="5:248" hidden="1">
      <c r="E450" t="e">
        <f ca="1">VLOOKUP(J450, 'длина 2'!$1:$1048576, 2, FALSE)</f>
        <v>#N/A</v>
      </c>
      <c r="F450">
        <f ca="1">VLOOKUP(J450, 'длина 1'!$1:$1048576, 2, FALSE)</f>
        <v>187</v>
      </c>
      <c r="G450" t="str">
        <f ca="1">VLOOKUP(J450, taxonomy!$1:$1048576, 9, FALSE)</f>
        <v xml:space="preserve"> Dikarya</v>
      </c>
      <c r="H450" t="s">
        <v>745</v>
      </c>
      <c r="I450" t="s">
        <v>745</v>
      </c>
      <c r="J450" s="2" t="s">
        <v>2753</v>
      </c>
      <c r="K450" s="3"/>
      <c r="L450" s="3">
        <v>1</v>
      </c>
      <c r="M450" s="3">
        <v>1</v>
      </c>
      <c r="N450" s="3">
        <v>2</v>
      </c>
      <c r="IM450" t="str">
        <f t="shared" si="12"/>
        <v/>
      </c>
      <c r="IN450" t="str">
        <f t="shared" si="13"/>
        <v/>
      </c>
    </row>
    <row r="451" spans="5:248" hidden="1">
      <c r="E451" t="e">
        <f ca="1">VLOOKUP(J451, 'длина 2'!$1:$1048576, 2, FALSE)</f>
        <v>#N/A</v>
      </c>
      <c r="F451">
        <f ca="1">VLOOKUP(J451, 'длина 1'!$1:$1048576, 2, FALSE)</f>
        <v>202</v>
      </c>
      <c r="G451" t="str">
        <f ca="1">VLOOKUP(J451, taxonomy!$1:$1048576, 9, FALSE)</f>
        <v xml:space="preserve"> Dikarya</v>
      </c>
      <c r="H451" t="s">
        <v>745</v>
      </c>
      <c r="I451" t="s">
        <v>746</v>
      </c>
      <c r="J451" s="2" t="s">
        <v>2755</v>
      </c>
      <c r="K451" s="3"/>
      <c r="L451" s="3">
        <v>1</v>
      </c>
      <c r="M451" s="3">
        <v>1</v>
      </c>
      <c r="N451" s="3">
        <v>2</v>
      </c>
      <c r="IM451" t="str">
        <f t="shared" si="12"/>
        <v/>
      </c>
      <c r="IN451" t="str">
        <f t="shared" si="13"/>
        <v/>
      </c>
    </row>
    <row r="452" spans="5:248" hidden="1">
      <c r="E452" t="e">
        <f ca="1">VLOOKUP(J452, 'длина 2'!$1:$1048576, 2, FALSE)</f>
        <v>#N/A</v>
      </c>
      <c r="F452">
        <f ca="1">VLOOKUP(J452, 'длина 1'!$1:$1048576, 2, FALSE)</f>
        <v>202</v>
      </c>
      <c r="G452" t="str">
        <f ca="1">VLOOKUP(J452, taxonomy!$1:$1048576, 9, FALSE)</f>
        <v xml:space="preserve"> Dikarya</v>
      </c>
      <c r="H452" t="s">
        <v>745</v>
      </c>
      <c r="I452" t="s">
        <v>746</v>
      </c>
      <c r="J452" s="2" t="s">
        <v>2757</v>
      </c>
      <c r="K452" s="3"/>
      <c r="L452" s="3">
        <v>1</v>
      </c>
      <c r="M452" s="3">
        <v>1</v>
      </c>
      <c r="N452" s="3">
        <v>2</v>
      </c>
      <c r="IM452" t="str">
        <f t="shared" si="12"/>
        <v/>
      </c>
      <c r="IN452" t="str">
        <f t="shared" si="13"/>
        <v/>
      </c>
    </row>
    <row r="453" spans="5:248" hidden="1">
      <c r="E453" t="e">
        <f ca="1">VLOOKUP(J453, 'длина 2'!$1:$1048576, 2, FALSE)</f>
        <v>#N/A</v>
      </c>
      <c r="F453">
        <f ca="1">VLOOKUP(J453, 'длина 1'!$1:$1048576, 2, FALSE)</f>
        <v>189</v>
      </c>
      <c r="G453" t="str">
        <f ca="1">VLOOKUP(J453, taxonomy!$1:$1048576, 9, FALSE)</f>
        <v xml:space="preserve"> Dikarya</v>
      </c>
      <c r="H453" t="s">
        <v>745</v>
      </c>
      <c r="I453" t="s">
        <v>745</v>
      </c>
      <c r="J453" s="2" t="s">
        <v>2759</v>
      </c>
      <c r="K453" s="3"/>
      <c r="L453" s="3">
        <v>1</v>
      </c>
      <c r="M453" s="3">
        <v>1</v>
      </c>
      <c r="N453" s="3">
        <v>2</v>
      </c>
      <c r="IM453" t="str">
        <f t="shared" si="12"/>
        <v/>
      </c>
      <c r="IN453" t="str">
        <f t="shared" si="13"/>
        <v/>
      </c>
    </row>
    <row r="454" spans="5:248" hidden="1">
      <c r="E454" t="e">
        <f ca="1">VLOOKUP(J454, 'длина 2'!$1:$1048576, 2, FALSE)</f>
        <v>#N/A</v>
      </c>
      <c r="F454">
        <f ca="1">VLOOKUP(J454, 'длина 1'!$1:$1048576, 2, FALSE)</f>
        <v>177</v>
      </c>
      <c r="G454" t="str">
        <f ca="1">VLOOKUP(J454, taxonomy!$1:$1048576, 9, FALSE)</f>
        <v xml:space="preserve"> Dikarya</v>
      </c>
      <c r="H454" t="s">
        <v>745</v>
      </c>
      <c r="I454" t="s">
        <v>746</v>
      </c>
      <c r="J454" s="2" t="s">
        <v>2761</v>
      </c>
      <c r="K454" s="3"/>
      <c r="L454" s="3">
        <v>1</v>
      </c>
      <c r="M454" s="3"/>
      <c r="N454" s="3">
        <v>1</v>
      </c>
      <c r="IM454" t="str">
        <f t="shared" si="12"/>
        <v/>
      </c>
      <c r="IN454" t="str">
        <f t="shared" si="13"/>
        <v/>
      </c>
    </row>
    <row r="455" spans="5:248" hidden="1">
      <c r="E455" t="e">
        <f ca="1">VLOOKUP(J455, 'длина 2'!$1:$1048576, 2, FALSE)</f>
        <v>#N/A</v>
      </c>
      <c r="F455">
        <f ca="1">VLOOKUP(J455, 'длина 1'!$1:$1048576, 2, FALSE)</f>
        <v>189</v>
      </c>
      <c r="G455" t="str">
        <f ca="1">VLOOKUP(J455, taxonomy!$1:$1048576, 9, FALSE)</f>
        <v xml:space="preserve"> Dikarya</v>
      </c>
      <c r="H455" t="s">
        <v>745</v>
      </c>
      <c r="I455" t="s">
        <v>746</v>
      </c>
      <c r="J455" s="2" t="s">
        <v>2763</v>
      </c>
      <c r="K455" s="3"/>
      <c r="L455" s="3">
        <v>1</v>
      </c>
      <c r="M455" s="3">
        <v>1</v>
      </c>
      <c r="N455" s="3">
        <v>2</v>
      </c>
      <c r="IM455" t="str">
        <f t="shared" ref="IM455:IM518" si="14">IF(IL455 = 1, "Y", "")</f>
        <v/>
      </c>
      <c r="IN455" t="str">
        <f t="shared" ref="IN455:IN518" si="15">IF(IL455 = 2, "Y", "")</f>
        <v/>
      </c>
    </row>
    <row r="456" spans="5:248" hidden="1">
      <c r="E456" t="e">
        <f ca="1">VLOOKUP(J456, 'длина 2'!$1:$1048576, 2, FALSE)</f>
        <v>#N/A</v>
      </c>
      <c r="F456">
        <f ca="1">VLOOKUP(J456, 'длина 1'!$1:$1048576, 2, FALSE)</f>
        <v>89</v>
      </c>
      <c r="G456" t="str">
        <f ca="1">VLOOKUP(J456, taxonomy!$1:$1048576, 9, FALSE)</f>
        <v xml:space="preserve"> Dikarya</v>
      </c>
      <c r="H456" t="s">
        <v>745</v>
      </c>
      <c r="I456" t="s">
        <v>745</v>
      </c>
      <c r="J456" s="2" t="s">
        <v>2765</v>
      </c>
      <c r="K456" s="3"/>
      <c r="L456" s="3">
        <v>1</v>
      </c>
      <c r="M456" s="3"/>
      <c r="N456" s="3">
        <v>1</v>
      </c>
      <c r="IM456" t="str">
        <f t="shared" si="14"/>
        <v/>
      </c>
      <c r="IN456" t="str">
        <f t="shared" si="15"/>
        <v/>
      </c>
    </row>
    <row r="457" spans="5:248" hidden="1">
      <c r="E457">
        <f ca="1">VLOOKUP(J457, 'длина 2'!$1:$1048576, 2, FALSE)</f>
        <v>128</v>
      </c>
      <c r="F457">
        <f ca="1">VLOOKUP(J457, 'длина 1'!$1:$1048576, 2, FALSE)</f>
        <v>185</v>
      </c>
      <c r="G457" t="str">
        <f ca="1">VLOOKUP(J457, taxonomy!$1:$1048576, 9, FALSE)</f>
        <v xml:space="preserve"> Dikarya</v>
      </c>
      <c r="H457" t="s">
        <v>745</v>
      </c>
      <c r="I457" t="s">
        <v>745</v>
      </c>
      <c r="J457" s="2" t="s">
        <v>2767</v>
      </c>
      <c r="K457" s="3">
        <v>1</v>
      </c>
      <c r="L457" s="3">
        <v>1</v>
      </c>
      <c r="M457" s="3"/>
      <c r="N457" s="3">
        <v>2</v>
      </c>
      <c r="IM457" t="str">
        <f t="shared" si="14"/>
        <v/>
      </c>
      <c r="IN457" t="str">
        <f t="shared" si="15"/>
        <v/>
      </c>
    </row>
    <row r="458" spans="5:248" hidden="1">
      <c r="E458" t="e">
        <f ca="1">VLOOKUP(J458, 'длина 2'!$1:$1048576, 2, FALSE)</f>
        <v>#N/A</v>
      </c>
      <c r="F458">
        <f ca="1">VLOOKUP(J458, 'длина 1'!$1:$1048576, 2, FALSE)</f>
        <v>189</v>
      </c>
      <c r="G458" t="str">
        <f ca="1">VLOOKUP(J458, taxonomy!$1:$1048576, 9, FALSE)</f>
        <v xml:space="preserve"> Dikarya</v>
      </c>
      <c r="H458" t="s">
        <v>745</v>
      </c>
      <c r="I458" t="s">
        <v>745</v>
      </c>
      <c r="J458" s="2" t="s">
        <v>2769</v>
      </c>
      <c r="K458" s="3"/>
      <c r="L458" s="3">
        <v>1</v>
      </c>
      <c r="M458" s="3">
        <v>1</v>
      </c>
      <c r="N458" s="3">
        <v>2</v>
      </c>
      <c r="IM458" t="str">
        <f t="shared" si="14"/>
        <v/>
      </c>
      <c r="IN458" t="str">
        <f t="shared" si="15"/>
        <v/>
      </c>
    </row>
    <row r="459" spans="5:248" hidden="1">
      <c r="E459" t="e">
        <f ca="1">VLOOKUP(J459, 'длина 2'!$1:$1048576, 2, FALSE)</f>
        <v>#N/A</v>
      </c>
      <c r="F459">
        <f ca="1">VLOOKUP(J459, 'длина 1'!$1:$1048576, 2, FALSE)</f>
        <v>191</v>
      </c>
      <c r="G459" t="str">
        <f ca="1">VLOOKUP(J459, taxonomy!$1:$1048576, 9, FALSE)</f>
        <v xml:space="preserve"> Dikarya</v>
      </c>
      <c r="H459" t="s">
        <v>745</v>
      </c>
      <c r="I459" t="s">
        <v>745</v>
      </c>
      <c r="J459" s="2" t="s">
        <v>2771</v>
      </c>
      <c r="K459" s="3"/>
      <c r="L459" s="3">
        <v>1</v>
      </c>
      <c r="M459" s="3"/>
      <c r="N459" s="3">
        <v>1</v>
      </c>
      <c r="IM459" t="str">
        <f t="shared" si="14"/>
        <v/>
      </c>
      <c r="IN459" t="str">
        <f t="shared" si="15"/>
        <v/>
      </c>
    </row>
    <row r="460" spans="5:248" hidden="1">
      <c r="E460" t="e">
        <f ca="1">VLOOKUP(J460, 'длина 2'!$1:$1048576, 2, FALSE)</f>
        <v>#N/A</v>
      </c>
      <c r="F460">
        <f ca="1">VLOOKUP(J460, 'длина 1'!$1:$1048576, 2, FALSE)</f>
        <v>189</v>
      </c>
      <c r="G460" t="str">
        <f ca="1">VLOOKUP(J460, taxonomy!$1:$1048576, 9, FALSE)</f>
        <v xml:space="preserve"> Dikarya</v>
      </c>
      <c r="H460" t="s">
        <v>745</v>
      </c>
      <c r="I460" t="s">
        <v>746</v>
      </c>
      <c r="J460" s="2" t="s">
        <v>2773</v>
      </c>
      <c r="K460" s="3"/>
      <c r="L460" s="3">
        <v>1</v>
      </c>
      <c r="M460" s="3">
        <v>1</v>
      </c>
      <c r="N460" s="3">
        <v>2</v>
      </c>
      <c r="IM460" t="str">
        <f t="shared" si="14"/>
        <v/>
      </c>
      <c r="IN460" t="str">
        <f t="shared" si="15"/>
        <v/>
      </c>
    </row>
    <row r="461" spans="5:248" hidden="1">
      <c r="E461" t="e">
        <f ca="1">VLOOKUP(J461, 'длина 2'!$1:$1048576, 2, FALSE)</f>
        <v>#N/A</v>
      </c>
      <c r="F461">
        <f ca="1">VLOOKUP(J461, 'длина 1'!$1:$1048576, 2, FALSE)</f>
        <v>189</v>
      </c>
      <c r="G461" t="str">
        <f ca="1">VLOOKUP(J461, taxonomy!$1:$1048576, 9, FALSE)</f>
        <v xml:space="preserve"> Dikarya</v>
      </c>
      <c r="H461" t="s">
        <v>745</v>
      </c>
      <c r="I461" t="s">
        <v>746</v>
      </c>
      <c r="J461" s="2" t="s">
        <v>2775</v>
      </c>
      <c r="K461" s="3"/>
      <c r="L461" s="3">
        <v>1</v>
      </c>
      <c r="M461" s="3">
        <v>1</v>
      </c>
      <c r="N461" s="3">
        <v>2</v>
      </c>
      <c r="IM461" t="str">
        <f t="shared" si="14"/>
        <v/>
      </c>
      <c r="IN461" t="str">
        <f t="shared" si="15"/>
        <v/>
      </c>
    </row>
    <row r="462" spans="5:248" hidden="1">
      <c r="E462" t="e">
        <f ca="1">VLOOKUP(J462, 'длина 2'!$1:$1048576, 2, FALSE)</f>
        <v>#N/A</v>
      </c>
      <c r="F462">
        <f ca="1">VLOOKUP(J462, 'длина 1'!$1:$1048576, 2, FALSE)</f>
        <v>189</v>
      </c>
      <c r="G462" t="str">
        <f ca="1">VLOOKUP(J462, taxonomy!$1:$1048576, 9, FALSE)</f>
        <v xml:space="preserve"> Dikarya</v>
      </c>
      <c r="H462" t="s">
        <v>745</v>
      </c>
      <c r="I462" t="s">
        <v>745</v>
      </c>
      <c r="J462" s="2" t="s">
        <v>2777</v>
      </c>
      <c r="K462" s="3"/>
      <c r="L462" s="3">
        <v>1</v>
      </c>
      <c r="M462" s="3">
        <v>1</v>
      </c>
      <c r="N462" s="3">
        <v>2</v>
      </c>
      <c r="IM462" t="str">
        <f t="shared" si="14"/>
        <v/>
      </c>
      <c r="IN462" t="str">
        <f t="shared" si="15"/>
        <v/>
      </c>
    </row>
    <row r="463" spans="5:248" hidden="1">
      <c r="E463">
        <f ca="1">VLOOKUP(J463, 'длина 2'!$1:$1048576, 2, FALSE)</f>
        <v>128</v>
      </c>
      <c r="F463">
        <f ca="1">VLOOKUP(J463, 'длина 1'!$1:$1048576, 2, FALSE)</f>
        <v>185</v>
      </c>
      <c r="G463" t="str">
        <f ca="1">VLOOKUP(J463, taxonomy!$1:$1048576, 9, FALSE)</f>
        <v xml:space="preserve"> Dikarya</v>
      </c>
      <c r="H463" t="s">
        <v>745</v>
      </c>
      <c r="I463" t="s">
        <v>745</v>
      </c>
      <c r="J463" s="2" t="s">
        <v>2779</v>
      </c>
      <c r="K463" s="3">
        <v>1</v>
      </c>
      <c r="L463" s="3">
        <v>1</v>
      </c>
      <c r="M463" s="3"/>
      <c r="N463" s="3">
        <v>2</v>
      </c>
      <c r="IM463" t="str">
        <f t="shared" si="14"/>
        <v/>
      </c>
      <c r="IN463" t="str">
        <f t="shared" si="15"/>
        <v/>
      </c>
    </row>
    <row r="464" spans="5:248" hidden="1">
      <c r="E464" t="e">
        <f ca="1">VLOOKUP(J464, 'длина 2'!$1:$1048576, 2, FALSE)</f>
        <v>#N/A</v>
      </c>
      <c r="F464">
        <f ca="1">VLOOKUP(J464, 'длина 1'!$1:$1048576, 2, FALSE)</f>
        <v>191</v>
      </c>
      <c r="G464" t="str">
        <f ca="1">VLOOKUP(J464, taxonomy!$1:$1048576, 9, FALSE)</f>
        <v xml:space="preserve"> Dikarya</v>
      </c>
      <c r="H464" t="s">
        <v>745</v>
      </c>
      <c r="I464" t="s">
        <v>745</v>
      </c>
      <c r="J464" s="2" t="s">
        <v>2781</v>
      </c>
      <c r="K464" s="3"/>
      <c r="L464" s="3">
        <v>1</v>
      </c>
      <c r="M464" s="3"/>
      <c r="N464" s="3">
        <v>1</v>
      </c>
      <c r="IM464" t="str">
        <f t="shared" si="14"/>
        <v/>
      </c>
      <c r="IN464" t="str">
        <f t="shared" si="15"/>
        <v/>
      </c>
    </row>
    <row r="465" spans="5:248" hidden="1">
      <c r="E465" t="e">
        <f ca="1">VLOOKUP(J465, 'длина 2'!$1:$1048576, 2, FALSE)</f>
        <v>#N/A</v>
      </c>
      <c r="F465">
        <f ca="1">VLOOKUP(J465, 'длина 1'!$1:$1048576, 2, FALSE)</f>
        <v>216</v>
      </c>
      <c r="G465" t="e">
        <f ca="1">VLOOKUP(J465, taxonomy!$1:$1048576, 9, FALSE)</f>
        <v>#N/A</v>
      </c>
      <c r="H465" t="s">
        <v>745</v>
      </c>
      <c r="I465" t="s">
        <v>746</v>
      </c>
      <c r="J465" s="2" t="s">
        <v>2783</v>
      </c>
      <c r="K465" s="3"/>
      <c r="L465" s="3">
        <v>1</v>
      </c>
      <c r="M465" s="3">
        <v>1</v>
      </c>
      <c r="N465" s="3">
        <v>2</v>
      </c>
      <c r="IM465" t="str">
        <f t="shared" si="14"/>
        <v/>
      </c>
      <c r="IN465" t="str">
        <f t="shared" si="15"/>
        <v/>
      </c>
    </row>
    <row r="466" spans="5:248" hidden="1">
      <c r="E466" t="e">
        <f ca="1">VLOOKUP(J466, 'длина 2'!$1:$1048576, 2, FALSE)</f>
        <v>#N/A</v>
      </c>
      <c r="F466">
        <f ca="1">VLOOKUP(J466, 'длина 1'!$1:$1048576, 2, FALSE)</f>
        <v>138</v>
      </c>
      <c r="G466" t="e">
        <f ca="1">VLOOKUP(J466, taxonomy!$1:$1048576, 9, FALSE)</f>
        <v>#N/A</v>
      </c>
      <c r="H466" t="s">
        <v>745</v>
      </c>
      <c r="I466" t="s">
        <v>746</v>
      </c>
      <c r="J466" s="2" t="s">
        <v>2785</v>
      </c>
      <c r="K466" s="3"/>
      <c r="L466" s="3">
        <v>1</v>
      </c>
      <c r="M466" s="3">
        <v>1</v>
      </c>
      <c r="N466" s="3">
        <v>2</v>
      </c>
      <c r="IM466" t="str">
        <f t="shared" si="14"/>
        <v/>
      </c>
      <c r="IN466" t="str">
        <f t="shared" si="15"/>
        <v/>
      </c>
    </row>
    <row r="467" spans="5:248" hidden="1">
      <c r="E467" t="e">
        <f ca="1">VLOOKUP(J467, 'длина 2'!$1:$1048576, 2, FALSE)</f>
        <v>#N/A</v>
      </c>
      <c r="F467">
        <f ca="1">VLOOKUP(J467, 'длина 1'!$1:$1048576, 2, FALSE)</f>
        <v>186</v>
      </c>
      <c r="G467" t="e">
        <f ca="1">VLOOKUP(J467, taxonomy!$1:$1048576, 9, FALSE)</f>
        <v>#N/A</v>
      </c>
      <c r="H467" t="s">
        <v>745</v>
      </c>
      <c r="I467" t="s">
        <v>745</v>
      </c>
      <c r="J467" s="2" t="s">
        <v>2787</v>
      </c>
      <c r="K467" s="3"/>
      <c r="L467" s="3">
        <v>1</v>
      </c>
      <c r="M467" s="3">
        <v>1</v>
      </c>
      <c r="N467" s="3">
        <v>2</v>
      </c>
      <c r="IM467" t="str">
        <f t="shared" si="14"/>
        <v/>
      </c>
      <c r="IN467" t="str">
        <f t="shared" si="15"/>
        <v/>
      </c>
    </row>
    <row r="468" spans="5:248" hidden="1">
      <c r="E468" t="e">
        <f ca="1">VLOOKUP(J468, 'длина 2'!$1:$1048576, 2, FALSE)</f>
        <v>#N/A</v>
      </c>
      <c r="F468">
        <f ca="1">VLOOKUP(J468, 'длина 1'!$1:$1048576, 2, FALSE)</f>
        <v>185</v>
      </c>
      <c r="G468" t="e">
        <f ca="1">VLOOKUP(J468, taxonomy!$1:$1048576, 9, FALSE)</f>
        <v>#N/A</v>
      </c>
      <c r="H468" t="s">
        <v>745</v>
      </c>
      <c r="I468" t="s">
        <v>746</v>
      </c>
      <c r="J468" s="2" t="s">
        <v>2789</v>
      </c>
      <c r="K468" s="3"/>
      <c r="L468" s="3">
        <v>1</v>
      </c>
      <c r="M468" s="3"/>
      <c r="N468" s="3">
        <v>1</v>
      </c>
      <c r="IM468" t="str">
        <f t="shared" si="14"/>
        <v/>
      </c>
      <c r="IN468" t="str">
        <f t="shared" si="15"/>
        <v/>
      </c>
    </row>
    <row r="469" spans="5:248" hidden="1">
      <c r="E469" t="e">
        <f ca="1">VLOOKUP(J469, 'длина 2'!$1:$1048576, 2, FALSE)</f>
        <v>#N/A</v>
      </c>
      <c r="F469">
        <f ca="1">VLOOKUP(J469, 'длина 1'!$1:$1048576, 2, FALSE)</f>
        <v>36</v>
      </c>
      <c r="G469" t="e">
        <f ca="1">VLOOKUP(J469, taxonomy!$1:$1048576, 9, FALSE)</f>
        <v>#N/A</v>
      </c>
      <c r="H469" t="s">
        <v>746</v>
      </c>
      <c r="I469" t="s">
        <v>745</v>
      </c>
      <c r="J469" s="2" t="s">
        <v>2791</v>
      </c>
      <c r="K469" s="3"/>
      <c r="L469" s="3">
        <v>1</v>
      </c>
      <c r="M469" s="3"/>
      <c r="N469" s="3">
        <v>1</v>
      </c>
      <c r="IM469" t="str">
        <f t="shared" si="14"/>
        <v/>
      </c>
      <c r="IN469" t="str">
        <f t="shared" si="15"/>
        <v/>
      </c>
    </row>
    <row r="470" spans="5:248" hidden="1">
      <c r="E470" t="e">
        <f ca="1">VLOOKUP(J470, 'длина 2'!$1:$1048576, 2, FALSE)</f>
        <v>#N/A</v>
      </c>
      <c r="F470">
        <f ca="1">VLOOKUP(J470, 'длина 1'!$1:$1048576, 2, FALSE)</f>
        <v>186</v>
      </c>
      <c r="G470" t="e">
        <f ca="1">VLOOKUP(J470, taxonomy!$1:$1048576, 9, FALSE)</f>
        <v>#N/A</v>
      </c>
      <c r="H470" t="s">
        <v>746</v>
      </c>
      <c r="I470" t="s">
        <v>745</v>
      </c>
      <c r="J470" s="2" t="s">
        <v>2793</v>
      </c>
      <c r="K470" s="3"/>
      <c r="L470" s="3">
        <v>1</v>
      </c>
      <c r="M470" s="3"/>
      <c r="N470" s="3">
        <v>1</v>
      </c>
      <c r="IM470" t="str">
        <f t="shared" si="14"/>
        <v/>
      </c>
      <c r="IN470" t="str">
        <f t="shared" si="15"/>
        <v/>
      </c>
    </row>
    <row r="471" spans="5:248" hidden="1">
      <c r="E471" t="e">
        <f ca="1">VLOOKUP(J471, 'длина 2'!$1:$1048576, 2, FALSE)</f>
        <v>#N/A</v>
      </c>
      <c r="F471">
        <f ca="1">VLOOKUP(J471, 'длина 1'!$1:$1048576, 2, FALSE)</f>
        <v>187</v>
      </c>
      <c r="G471" t="str">
        <f ca="1">VLOOKUP(J471, taxonomy!$1:$1048576, 9, FALSE)</f>
        <v xml:space="preserve"> Dikarya</v>
      </c>
      <c r="H471" t="s">
        <v>745</v>
      </c>
      <c r="I471" t="s">
        <v>745</v>
      </c>
      <c r="J471" s="2" t="s">
        <v>2795</v>
      </c>
      <c r="K471" s="3"/>
      <c r="L471" s="3">
        <v>1</v>
      </c>
      <c r="M471" s="3">
        <v>1</v>
      </c>
      <c r="N471" s="3">
        <v>2</v>
      </c>
      <c r="IM471" t="str">
        <f t="shared" si="14"/>
        <v/>
      </c>
      <c r="IN471" t="str">
        <f t="shared" si="15"/>
        <v/>
      </c>
    </row>
    <row r="472" spans="5:248" hidden="1">
      <c r="E472" t="e">
        <f ca="1">VLOOKUP(J472, 'длина 2'!$1:$1048576, 2, FALSE)</f>
        <v>#N/A</v>
      </c>
      <c r="F472">
        <f ca="1">VLOOKUP(J472, 'длина 1'!$1:$1048576, 2, FALSE)</f>
        <v>229</v>
      </c>
      <c r="G472" t="str">
        <f ca="1">VLOOKUP(J472, taxonomy!$1:$1048576, 9, FALSE)</f>
        <v xml:space="preserve"> Dikarya</v>
      </c>
      <c r="H472" t="s">
        <v>746</v>
      </c>
      <c r="I472" t="s">
        <v>745</v>
      </c>
      <c r="J472" s="2" t="s">
        <v>2797</v>
      </c>
      <c r="K472" s="3"/>
      <c r="L472" s="3">
        <v>1</v>
      </c>
      <c r="M472" s="3"/>
      <c r="N472" s="3">
        <v>1</v>
      </c>
      <c r="IM472" t="str">
        <f t="shared" si="14"/>
        <v/>
      </c>
      <c r="IN472" t="str">
        <f t="shared" si="15"/>
        <v/>
      </c>
    </row>
    <row r="473" spans="5:248" hidden="1">
      <c r="E473" t="e">
        <f ca="1">VLOOKUP(J473, 'длина 2'!$1:$1048576, 2, FALSE)</f>
        <v>#N/A</v>
      </c>
      <c r="F473">
        <f ca="1">VLOOKUP(J473, 'длина 1'!$1:$1048576, 2, FALSE)</f>
        <v>217</v>
      </c>
      <c r="G473" t="str">
        <f ca="1">VLOOKUP(J473, taxonomy!$1:$1048576, 9, FALSE)</f>
        <v xml:space="preserve"> Dikarya</v>
      </c>
      <c r="H473" t="s">
        <v>745</v>
      </c>
      <c r="I473" t="s">
        <v>745</v>
      </c>
      <c r="J473" s="2" t="s">
        <v>2799</v>
      </c>
      <c r="K473" s="3"/>
      <c r="L473" s="3">
        <v>1</v>
      </c>
      <c r="M473" s="3"/>
      <c r="N473" s="3">
        <v>1</v>
      </c>
      <c r="IM473" t="str">
        <f t="shared" si="14"/>
        <v/>
      </c>
      <c r="IN473" t="str">
        <f t="shared" si="15"/>
        <v/>
      </c>
    </row>
    <row r="474" spans="5:248" hidden="1">
      <c r="E474" t="e">
        <f ca="1">VLOOKUP(J474, 'длина 2'!$1:$1048576, 2, FALSE)</f>
        <v>#N/A</v>
      </c>
      <c r="F474">
        <f ca="1">VLOOKUP(J474, 'длина 1'!$1:$1048576, 2, FALSE)</f>
        <v>185</v>
      </c>
      <c r="G474" t="str">
        <f ca="1">VLOOKUP(J474, taxonomy!$1:$1048576, 9, FALSE)</f>
        <v xml:space="preserve"> Dikarya</v>
      </c>
      <c r="H474" t="s">
        <v>745</v>
      </c>
      <c r="I474" t="s">
        <v>745</v>
      </c>
      <c r="J474" s="2" t="s">
        <v>2801</v>
      </c>
      <c r="K474" s="3"/>
      <c r="L474" s="3">
        <v>1</v>
      </c>
      <c r="M474" s="3">
        <v>1</v>
      </c>
      <c r="N474" s="3">
        <v>2</v>
      </c>
      <c r="IM474" t="str">
        <f t="shared" si="14"/>
        <v/>
      </c>
      <c r="IN474" t="str">
        <f t="shared" si="15"/>
        <v/>
      </c>
    </row>
    <row r="475" spans="5:248" hidden="1">
      <c r="E475" t="e">
        <f ca="1">VLOOKUP(J475, 'длина 2'!$1:$1048576, 2, FALSE)</f>
        <v>#N/A</v>
      </c>
      <c r="F475">
        <f ca="1">VLOOKUP(J475, 'длина 1'!$1:$1048576, 2, FALSE)</f>
        <v>190</v>
      </c>
      <c r="G475" t="str">
        <f ca="1">VLOOKUP(J475, taxonomy!$1:$1048576, 9, FALSE)</f>
        <v xml:space="preserve"> Dikarya</v>
      </c>
      <c r="H475" t="s">
        <v>745</v>
      </c>
      <c r="I475" t="s">
        <v>746</v>
      </c>
      <c r="J475" s="2" t="s">
        <v>2804</v>
      </c>
      <c r="K475" s="3"/>
      <c r="L475" s="3">
        <v>1</v>
      </c>
      <c r="M475" s="3">
        <v>1</v>
      </c>
      <c r="N475" s="3">
        <v>2</v>
      </c>
      <c r="IM475" t="str">
        <f t="shared" si="14"/>
        <v/>
      </c>
      <c r="IN475" t="str">
        <f t="shared" si="15"/>
        <v/>
      </c>
    </row>
    <row r="476" spans="5:248" hidden="1">
      <c r="E476" t="e">
        <f ca="1">VLOOKUP(J476, 'длина 2'!$1:$1048576, 2, FALSE)</f>
        <v>#N/A</v>
      </c>
      <c r="F476">
        <f ca="1">VLOOKUP(J476, 'длина 1'!$1:$1048576, 2, FALSE)</f>
        <v>132</v>
      </c>
      <c r="G476" t="str">
        <f ca="1">VLOOKUP(J476, taxonomy!$1:$1048576, 9, FALSE)</f>
        <v xml:space="preserve"> Dikarya</v>
      </c>
      <c r="H476" t="s">
        <v>745</v>
      </c>
      <c r="I476" t="s">
        <v>745</v>
      </c>
      <c r="J476" s="2" t="s">
        <v>2806</v>
      </c>
      <c r="K476" s="3"/>
      <c r="L476" s="3">
        <v>1</v>
      </c>
      <c r="M476" s="3"/>
      <c r="N476" s="3">
        <v>1</v>
      </c>
      <c r="IM476" t="str">
        <f t="shared" si="14"/>
        <v/>
      </c>
      <c r="IN476" t="str">
        <f t="shared" si="15"/>
        <v/>
      </c>
    </row>
    <row r="477" spans="5:248" hidden="1">
      <c r="E477" t="e">
        <f ca="1">VLOOKUP(J477, 'длина 2'!$1:$1048576, 2, FALSE)</f>
        <v>#N/A</v>
      </c>
      <c r="F477">
        <f ca="1">VLOOKUP(J477, 'длина 1'!$1:$1048576, 2, FALSE)</f>
        <v>202</v>
      </c>
      <c r="G477" t="str">
        <f ca="1">VLOOKUP(J477, taxonomy!$1:$1048576, 9, FALSE)</f>
        <v xml:space="preserve"> Dikarya</v>
      </c>
      <c r="H477" t="s">
        <v>745</v>
      </c>
      <c r="I477" t="s">
        <v>745</v>
      </c>
      <c r="J477" s="2" t="s">
        <v>2808</v>
      </c>
      <c r="K477" s="3"/>
      <c r="L477" s="3">
        <v>1</v>
      </c>
      <c r="M477" s="3"/>
      <c r="N477" s="3">
        <v>1</v>
      </c>
      <c r="IM477" t="str">
        <f t="shared" si="14"/>
        <v/>
      </c>
      <c r="IN477" t="str">
        <f t="shared" si="15"/>
        <v/>
      </c>
    </row>
    <row r="478" spans="5:248" hidden="1">
      <c r="E478" t="e">
        <f ca="1">VLOOKUP(J478, 'длина 2'!$1:$1048576, 2, FALSE)</f>
        <v>#N/A</v>
      </c>
      <c r="F478">
        <f ca="1">VLOOKUP(J478, 'длина 1'!$1:$1048576, 2, FALSE)</f>
        <v>189</v>
      </c>
      <c r="G478" t="str">
        <f ca="1">VLOOKUP(J478, taxonomy!$1:$1048576, 9, FALSE)</f>
        <v xml:space="preserve"> Streptophyta</v>
      </c>
      <c r="H478" t="s">
        <v>745</v>
      </c>
      <c r="I478" t="s">
        <v>746</v>
      </c>
      <c r="J478" s="2" t="s">
        <v>2811</v>
      </c>
      <c r="K478" s="3"/>
      <c r="L478" s="3">
        <v>1</v>
      </c>
      <c r="M478" s="3">
        <v>1</v>
      </c>
      <c r="N478" s="3">
        <v>2</v>
      </c>
      <c r="IM478" t="str">
        <f t="shared" si="14"/>
        <v/>
      </c>
      <c r="IN478" t="str">
        <f t="shared" si="15"/>
        <v/>
      </c>
    </row>
    <row r="479" spans="5:248" hidden="1">
      <c r="E479" t="e">
        <f ca="1">VLOOKUP(J479, 'длина 2'!$1:$1048576, 2, FALSE)</f>
        <v>#N/A</v>
      </c>
      <c r="F479">
        <f ca="1">VLOOKUP(J479, 'длина 1'!$1:$1048576, 2, FALSE)</f>
        <v>186</v>
      </c>
      <c r="G479" t="str">
        <f ca="1">VLOOKUP(J479, taxonomy!$1:$1048576, 9, FALSE)</f>
        <v xml:space="preserve"> Streptophyta</v>
      </c>
      <c r="H479" t="s">
        <v>745</v>
      </c>
      <c r="I479" t="s">
        <v>745</v>
      </c>
      <c r="J479" s="2" t="s">
        <v>2813</v>
      </c>
      <c r="K479" s="3"/>
      <c r="L479" s="3">
        <v>1</v>
      </c>
      <c r="M479" s="3">
        <v>1</v>
      </c>
      <c r="N479" s="3">
        <v>2</v>
      </c>
      <c r="IM479" t="str">
        <f t="shared" si="14"/>
        <v/>
      </c>
      <c r="IN479" t="str">
        <f t="shared" si="15"/>
        <v/>
      </c>
    </row>
    <row r="480" spans="5:248" hidden="1">
      <c r="E480" t="e">
        <f ca="1">VLOOKUP(J480, 'длина 2'!$1:$1048576, 2, FALSE)</f>
        <v>#N/A</v>
      </c>
      <c r="F480">
        <f ca="1">VLOOKUP(J480, 'длина 1'!$1:$1048576, 2, FALSE)</f>
        <v>188</v>
      </c>
      <c r="G480" t="str">
        <f ca="1">VLOOKUP(J480, taxonomy!$1:$1048576, 9, FALSE)</f>
        <v xml:space="preserve"> Streptophyta</v>
      </c>
      <c r="H480" t="s">
        <v>745</v>
      </c>
      <c r="I480" t="s">
        <v>746</v>
      </c>
      <c r="J480" s="2" t="s">
        <v>2815</v>
      </c>
      <c r="K480" s="3"/>
      <c r="L480" s="3">
        <v>1</v>
      </c>
      <c r="M480" s="3">
        <v>1</v>
      </c>
      <c r="N480" s="3">
        <v>2</v>
      </c>
      <c r="IM480" t="str">
        <f t="shared" si="14"/>
        <v/>
      </c>
      <c r="IN480" t="str">
        <f t="shared" si="15"/>
        <v/>
      </c>
    </row>
    <row r="481" spans="5:248" hidden="1">
      <c r="E481" t="e">
        <f ca="1">VLOOKUP(J481, 'длина 2'!$1:$1048576, 2, FALSE)</f>
        <v>#N/A</v>
      </c>
      <c r="F481">
        <f ca="1">VLOOKUP(J481, 'длина 1'!$1:$1048576, 2, FALSE)</f>
        <v>199</v>
      </c>
      <c r="G481" t="str">
        <f ca="1">VLOOKUP(J481, taxonomy!$1:$1048576, 9, FALSE)</f>
        <v xml:space="preserve"> Streptophyta</v>
      </c>
      <c r="H481" t="s">
        <v>745</v>
      </c>
      <c r="I481" t="s">
        <v>745</v>
      </c>
      <c r="J481" s="2" t="s">
        <v>2817</v>
      </c>
      <c r="K481" s="3"/>
      <c r="L481" s="3">
        <v>1</v>
      </c>
      <c r="M481" s="3">
        <v>1</v>
      </c>
      <c r="N481" s="3">
        <v>2</v>
      </c>
      <c r="IM481" t="str">
        <f t="shared" si="14"/>
        <v/>
      </c>
      <c r="IN481" t="str">
        <f t="shared" si="15"/>
        <v/>
      </c>
    </row>
    <row r="482" spans="5:248" hidden="1">
      <c r="E482" t="e">
        <f ca="1">VLOOKUP(J482, 'длина 2'!$1:$1048576, 2, FALSE)</f>
        <v>#N/A</v>
      </c>
      <c r="F482">
        <f ca="1">VLOOKUP(J482, 'длина 1'!$1:$1048576, 2, FALSE)</f>
        <v>187</v>
      </c>
      <c r="G482" t="str">
        <f ca="1">VLOOKUP(J482, taxonomy!$1:$1048576, 9, FALSE)</f>
        <v xml:space="preserve"> Streptophyta</v>
      </c>
      <c r="H482" t="s">
        <v>745</v>
      </c>
      <c r="I482" t="s">
        <v>745</v>
      </c>
      <c r="J482" s="2" t="s">
        <v>2819</v>
      </c>
      <c r="K482" s="3"/>
      <c r="L482" s="3">
        <v>1</v>
      </c>
      <c r="M482" s="3">
        <v>1</v>
      </c>
      <c r="N482" s="3">
        <v>2</v>
      </c>
      <c r="IM482" t="str">
        <f t="shared" si="14"/>
        <v/>
      </c>
      <c r="IN482" t="str">
        <f t="shared" si="15"/>
        <v/>
      </c>
    </row>
    <row r="483" spans="5:248" hidden="1">
      <c r="E483" t="e">
        <f ca="1">VLOOKUP(J483, 'длина 2'!$1:$1048576, 2, FALSE)</f>
        <v>#N/A</v>
      </c>
      <c r="F483">
        <f ca="1">VLOOKUP(J483, 'длина 1'!$1:$1048576, 2, FALSE)</f>
        <v>189</v>
      </c>
      <c r="G483" t="str">
        <f ca="1">VLOOKUP(J483, taxonomy!$1:$1048576, 9, FALSE)</f>
        <v xml:space="preserve"> Streptophyta</v>
      </c>
      <c r="H483" t="s">
        <v>745</v>
      </c>
      <c r="I483" t="s">
        <v>746</v>
      </c>
      <c r="J483" s="2" t="s">
        <v>2821</v>
      </c>
      <c r="K483" s="3"/>
      <c r="L483" s="3">
        <v>1</v>
      </c>
      <c r="M483" s="3">
        <v>1</v>
      </c>
      <c r="N483" s="3">
        <v>2</v>
      </c>
      <c r="IM483" t="str">
        <f t="shared" si="14"/>
        <v/>
      </c>
      <c r="IN483" t="str">
        <f t="shared" si="15"/>
        <v/>
      </c>
    </row>
    <row r="484" spans="5:248" hidden="1">
      <c r="E484" t="e">
        <f ca="1">VLOOKUP(J484, 'длина 2'!$1:$1048576, 2, FALSE)</f>
        <v>#N/A</v>
      </c>
      <c r="F484">
        <f ca="1">VLOOKUP(J484, 'длина 1'!$1:$1048576, 2, FALSE)</f>
        <v>186</v>
      </c>
      <c r="G484" t="str">
        <f ca="1">VLOOKUP(J484, taxonomy!$1:$1048576, 9, FALSE)</f>
        <v xml:space="preserve"> Streptophyta</v>
      </c>
      <c r="H484" t="s">
        <v>745</v>
      </c>
      <c r="I484" t="s">
        <v>745</v>
      </c>
      <c r="J484" s="2" t="s">
        <v>2823</v>
      </c>
      <c r="K484" s="3"/>
      <c r="L484" s="3">
        <v>1</v>
      </c>
      <c r="M484" s="3">
        <v>1</v>
      </c>
      <c r="N484" s="3">
        <v>2</v>
      </c>
      <c r="IM484" t="str">
        <f t="shared" si="14"/>
        <v/>
      </c>
      <c r="IN484" t="str">
        <f t="shared" si="15"/>
        <v/>
      </c>
    </row>
    <row r="485" spans="5:248" hidden="1">
      <c r="E485" t="e">
        <f ca="1">VLOOKUP(J485, 'длина 2'!$1:$1048576, 2, FALSE)</f>
        <v>#N/A</v>
      </c>
      <c r="F485">
        <f ca="1">VLOOKUP(J485, 'длина 1'!$1:$1048576, 2, FALSE)</f>
        <v>98</v>
      </c>
      <c r="G485" t="str">
        <f ca="1">VLOOKUP(J485, taxonomy!$1:$1048576, 9, FALSE)</f>
        <v xml:space="preserve"> Dikarya</v>
      </c>
      <c r="H485" t="s">
        <v>746</v>
      </c>
      <c r="I485" t="s">
        <v>745</v>
      </c>
      <c r="J485" s="2" t="s">
        <v>2825</v>
      </c>
      <c r="K485" s="3"/>
      <c r="L485" s="3">
        <v>1</v>
      </c>
      <c r="M485" s="3"/>
      <c r="N485" s="3">
        <v>1</v>
      </c>
      <c r="IM485" t="str">
        <f t="shared" si="14"/>
        <v/>
      </c>
      <c r="IN485" t="str">
        <f t="shared" si="15"/>
        <v/>
      </c>
    </row>
    <row r="486" spans="5:248" hidden="1">
      <c r="E486" t="e">
        <f ca="1">VLOOKUP(J486, 'длина 2'!$1:$1048576, 2, FALSE)</f>
        <v>#N/A</v>
      </c>
      <c r="F486">
        <f ca="1">VLOOKUP(J486, 'длина 1'!$1:$1048576, 2, FALSE)</f>
        <v>189</v>
      </c>
      <c r="G486" t="str">
        <f ca="1">VLOOKUP(J486, taxonomy!$1:$1048576, 9, FALSE)</f>
        <v xml:space="preserve"> Dikarya</v>
      </c>
      <c r="H486" t="s">
        <v>745</v>
      </c>
      <c r="I486" t="s">
        <v>745</v>
      </c>
      <c r="J486" s="2" t="s">
        <v>2827</v>
      </c>
      <c r="K486" s="3"/>
      <c r="L486" s="3">
        <v>1</v>
      </c>
      <c r="M486" s="3"/>
      <c r="N486" s="3">
        <v>1</v>
      </c>
      <c r="IM486" t="str">
        <f t="shared" si="14"/>
        <v/>
      </c>
      <c r="IN486" t="str">
        <f t="shared" si="15"/>
        <v/>
      </c>
    </row>
    <row r="487" spans="5:248" hidden="1">
      <c r="E487" t="e">
        <f ca="1">VLOOKUP(J487, 'длина 2'!$1:$1048576, 2, FALSE)</f>
        <v>#N/A</v>
      </c>
      <c r="F487">
        <f ca="1">VLOOKUP(J487, 'длина 1'!$1:$1048576, 2, FALSE)</f>
        <v>189</v>
      </c>
      <c r="G487" t="str">
        <f ca="1">VLOOKUP(J487, taxonomy!$1:$1048576, 9, FALSE)</f>
        <v xml:space="preserve"> Dikarya</v>
      </c>
      <c r="H487" t="s">
        <v>745</v>
      </c>
      <c r="I487" t="s">
        <v>745</v>
      </c>
      <c r="J487" s="2" t="s">
        <v>2829</v>
      </c>
      <c r="K487" s="3"/>
      <c r="L487" s="3">
        <v>1</v>
      </c>
      <c r="M487" s="3">
        <v>1</v>
      </c>
      <c r="N487" s="3">
        <v>2</v>
      </c>
      <c r="IM487" t="str">
        <f t="shared" si="14"/>
        <v/>
      </c>
      <c r="IN487" t="str">
        <f t="shared" si="15"/>
        <v/>
      </c>
    </row>
    <row r="488" spans="5:248" hidden="1">
      <c r="E488" t="e">
        <f ca="1">VLOOKUP(J488, 'длина 2'!$1:$1048576, 2, FALSE)</f>
        <v>#N/A</v>
      </c>
      <c r="F488">
        <f ca="1">VLOOKUP(J488, 'длина 1'!$1:$1048576, 2, FALSE)</f>
        <v>189</v>
      </c>
      <c r="G488" t="str">
        <f ca="1">VLOOKUP(J488, taxonomy!$1:$1048576, 9, FALSE)</f>
        <v xml:space="preserve"> Dikarya</v>
      </c>
      <c r="H488" t="s">
        <v>745</v>
      </c>
      <c r="I488" t="s">
        <v>746</v>
      </c>
      <c r="J488" s="2" t="s">
        <v>2831</v>
      </c>
      <c r="K488" s="3"/>
      <c r="L488" s="3">
        <v>1</v>
      </c>
      <c r="M488" s="3">
        <v>1</v>
      </c>
      <c r="N488" s="3">
        <v>2</v>
      </c>
      <c r="IM488" t="str">
        <f t="shared" si="14"/>
        <v/>
      </c>
      <c r="IN488" t="str">
        <f t="shared" si="15"/>
        <v/>
      </c>
    </row>
    <row r="489" spans="5:248" hidden="1">
      <c r="E489" t="e">
        <f ca="1">VLOOKUP(J489, 'длина 2'!$1:$1048576, 2, FALSE)</f>
        <v>#N/A</v>
      </c>
      <c r="F489">
        <f ca="1">VLOOKUP(J489, 'длина 1'!$1:$1048576, 2, FALSE)</f>
        <v>123</v>
      </c>
      <c r="G489" t="str">
        <f ca="1">VLOOKUP(J489, taxonomy!$1:$1048576, 9, FALSE)</f>
        <v xml:space="preserve"> Hexamitidae</v>
      </c>
      <c r="H489" t="s">
        <v>745</v>
      </c>
      <c r="I489" t="s">
        <v>745</v>
      </c>
      <c r="J489" s="2" t="s">
        <v>2833</v>
      </c>
      <c r="K489" s="3"/>
      <c r="L489" s="3">
        <v>1</v>
      </c>
      <c r="M489" s="3"/>
      <c r="N489" s="3">
        <v>1</v>
      </c>
      <c r="IM489" t="str">
        <f t="shared" si="14"/>
        <v/>
      </c>
      <c r="IN489" t="str">
        <f t="shared" si="15"/>
        <v/>
      </c>
    </row>
    <row r="490" spans="5:248" hidden="1">
      <c r="E490" t="e">
        <f ca="1">VLOOKUP(J490, 'длина 2'!$1:$1048576, 2, FALSE)</f>
        <v>#N/A</v>
      </c>
      <c r="F490">
        <f ca="1">VLOOKUP(J490, 'длина 1'!$1:$1048576, 2, FALSE)</f>
        <v>143</v>
      </c>
      <c r="G490" t="str">
        <f ca="1">VLOOKUP(J490, taxonomy!$1:$1048576, 9, FALSE)</f>
        <v xml:space="preserve"> Hexamitidae</v>
      </c>
      <c r="H490" t="s">
        <v>746</v>
      </c>
      <c r="I490" t="s">
        <v>745</v>
      </c>
      <c r="J490" s="2" t="s">
        <v>2835</v>
      </c>
      <c r="K490" s="3"/>
      <c r="L490" s="3">
        <v>1</v>
      </c>
      <c r="M490" s="3"/>
      <c r="N490" s="3">
        <v>1</v>
      </c>
      <c r="IM490" t="str">
        <f t="shared" si="14"/>
        <v/>
      </c>
      <c r="IN490" t="str">
        <f t="shared" si="15"/>
        <v/>
      </c>
    </row>
    <row r="491" spans="5:248" hidden="1">
      <c r="E491" t="e">
        <f ca="1">VLOOKUP(J491, 'длина 2'!$1:$1048576, 2, FALSE)</f>
        <v>#N/A</v>
      </c>
      <c r="F491">
        <f ca="1">VLOOKUP(J491, 'длина 1'!$1:$1048576, 2, FALSE)</f>
        <v>260</v>
      </c>
      <c r="G491" t="str">
        <f ca="1">VLOOKUP(J491, taxonomy!$1:$1048576, 9, FALSE)</f>
        <v xml:space="preserve"> Hexamitidae</v>
      </c>
      <c r="H491" t="s">
        <v>745</v>
      </c>
      <c r="I491" t="s">
        <v>745</v>
      </c>
      <c r="J491" s="2" t="s">
        <v>2837</v>
      </c>
      <c r="K491" s="3"/>
      <c r="L491" s="3">
        <v>1</v>
      </c>
      <c r="M491" s="3"/>
      <c r="N491" s="3">
        <v>1</v>
      </c>
      <c r="IM491" t="str">
        <f t="shared" si="14"/>
        <v/>
      </c>
      <c r="IN491" t="str">
        <f t="shared" si="15"/>
        <v/>
      </c>
    </row>
    <row r="492" spans="5:248" hidden="1">
      <c r="E492" t="e">
        <f ca="1">VLOOKUP(J492, 'длина 2'!$1:$1048576, 2, FALSE)</f>
        <v>#N/A</v>
      </c>
      <c r="F492">
        <f ca="1">VLOOKUP(J492, 'длина 1'!$1:$1048576, 2, FALSE)</f>
        <v>192</v>
      </c>
      <c r="G492" t="str">
        <f ca="1">VLOOKUP(J492, taxonomy!$1:$1048576, 9, FALSE)</f>
        <v xml:space="preserve"> Gammaproteobacteria</v>
      </c>
      <c r="H492" t="s">
        <v>745</v>
      </c>
      <c r="I492" t="s">
        <v>746</v>
      </c>
      <c r="J492" s="2" t="s">
        <v>2839</v>
      </c>
      <c r="K492" s="3"/>
      <c r="L492" s="3">
        <v>1</v>
      </c>
      <c r="M492" s="3"/>
      <c r="N492" s="3">
        <v>1</v>
      </c>
      <c r="IM492" t="str">
        <f t="shared" si="14"/>
        <v/>
      </c>
      <c r="IN492" t="str">
        <f t="shared" si="15"/>
        <v/>
      </c>
    </row>
    <row r="493" spans="5:248" hidden="1">
      <c r="E493" t="e">
        <f ca="1">VLOOKUP(J493, 'длина 2'!$1:$1048576, 2, FALSE)</f>
        <v>#N/A</v>
      </c>
      <c r="F493">
        <f ca="1">VLOOKUP(J493, 'длина 1'!$1:$1048576, 2, FALSE)</f>
        <v>212</v>
      </c>
      <c r="G493" t="str">
        <f ca="1">VLOOKUP(J493, taxonomy!$1:$1048576, 9, FALSE)</f>
        <v xml:space="preserve"> Dikarya</v>
      </c>
      <c r="H493" t="s">
        <v>745</v>
      </c>
      <c r="I493" t="s">
        <v>746</v>
      </c>
      <c r="J493" s="2" t="s">
        <v>2841</v>
      </c>
      <c r="K493" s="3"/>
      <c r="L493" s="3">
        <v>1</v>
      </c>
      <c r="M493" s="3">
        <v>1</v>
      </c>
      <c r="N493" s="3">
        <v>2</v>
      </c>
      <c r="IM493" t="str">
        <f t="shared" si="14"/>
        <v/>
      </c>
      <c r="IN493" t="str">
        <f t="shared" si="15"/>
        <v/>
      </c>
    </row>
    <row r="494" spans="5:248" hidden="1">
      <c r="E494" t="e">
        <f ca="1">VLOOKUP(J494, 'длина 2'!$1:$1048576, 2, FALSE)</f>
        <v>#N/A</v>
      </c>
      <c r="F494">
        <f ca="1">VLOOKUP(J494, 'длина 1'!$1:$1048576, 2, FALSE)</f>
        <v>213</v>
      </c>
      <c r="G494" t="str">
        <f ca="1">VLOOKUP(J494, taxonomy!$1:$1048576, 9, FALSE)</f>
        <v xml:space="preserve"> Dikarya</v>
      </c>
      <c r="H494" t="s">
        <v>745</v>
      </c>
      <c r="I494" t="s">
        <v>746</v>
      </c>
      <c r="J494" s="2" t="s">
        <v>2843</v>
      </c>
      <c r="K494" s="3"/>
      <c r="L494" s="3">
        <v>1</v>
      </c>
      <c r="M494" s="3"/>
      <c r="N494" s="3">
        <v>1</v>
      </c>
      <c r="IM494" t="str">
        <f t="shared" si="14"/>
        <v/>
      </c>
      <c r="IN494" t="str">
        <f t="shared" si="15"/>
        <v/>
      </c>
    </row>
    <row r="495" spans="5:248" hidden="1">
      <c r="E495" t="e">
        <f ca="1">VLOOKUP(J495, 'длина 2'!$1:$1048576, 2, FALSE)</f>
        <v>#N/A</v>
      </c>
      <c r="F495">
        <f ca="1">VLOOKUP(J495, 'длина 1'!$1:$1048576, 2, FALSE)</f>
        <v>187</v>
      </c>
      <c r="G495" t="str">
        <f ca="1">VLOOKUP(J495, taxonomy!$1:$1048576, 9, FALSE)</f>
        <v xml:space="preserve"> Dikarya</v>
      </c>
      <c r="H495" t="s">
        <v>745</v>
      </c>
      <c r="I495" t="s">
        <v>745</v>
      </c>
      <c r="J495" s="2" t="s">
        <v>2845</v>
      </c>
      <c r="K495" s="3"/>
      <c r="L495" s="3">
        <v>1</v>
      </c>
      <c r="M495" s="3">
        <v>1</v>
      </c>
      <c r="N495" s="3">
        <v>2</v>
      </c>
      <c r="IM495" t="str">
        <f t="shared" si="14"/>
        <v/>
      </c>
      <c r="IN495" t="str">
        <f t="shared" si="15"/>
        <v/>
      </c>
    </row>
    <row r="496" spans="5:248" hidden="1">
      <c r="E496" t="e">
        <f ca="1">VLOOKUP(J496, 'длина 2'!$1:$1048576, 2, FALSE)</f>
        <v>#N/A</v>
      </c>
      <c r="F496">
        <f ca="1">VLOOKUP(J496, 'длина 1'!$1:$1048576, 2, FALSE)</f>
        <v>202</v>
      </c>
      <c r="G496" t="str">
        <f ca="1">VLOOKUP(J496, taxonomy!$1:$1048576, 9, FALSE)</f>
        <v xml:space="preserve"> Dikarya</v>
      </c>
      <c r="H496" t="s">
        <v>745</v>
      </c>
      <c r="I496" t="s">
        <v>746</v>
      </c>
      <c r="J496" s="2" t="s">
        <v>2847</v>
      </c>
      <c r="K496" s="3"/>
      <c r="L496" s="3">
        <v>1</v>
      </c>
      <c r="M496" s="3">
        <v>1</v>
      </c>
      <c r="N496" s="3">
        <v>2</v>
      </c>
      <c r="IM496" t="str">
        <f t="shared" si="14"/>
        <v/>
      </c>
      <c r="IN496" t="str">
        <f t="shared" si="15"/>
        <v/>
      </c>
    </row>
    <row r="497" spans="1:248" hidden="1">
      <c r="A497" t="s">
        <v>746</v>
      </c>
      <c r="E497" t="e">
        <f ca="1">VLOOKUP(J497, 'длина 2'!$1:$1048576, 2, FALSE)</f>
        <v>#N/A</v>
      </c>
      <c r="F497">
        <f ca="1">VLOOKUP(J497, 'длина 1'!$1:$1048576, 2, FALSE)</f>
        <v>189</v>
      </c>
      <c r="G497" t="str">
        <f ca="1">VLOOKUP(J497, taxonomy!$1:$1048576, 9, FALSE)</f>
        <v xml:space="preserve"> Chordata</v>
      </c>
      <c r="H497" t="s">
        <v>746</v>
      </c>
      <c r="I497" t="s">
        <v>745</v>
      </c>
      <c r="J497" s="2" t="s">
        <v>2849</v>
      </c>
      <c r="K497" s="3"/>
      <c r="L497" s="3">
        <v>1</v>
      </c>
      <c r="M497" s="3"/>
      <c r="N497" s="3">
        <v>1</v>
      </c>
      <c r="IM497" t="str">
        <f t="shared" si="14"/>
        <v/>
      </c>
      <c r="IN497" t="str">
        <f t="shared" si="15"/>
        <v/>
      </c>
    </row>
    <row r="498" spans="1:248" hidden="1">
      <c r="E498" t="e">
        <f ca="1">VLOOKUP(J498, 'длина 2'!$1:$1048576, 2, FALSE)</f>
        <v>#N/A</v>
      </c>
      <c r="F498">
        <f ca="1">VLOOKUP(J498, 'длина 1'!$1:$1048576, 2, FALSE)</f>
        <v>172</v>
      </c>
      <c r="G498" t="str">
        <f ca="1">VLOOKUP(J498, taxonomy!$1:$1048576, 9, FALSE)</f>
        <v xml:space="preserve"> Dikarya</v>
      </c>
      <c r="H498" t="s">
        <v>745</v>
      </c>
      <c r="I498" t="s">
        <v>746</v>
      </c>
      <c r="J498" s="2" t="s">
        <v>2851</v>
      </c>
      <c r="K498" s="3"/>
      <c r="L498" s="3">
        <v>1</v>
      </c>
      <c r="M498" s="3"/>
      <c r="N498" s="3">
        <v>1</v>
      </c>
      <c r="IM498" t="str">
        <f t="shared" si="14"/>
        <v/>
      </c>
      <c r="IN498" t="str">
        <f t="shared" si="15"/>
        <v/>
      </c>
    </row>
    <row r="499" spans="1:248" hidden="1">
      <c r="E499" t="e">
        <f ca="1">VLOOKUP(J499, 'длина 2'!$1:$1048576, 2, FALSE)</f>
        <v>#N/A</v>
      </c>
      <c r="F499">
        <f ca="1">VLOOKUP(J499, 'длина 1'!$1:$1048576, 2, FALSE)</f>
        <v>184</v>
      </c>
      <c r="G499" t="str">
        <f ca="1">VLOOKUP(J499, taxonomy!$1:$1048576, 9, FALSE)</f>
        <v xml:space="preserve"> Dikarya</v>
      </c>
      <c r="H499" t="s">
        <v>745</v>
      </c>
      <c r="I499" t="s">
        <v>745</v>
      </c>
      <c r="J499" s="2" t="s">
        <v>2853</v>
      </c>
      <c r="K499" s="3"/>
      <c r="L499" s="3">
        <v>1</v>
      </c>
      <c r="M499" s="3"/>
      <c r="N499" s="3">
        <v>1</v>
      </c>
      <c r="IM499" t="str">
        <f t="shared" si="14"/>
        <v/>
      </c>
      <c r="IN499" t="str">
        <f t="shared" si="15"/>
        <v/>
      </c>
    </row>
    <row r="500" spans="1:248" hidden="1">
      <c r="E500" t="e">
        <f ca="1">VLOOKUP(J500, 'длина 2'!$1:$1048576, 2, FALSE)</f>
        <v>#N/A</v>
      </c>
      <c r="F500">
        <f ca="1">VLOOKUP(J500, 'длина 1'!$1:$1048576, 2, FALSE)</f>
        <v>188</v>
      </c>
      <c r="G500" t="str">
        <f ca="1">VLOOKUP(J500, taxonomy!$1:$1048576, 9, FALSE)</f>
        <v xml:space="preserve"> Dikarya</v>
      </c>
      <c r="H500" t="s">
        <v>745</v>
      </c>
      <c r="I500" t="s">
        <v>745</v>
      </c>
      <c r="J500" s="2" t="s">
        <v>2855</v>
      </c>
      <c r="K500" s="3"/>
      <c r="L500" s="3">
        <v>1</v>
      </c>
      <c r="M500" s="3">
        <v>2</v>
      </c>
      <c r="N500" s="3">
        <v>3</v>
      </c>
      <c r="IM500" t="str">
        <f t="shared" si="14"/>
        <v/>
      </c>
      <c r="IN500" t="str">
        <f t="shared" si="15"/>
        <v/>
      </c>
    </row>
    <row r="501" spans="1:248" hidden="1">
      <c r="E501" t="e">
        <f ca="1">VLOOKUP(J501, 'длина 2'!$1:$1048576, 2, FALSE)</f>
        <v>#N/A</v>
      </c>
      <c r="F501">
        <f ca="1">VLOOKUP(J501, 'длина 1'!$1:$1048576, 2, FALSE)</f>
        <v>189</v>
      </c>
      <c r="G501" t="str">
        <f ca="1">VLOOKUP(J501, taxonomy!$1:$1048576, 9, FALSE)</f>
        <v xml:space="preserve"> Dikarya</v>
      </c>
      <c r="H501" t="s">
        <v>745</v>
      </c>
      <c r="I501" t="s">
        <v>746</v>
      </c>
      <c r="J501" s="2" t="s">
        <v>2857</v>
      </c>
      <c r="K501" s="3"/>
      <c r="L501" s="3">
        <v>1</v>
      </c>
      <c r="M501" s="3">
        <v>1</v>
      </c>
      <c r="N501" s="3">
        <v>2</v>
      </c>
      <c r="IM501" t="str">
        <f t="shared" si="14"/>
        <v/>
      </c>
      <c r="IN501" t="str">
        <f t="shared" si="15"/>
        <v/>
      </c>
    </row>
    <row r="502" spans="1:248" hidden="1">
      <c r="E502" t="e">
        <f ca="1">VLOOKUP(J502, 'длина 2'!$1:$1048576, 2, FALSE)</f>
        <v>#N/A</v>
      </c>
      <c r="F502">
        <f ca="1">VLOOKUP(J502, 'длина 1'!$1:$1048576, 2, FALSE)</f>
        <v>189</v>
      </c>
      <c r="G502" t="e">
        <f ca="1">VLOOKUP(J502, taxonomy!$1:$1048576, 9, FALSE)</f>
        <v>#N/A</v>
      </c>
      <c r="H502" t="s">
        <v>745</v>
      </c>
      <c r="I502" t="s">
        <v>745</v>
      </c>
      <c r="J502" s="2" t="s">
        <v>2859</v>
      </c>
      <c r="K502" s="3"/>
      <c r="L502" s="3">
        <v>1</v>
      </c>
      <c r="M502" s="3">
        <v>1</v>
      </c>
      <c r="N502" s="3">
        <v>2</v>
      </c>
      <c r="IM502" t="str">
        <f t="shared" si="14"/>
        <v/>
      </c>
      <c r="IN502" t="str">
        <f t="shared" si="15"/>
        <v/>
      </c>
    </row>
    <row r="503" spans="1:248" hidden="1">
      <c r="E503" t="e">
        <f ca="1">VLOOKUP(J503, 'длина 2'!$1:$1048576, 2, FALSE)</f>
        <v>#N/A</v>
      </c>
      <c r="F503">
        <f ca="1">VLOOKUP(J503, 'длина 1'!$1:$1048576, 2, FALSE)</f>
        <v>185</v>
      </c>
      <c r="G503" t="e">
        <f ca="1">VLOOKUP(J503, taxonomy!$1:$1048576, 9, FALSE)</f>
        <v>#N/A</v>
      </c>
      <c r="H503" t="s">
        <v>745</v>
      </c>
      <c r="I503" t="s">
        <v>745</v>
      </c>
      <c r="J503" s="2" t="s">
        <v>2861</v>
      </c>
      <c r="K503" s="3"/>
      <c r="L503" s="3">
        <v>1</v>
      </c>
      <c r="M503" s="3"/>
      <c r="N503" s="3">
        <v>1</v>
      </c>
      <c r="IM503" t="str">
        <f t="shared" si="14"/>
        <v/>
      </c>
      <c r="IN503" t="str">
        <f t="shared" si="15"/>
        <v/>
      </c>
    </row>
    <row r="504" spans="1:248" hidden="1">
      <c r="E504" t="e">
        <f ca="1">VLOOKUP(J504, 'длина 2'!$1:$1048576, 2, FALSE)</f>
        <v>#N/A</v>
      </c>
      <c r="F504">
        <f ca="1">VLOOKUP(J504, 'длина 1'!$1:$1048576, 2, FALSE)</f>
        <v>202</v>
      </c>
      <c r="G504" t="str">
        <f ca="1">VLOOKUP(J504, taxonomy!$1:$1048576, 9, FALSE)</f>
        <v xml:space="preserve"> Dikarya</v>
      </c>
      <c r="H504" t="s">
        <v>745</v>
      </c>
      <c r="I504" t="s">
        <v>745</v>
      </c>
      <c r="J504" s="2" t="s">
        <v>2864</v>
      </c>
      <c r="K504" s="3"/>
      <c r="L504" s="3">
        <v>1</v>
      </c>
      <c r="M504" s="3"/>
      <c r="N504" s="3">
        <v>1</v>
      </c>
      <c r="IM504" t="str">
        <f t="shared" si="14"/>
        <v/>
      </c>
      <c r="IN504" t="str">
        <f t="shared" si="15"/>
        <v/>
      </c>
    </row>
    <row r="505" spans="1:248" hidden="1">
      <c r="E505" t="e">
        <f ca="1">VLOOKUP(J505, 'длина 2'!$1:$1048576, 2, FALSE)</f>
        <v>#N/A</v>
      </c>
      <c r="F505">
        <f ca="1">VLOOKUP(J505, 'длина 1'!$1:$1048576, 2, FALSE)</f>
        <v>191</v>
      </c>
      <c r="G505" t="e">
        <f ca="1">VLOOKUP(J505, taxonomy!$1:$1048576, 9, FALSE)</f>
        <v>#N/A</v>
      </c>
      <c r="H505" t="s">
        <v>745</v>
      </c>
      <c r="I505" t="s">
        <v>746</v>
      </c>
      <c r="J505" s="2" t="s">
        <v>2866</v>
      </c>
      <c r="K505" s="3"/>
      <c r="L505" s="3">
        <v>1</v>
      </c>
      <c r="M505" s="3">
        <v>1</v>
      </c>
      <c r="N505" s="3">
        <v>2</v>
      </c>
      <c r="IM505" t="str">
        <f t="shared" si="14"/>
        <v/>
      </c>
      <c r="IN505" t="str">
        <f t="shared" si="15"/>
        <v/>
      </c>
    </row>
    <row r="506" spans="1:248" hidden="1">
      <c r="E506" t="e">
        <f ca="1">VLOOKUP(J506, 'длина 2'!$1:$1048576, 2, FALSE)</f>
        <v>#N/A</v>
      </c>
      <c r="F506">
        <f ca="1">VLOOKUP(J506, 'длина 1'!$1:$1048576, 2, FALSE)</f>
        <v>187</v>
      </c>
      <c r="G506" t="str">
        <f ca="1">VLOOKUP(J506, taxonomy!$1:$1048576, 9, FALSE)</f>
        <v xml:space="preserve"> Dikarya</v>
      </c>
      <c r="H506" t="s">
        <v>745</v>
      </c>
      <c r="I506" t="s">
        <v>745</v>
      </c>
      <c r="J506" s="2" t="s">
        <v>2868</v>
      </c>
      <c r="K506" s="3"/>
      <c r="L506" s="3">
        <v>1</v>
      </c>
      <c r="M506" s="3">
        <v>1</v>
      </c>
      <c r="N506" s="3">
        <v>2</v>
      </c>
      <c r="IM506" t="str">
        <f t="shared" si="14"/>
        <v/>
      </c>
      <c r="IN506" t="str">
        <f t="shared" si="15"/>
        <v/>
      </c>
    </row>
    <row r="507" spans="1:248" hidden="1">
      <c r="E507" t="e">
        <f ca="1">VLOOKUP(J507, 'длина 2'!$1:$1048576, 2, FALSE)</f>
        <v>#N/A</v>
      </c>
      <c r="F507">
        <f ca="1">VLOOKUP(J507, 'длина 1'!$1:$1048576, 2, FALSE)</f>
        <v>202</v>
      </c>
      <c r="G507" t="str">
        <f ca="1">VLOOKUP(J507, taxonomy!$1:$1048576, 9, FALSE)</f>
        <v xml:space="preserve"> Dikarya</v>
      </c>
      <c r="H507" t="s">
        <v>745</v>
      </c>
      <c r="I507" t="s">
        <v>746</v>
      </c>
      <c r="J507" s="2" t="s">
        <v>2870</v>
      </c>
      <c r="K507" s="3"/>
      <c r="L507" s="3">
        <v>1</v>
      </c>
      <c r="M507" s="3">
        <v>1</v>
      </c>
      <c r="N507" s="3">
        <v>2</v>
      </c>
      <c r="IM507" t="str">
        <f t="shared" si="14"/>
        <v/>
      </c>
      <c r="IN507" t="str">
        <f t="shared" si="15"/>
        <v/>
      </c>
    </row>
    <row r="508" spans="1:248" hidden="1">
      <c r="E508" t="e">
        <f ca="1">VLOOKUP(J508, 'длина 2'!$1:$1048576, 2, FALSE)</f>
        <v>#N/A</v>
      </c>
      <c r="F508">
        <f ca="1">VLOOKUP(J508, 'длина 1'!$1:$1048576, 2, FALSE)</f>
        <v>212</v>
      </c>
      <c r="G508" t="str">
        <f ca="1">VLOOKUP(J508, taxonomy!$1:$1048576, 9, FALSE)</f>
        <v xml:space="preserve"> Dikarya</v>
      </c>
      <c r="H508" t="s">
        <v>745</v>
      </c>
      <c r="I508" t="s">
        <v>746</v>
      </c>
      <c r="J508" s="2" t="s">
        <v>2872</v>
      </c>
      <c r="K508" s="3"/>
      <c r="L508" s="3">
        <v>1</v>
      </c>
      <c r="M508" s="3">
        <v>1</v>
      </c>
      <c r="N508" s="3">
        <v>2</v>
      </c>
      <c r="IM508" t="str">
        <f t="shared" si="14"/>
        <v/>
      </c>
      <c r="IN508" t="str">
        <f t="shared" si="15"/>
        <v/>
      </c>
    </row>
    <row r="509" spans="1:248" hidden="1">
      <c r="E509" t="e">
        <f ca="1">VLOOKUP(J509, 'длина 2'!$1:$1048576, 2, FALSE)</f>
        <v>#N/A</v>
      </c>
      <c r="F509">
        <f ca="1">VLOOKUP(J509, 'длина 1'!$1:$1048576, 2, FALSE)</f>
        <v>128</v>
      </c>
      <c r="G509" t="e">
        <f ca="1">VLOOKUP(J509, taxonomy!$1:$1048576, 9, FALSE)</f>
        <v>#N/A</v>
      </c>
      <c r="H509" t="s">
        <v>746</v>
      </c>
      <c r="I509" t="s">
        <v>745</v>
      </c>
      <c r="J509" s="2" t="s">
        <v>2874</v>
      </c>
      <c r="K509" s="3"/>
      <c r="L509" s="3">
        <v>1</v>
      </c>
      <c r="M509" s="3"/>
      <c r="N509" s="3">
        <v>1</v>
      </c>
      <c r="IM509" t="str">
        <f t="shared" si="14"/>
        <v/>
      </c>
      <c r="IN509" t="str">
        <f t="shared" si="15"/>
        <v/>
      </c>
    </row>
    <row r="510" spans="1:248" hidden="1">
      <c r="E510" t="e">
        <f ca="1">VLOOKUP(J510, 'длина 2'!$1:$1048576, 2, FALSE)</f>
        <v>#N/A</v>
      </c>
      <c r="F510">
        <f ca="1">VLOOKUP(J510, 'длина 1'!$1:$1048576, 2, FALSE)</f>
        <v>175</v>
      </c>
      <c r="G510" t="e">
        <f ca="1">VLOOKUP(J510, taxonomy!$1:$1048576, 9, FALSE)</f>
        <v>#N/A</v>
      </c>
      <c r="H510" t="s">
        <v>745</v>
      </c>
      <c r="I510" t="s">
        <v>746</v>
      </c>
      <c r="J510" s="2" t="s">
        <v>2876</v>
      </c>
      <c r="K510" s="3"/>
      <c r="L510" s="3">
        <v>1</v>
      </c>
      <c r="M510" s="3"/>
      <c r="N510" s="3">
        <v>1</v>
      </c>
      <c r="IM510" t="str">
        <f t="shared" si="14"/>
        <v/>
      </c>
      <c r="IN510" t="str">
        <f t="shared" si="15"/>
        <v/>
      </c>
    </row>
    <row r="511" spans="1:248" hidden="1">
      <c r="E511" t="e">
        <f ca="1">VLOOKUP(J511, 'длина 2'!$1:$1048576, 2, FALSE)</f>
        <v>#N/A</v>
      </c>
      <c r="F511">
        <f ca="1">VLOOKUP(J511, 'длина 1'!$1:$1048576, 2, FALSE)</f>
        <v>104</v>
      </c>
      <c r="G511" t="e">
        <f ca="1">VLOOKUP(J511, taxonomy!$1:$1048576, 9, FALSE)</f>
        <v>#N/A</v>
      </c>
      <c r="H511" t="s">
        <v>746</v>
      </c>
      <c r="I511" t="s">
        <v>745</v>
      </c>
      <c r="J511" s="2" t="s">
        <v>2878</v>
      </c>
      <c r="K511" s="3"/>
      <c r="L511" s="3">
        <v>1</v>
      </c>
      <c r="M511" s="3"/>
      <c r="N511" s="3">
        <v>1</v>
      </c>
      <c r="IM511" t="str">
        <f t="shared" si="14"/>
        <v/>
      </c>
      <c r="IN511" t="str">
        <f t="shared" si="15"/>
        <v/>
      </c>
    </row>
    <row r="512" spans="1:248" hidden="1">
      <c r="E512" t="e">
        <f ca="1">VLOOKUP(J512, 'длина 2'!$1:$1048576, 2, FALSE)</f>
        <v>#N/A</v>
      </c>
      <c r="F512">
        <f ca="1">VLOOKUP(J512, 'длина 1'!$1:$1048576, 2, FALSE)</f>
        <v>192</v>
      </c>
      <c r="G512" t="str">
        <f ca="1">VLOOKUP(J512, taxonomy!$1:$1048576, 9, FALSE)</f>
        <v xml:space="preserve"> Chordata</v>
      </c>
      <c r="H512" t="s">
        <v>745</v>
      </c>
      <c r="I512" t="s">
        <v>745</v>
      </c>
      <c r="J512" s="2" t="s">
        <v>2880</v>
      </c>
      <c r="K512" s="3"/>
      <c r="L512" s="3">
        <v>1</v>
      </c>
      <c r="M512" s="3"/>
      <c r="N512" s="3">
        <v>1</v>
      </c>
      <c r="IM512" t="str">
        <f t="shared" si="14"/>
        <v/>
      </c>
      <c r="IN512" t="str">
        <f t="shared" si="15"/>
        <v/>
      </c>
    </row>
    <row r="513" spans="5:248" hidden="1">
      <c r="E513" t="e">
        <f ca="1">VLOOKUP(J513, 'длина 2'!$1:$1048576, 2, FALSE)</f>
        <v>#N/A</v>
      </c>
      <c r="F513">
        <f ca="1">VLOOKUP(J513, 'длина 1'!$1:$1048576, 2, FALSE)</f>
        <v>168</v>
      </c>
      <c r="G513" t="str">
        <f ca="1">VLOOKUP(J513, taxonomy!$1:$1048576, 9, FALSE)</f>
        <v xml:space="preserve"> Dikarya</v>
      </c>
      <c r="H513" t="s">
        <v>745</v>
      </c>
      <c r="I513" t="s">
        <v>745</v>
      </c>
      <c r="J513" s="2" t="s">
        <v>2882</v>
      </c>
      <c r="K513" s="3"/>
      <c r="L513" s="3">
        <v>1</v>
      </c>
      <c r="M513" s="3"/>
      <c r="N513" s="3">
        <v>1</v>
      </c>
      <c r="IM513" t="str">
        <f t="shared" si="14"/>
        <v/>
      </c>
      <c r="IN513" t="str">
        <f t="shared" si="15"/>
        <v/>
      </c>
    </row>
    <row r="514" spans="5:248" hidden="1">
      <c r="E514" t="e">
        <f ca="1">VLOOKUP(J514, 'длина 2'!$1:$1048576, 2, FALSE)</f>
        <v>#N/A</v>
      </c>
      <c r="F514">
        <f ca="1">VLOOKUP(J514, 'длина 1'!$1:$1048576, 2, FALSE)</f>
        <v>44</v>
      </c>
      <c r="G514" t="str">
        <f ca="1">VLOOKUP(J514, taxonomy!$1:$1048576, 9, FALSE)</f>
        <v xml:space="preserve"> Dikarya</v>
      </c>
      <c r="H514" t="s">
        <v>745</v>
      </c>
      <c r="I514" t="s">
        <v>745</v>
      </c>
      <c r="J514" s="2" t="s">
        <v>2884</v>
      </c>
      <c r="K514" s="3"/>
      <c r="L514" s="3">
        <v>1</v>
      </c>
      <c r="M514" s="3">
        <v>1</v>
      </c>
      <c r="N514" s="3">
        <v>2</v>
      </c>
      <c r="IM514" t="str">
        <f t="shared" si="14"/>
        <v/>
      </c>
      <c r="IN514" t="str">
        <f t="shared" si="15"/>
        <v/>
      </c>
    </row>
    <row r="515" spans="5:248" hidden="1">
      <c r="E515" t="e">
        <f ca="1">VLOOKUP(J515, 'длина 2'!$1:$1048576, 2, FALSE)</f>
        <v>#N/A</v>
      </c>
      <c r="F515">
        <f ca="1">VLOOKUP(J515, 'длина 1'!$1:$1048576, 2, FALSE)</f>
        <v>190</v>
      </c>
      <c r="G515" t="str">
        <f ca="1">VLOOKUP(J515, taxonomy!$1:$1048576, 9, FALSE)</f>
        <v xml:space="preserve"> Dikarya</v>
      </c>
      <c r="H515" t="s">
        <v>745</v>
      </c>
      <c r="I515" t="s">
        <v>746</v>
      </c>
      <c r="J515" s="2" t="s">
        <v>2886</v>
      </c>
      <c r="K515" s="3"/>
      <c r="L515" s="3">
        <v>1</v>
      </c>
      <c r="M515" s="3">
        <v>1</v>
      </c>
      <c r="N515" s="3">
        <v>2</v>
      </c>
      <c r="IM515" t="str">
        <f t="shared" si="14"/>
        <v/>
      </c>
      <c r="IN515" t="str">
        <f t="shared" si="15"/>
        <v/>
      </c>
    </row>
    <row r="516" spans="5:248" hidden="1">
      <c r="E516" t="e">
        <f ca="1">VLOOKUP(J516, 'длина 2'!$1:$1048576, 2, FALSE)</f>
        <v>#N/A</v>
      </c>
      <c r="F516">
        <f ca="1">VLOOKUP(J516, 'длина 1'!$1:$1048576, 2, FALSE)</f>
        <v>254</v>
      </c>
      <c r="G516" t="str">
        <f ca="1">VLOOKUP(J516, taxonomy!$1:$1048576, 9, FALSE)</f>
        <v xml:space="preserve"> Kinetoplastida</v>
      </c>
      <c r="H516" t="s">
        <v>745</v>
      </c>
      <c r="I516" t="s">
        <v>745</v>
      </c>
      <c r="J516" s="2" t="s">
        <v>2888</v>
      </c>
      <c r="K516" s="3"/>
      <c r="L516" s="3">
        <v>1</v>
      </c>
      <c r="M516" s="3"/>
      <c r="N516" s="3">
        <v>1</v>
      </c>
      <c r="IM516" t="str">
        <f t="shared" si="14"/>
        <v/>
      </c>
      <c r="IN516" t="str">
        <f t="shared" si="15"/>
        <v/>
      </c>
    </row>
    <row r="517" spans="5:248" hidden="1">
      <c r="E517" t="e">
        <f ca="1">VLOOKUP(J517, 'длина 2'!$1:$1048576, 2, FALSE)</f>
        <v>#N/A</v>
      </c>
      <c r="F517">
        <f ca="1">VLOOKUP(J517, 'длина 1'!$1:$1048576, 2, FALSE)</f>
        <v>223</v>
      </c>
      <c r="G517" t="str">
        <f ca="1">VLOOKUP(J517, taxonomy!$1:$1048576, 9, FALSE)</f>
        <v xml:space="preserve"> Kinetoplastida</v>
      </c>
      <c r="H517" t="s">
        <v>745</v>
      </c>
      <c r="I517" t="s">
        <v>745</v>
      </c>
      <c r="J517" s="2" t="s">
        <v>2891</v>
      </c>
      <c r="K517" s="3"/>
      <c r="L517" s="3">
        <v>1</v>
      </c>
      <c r="M517" s="3"/>
      <c r="N517" s="3">
        <v>1</v>
      </c>
      <c r="IM517" t="str">
        <f t="shared" si="14"/>
        <v/>
      </c>
      <c r="IN517" t="str">
        <f t="shared" si="15"/>
        <v/>
      </c>
    </row>
    <row r="518" spans="5:248" hidden="1">
      <c r="E518">
        <f ca="1">VLOOKUP(J518, 'длина 2'!$1:$1048576, 2, FALSE)</f>
        <v>117</v>
      </c>
      <c r="F518">
        <f ca="1">VLOOKUP(J518, 'длина 1'!$1:$1048576, 2, FALSE)</f>
        <v>188</v>
      </c>
      <c r="G518" t="e">
        <f ca="1">VLOOKUP(J518, taxonomy!$1:$1048576, 9, FALSE)</f>
        <v>#N/A</v>
      </c>
      <c r="H518" t="s">
        <v>745</v>
      </c>
      <c r="I518" t="s">
        <v>745</v>
      </c>
      <c r="J518" s="2" t="s">
        <v>2895</v>
      </c>
      <c r="K518" s="3">
        <v>1</v>
      </c>
      <c r="L518" s="3">
        <v>1</v>
      </c>
      <c r="M518" s="3"/>
      <c r="N518" s="3">
        <v>2</v>
      </c>
      <c r="IM518" t="str">
        <f t="shared" si="14"/>
        <v/>
      </c>
      <c r="IN518" t="str">
        <f t="shared" si="15"/>
        <v/>
      </c>
    </row>
    <row r="519" spans="5:248" hidden="1">
      <c r="E519">
        <f ca="1">VLOOKUP(J519, 'длина 2'!$1:$1048576, 2, FALSE)</f>
        <v>117</v>
      </c>
      <c r="F519">
        <f ca="1">VLOOKUP(J519, 'длина 1'!$1:$1048576, 2, FALSE)</f>
        <v>188</v>
      </c>
      <c r="G519" t="str">
        <f ca="1">VLOOKUP(J519, taxonomy!$1:$1048576, 9, FALSE)</f>
        <v xml:space="preserve"> Chordata</v>
      </c>
      <c r="H519" t="s">
        <v>745</v>
      </c>
      <c r="I519" t="s">
        <v>745</v>
      </c>
      <c r="J519" s="2" t="s">
        <v>2897</v>
      </c>
      <c r="K519" s="3">
        <v>1</v>
      </c>
      <c r="L519" s="3">
        <v>1</v>
      </c>
      <c r="M519" s="3"/>
      <c r="N519" s="3">
        <v>2</v>
      </c>
      <c r="IM519" t="str">
        <f t="shared" ref="IM519:IM582" si="16">IF(IL519 = 1, "Y", "")</f>
        <v/>
      </c>
      <c r="IN519" t="str">
        <f t="shared" ref="IN519:IN582" si="17">IF(IL519 = 2, "Y", "")</f>
        <v/>
      </c>
    </row>
    <row r="520" spans="5:248" hidden="1">
      <c r="E520">
        <f ca="1">VLOOKUP(J520, 'длина 2'!$1:$1048576, 2, FALSE)</f>
        <v>117</v>
      </c>
      <c r="F520">
        <f ca="1">VLOOKUP(J520, 'длина 1'!$1:$1048576, 2, FALSE)</f>
        <v>188</v>
      </c>
      <c r="G520" t="str">
        <f ca="1">VLOOKUP(J520, taxonomy!$1:$1048576, 9, FALSE)</f>
        <v xml:space="preserve"> Chordata</v>
      </c>
      <c r="H520" t="s">
        <v>745</v>
      </c>
      <c r="I520" t="s">
        <v>745</v>
      </c>
      <c r="J520" s="2" t="s">
        <v>2899</v>
      </c>
      <c r="K520" s="3">
        <v>1</v>
      </c>
      <c r="L520" s="3">
        <v>1</v>
      </c>
      <c r="M520" s="3"/>
      <c r="N520" s="3">
        <v>2</v>
      </c>
      <c r="IM520" t="str">
        <f t="shared" si="16"/>
        <v/>
      </c>
      <c r="IN520" t="str">
        <f t="shared" si="17"/>
        <v/>
      </c>
    </row>
    <row r="521" spans="5:248" hidden="1">
      <c r="E521">
        <f ca="1">VLOOKUP(J521, 'длина 2'!$1:$1048576, 2, FALSE)</f>
        <v>117</v>
      </c>
      <c r="F521">
        <f ca="1">VLOOKUP(J521, 'длина 1'!$1:$1048576, 2, FALSE)</f>
        <v>188</v>
      </c>
      <c r="G521" t="str">
        <f ca="1">VLOOKUP(J521, taxonomy!$1:$1048576, 9, FALSE)</f>
        <v xml:space="preserve"> Chordata</v>
      </c>
      <c r="H521" t="s">
        <v>745</v>
      </c>
      <c r="I521" t="s">
        <v>745</v>
      </c>
      <c r="J521" s="2" t="s">
        <v>2901</v>
      </c>
      <c r="K521" s="3">
        <v>1</v>
      </c>
      <c r="L521" s="3">
        <v>1</v>
      </c>
      <c r="M521" s="3"/>
      <c r="N521" s="3">
        <v>2</v>
      </c>
      <c r="IM521" t="str">
        <f t="shared" si="16"/>
        <v/>
      </c>
      <c r="IN521" t="str">
        <f t="shared" si="17"/>
        <v/>
      </c>
    </row>
    <row r="522" spans="5:248" hidden="1">
      <c r="E522">
        <f ca="1">VLOOKUP(J522, 'длина 2'!$1:$1048576, 2, FALSE)</f>
        <v>127</v>
      </c>
      <c r="F522">
        <f ca="1">VLOOKUP(J522, 'длина 1'!$1:$1048576, 2, FALSE)</f>
        <v>186</v>
      </c>
      <c r="G522" t="str">
        <f ca="1">VLOOKUP(J522, taxonomy!$1:$1048576, 9, FALSE)</f>
        <v xml:space="preserve"> Chordata</v>
      </c>
      <c r="H522" t="s">
        <v>745</v>
      </c>
      <c r="I522" t="s">
        <v>745</v>
      </c>
      <c r="J522" s="2" t="s">
        <v>2903</v>
      </c>
      <c r="K522" s="3">
        <v>1</v>
      </c>
      <c r="L522" s="3">
        <v>1</v>
      </c>
      <c r="M522" s="3"/>
      <c r="N522" s="3">
        <v>2</v>
      </c>
      <c r="IM522" t="str">
        <f t="shared" si="16"/>
        <v/>
      </c>
      <c r="IN522" t="str">
        <f t="shared" si="17"/>
        <v/>
      </c>
    </row>
    <row r="523" spans="5:248" hidden="1">
      <c r="E523">
        <f ca="1">VLOOKUP(J523, 'длина 2'!$1:$1048576, 2, FALSE)</f>
        <v>116</v>
      </c>
      <c r="F523">
        <f ca="1">VLOOKUP(J523, 'длина 1'!$1:$1048576, 2, FALSE)</f>
        <v>186</v>
      </c>
      <c r="G523" t="e">
        <f ca="1">VLOOKUP(J523, taxonomy!$1:$1048576, 9, FALSE)</f>
        <v>#N/A</v>
      </c>
      <c r="H523" t="s">
        <v>745</v>
      </c>
      <c r="I523" t="s">
        <v>745</v>
      </c>
      <c r="J523" s="2" t="s">
        <v>2905</v>
      </c>
      <c r="K523" s="3">
        <v>1</v>
      </c>
      <c r="L523" s="3">
        <v>1</v>
      </c>
      <c r="M523" s="3"/>
      <c r="N523" s="3">
        <v>2</v>
      </c>
      <c r="IM523" t="str">
        <f t="shared" si="16"/>
        <v/>
      </c>
      <c r="IN523" t="str">
        <f t="shared" si="17"/>
        <v/>
      </c>
    </row>
    <row r="524" spans="5:248" hidden="1">
      <c r="E524">
        <f ca="1">VLOOKUP(J524, 'длина 2'!$1:$1048576, 2, FALSE)</f>
        <v>117</v>
      </c>
      <c r="F524">
        <f ca="1">VLOOKUP(J524, 'длина 1'!$1:$1048576, 2, FALSE)</f>
        <v>186</v>
      </c>
      <c r="G524" t="str">
        <f ca="1">VLOOKUP(J524, taxonomy!$1:$1048576, 9, FALSE)</f>
        <v xml:space="preserve"> Chordata</v>
      </c>
      <c r="H524" t="s">
        <v>745</v>
      </c>
      <c r="I524" t="s">
        <v>745</v>
      </c>
      <c r="J524" s="2" t="s">
        <v>2907</v>
      </c>
      <c r="K524" s="3">
        <v>1</v>
      </c>
      <c r="L524" s="3">
        <v>1</v>
      </c>
      <c r="M524" s="3"/>
      <c r="N524" s="3">
        <v>2</v>
      </c>
      <c r="IM524" t="str">
        <f t="shared" si="16"/>
        <v/>
      </c>
      <c r="IN524" t="str">
        <f t="shared" si="17"/>
        <v/>
      </c>
    </row>
    <row r="525" spans="5:248" hidden="1">
      <c r="E525">
        <f ca="1">VLOOKUP(J525, 'длина 2'!$1:$1048576, 2, FALSE)</f>
        <v>117</v>
      </c>
      <c r="F525">
        <f ca="1">VLOOKUP(J525, 'длина 1'!$1:$1048576, 2, FALSE)</f>
        <v>186</v>
      </c>
      <c r="G525" t="str">
        <f ca="1">VLOOKUP(J525, taxonomy!$1:$1048576, 9, FALSE)</f>
        <v xml:space="preserve"> Chordata</v>
      </c>
      <c r="H525" t="s">
        <v>745</v>
      </c>
      <c r="I525" t="s">
        <v>745</v>
      </c>
      <c r="J525" s="2" t="s">
        <v>2909</v>
      </c>
      <c r="K525" s="3">
        <v>1</v>
      </c>
      <c r="L525" s="3">
        <v>1</v>
      </c>
      <c r="M525" s="3"/>
      <c r="N525" s="3">
        <v>2</v>
      </c>
      <c r="IM525" t="str">
        <f t="shared" si="16"/>
        <v/>
      </c>
      <c r="IN525" t="str">
        <f t="shared" si="17"/>
        <v/>
      </c>
    </row>
    <row r="526" spans="5:248" hidden="1">
      <c r="E526">
        <f ca="1">VLOOKUP(J526, 'длина 2'!$1:$1048576, 2, FALSE)</f>
        <v>117</v>
      </c>
      <c r="F526">
        <f ca="1">VLOOKUP(J526, 'длина 1'!$1:$1048576, 2, FALSE)</f>
        <v>186</v>
      </c>
      <c r="G526" t="str">
        <f ca="1">VLOOKUP(J526, taxonomy!$1:$1048576, 9, FALSE)</f>
        <v xml:space="preserve"> Chordata</v>
      </c>
      <c r="H526" t="s">
        <v>745</v>
      </c>
      <c r="I526" t="s">
        <v>745</v>
      </c>
      <c r="J526" s="2" t="s">
        <v>2911</v>
      </c>
      <c r="K526" s="3">
        <v>1</v>
      </c>
      <c r="L526" s="3">
        <v>1</v>
      </c>
      <c r="M526" s="3"/>
      <c r="N526" s="3">
        <v>2</v>
      </c>
      <c r="IM526" t="str">
        <f t="shared" si="16"/>
        <v/>
      </c>
      <c r="IN526" t="str">
        <f t="shared" si="17"/>
        <v/>
      </c>
    </row>
    <row r="527" spans="5:248" hidden="1">
      <c r="E527">
        <f ca="1">VLOOKUP(J527, 'длина 2'!$1:$1048576, 2, FALSE)</f>
        <v>117</v>
      </c>
      <c r="F527">
        <f ca="1">VLOOKUP(J527, 'длина 1'!$1:$1048576, 2, FALSE)</f>
        <v>187</v>
      </c>
      <c r="G527" t="str">
        <f ca="1">VLOOKUP(J527, taxonomy!$1:$1048576, 9, FALSE)</f>
        <v xml:space="preserve"> Chordata</v>
      </c>
      <c r="H527" t="s">
        <v>745</v>
      </c>
      <c r="I527" t="s">
        <v>746</v>
      </c>
      <c r="J527" s="2" t="s">
        <v>2913</v>
      </c>
      <c r="K527" s="3">
        <v>1</v>
      </c>
      <c r="L527" s="3">
        <v>1</v>
      </c>
      <c r="M527" s="3"/>
      <c r="N527" s="3">
        <v>2</v>
      </c>
      <c r="IM527" t="str">
        <f t="shared" si="16"/>
        <v/>
      </c>
      <c r="IN527" t="str">
        <f t="shared" si="17"/>
        <v/>
      </c>
    </row>
    <row r="528" spans="5:248" hidden="1">
      <c r="E528">
        <f ca="1">VLOOKUP(J528, 'длина 2'!$1:$1048576, 2, FALSE)</f>
        <v>116</v>
      </c>
      <c r="F528">
        <f ca="1">VLOOKUP(J528, 'длина 1'!$1:$1048576, 2, FALSE)</f>
        <v>187</v>
      </c>
      <c r="G528" t="str">
        <f ca="1">VLOOKUP(J528, taxonomy!$1:$1048576, 9, FALSE)</f>
        <v xml:space="preserve"> Chordata</v>
      </c>
      <c r="H528" t="s">
        <v>745</v>
      </c>
      <c r="I528" t="s">
        <v>746</v>
      </c>
      <c r="J528" s="2" t="s">
        <v>2915</v>
      </c>
      <c r="K528" s="3">
        <v>1</v>
      </c>
      <c r="L528" s="3">
        <v>1</v>
      </c>
      <c r="M528" s="3"/>
      <c r="N528" s="3">
        <v>2</v>
      </c>
      <c r="IM528" t="str">
        <f t="shared" si="16"/>
        <v/>
      </c>
      <c r="IN528" t="str">
        <f t="shared" si="17"/>
        <v/>
      </c>
    </row>
    <row r="529" spans="5:248" hidden="1">
      <c r="E529">
        <f ca="1">VLOOKUP(J529, 'длина 2'!$1:$1048576, 2, FALSE)</f>
        <v>117</v>
      </c>
      <c r="F529">
        <f ca="1">VLOOKUP(J529, 'длина 1'!$1:$1048576, 2, FALSE)</f>
        <v>187</v>
      </c>
      <c r="G529" t="str">
        <f ca="1">VLOOKUP(J529, taxonomy!$1:$1048576, 9, FALSE)</f>
        <v xml:space="preserve"> Chordata</v>
      </c>
      <c r="H529" t="s">
        <v>745</v>
      </c>
      <c r="I529" t="s">
        <v>746</v>
      </c>
      <c r="J529" s="2" t="s">
        <v>2917</v>
      </c>
      <c r="K529" s="3">
        <v>1</v>
      </c>
      <c r="L529" s="3">
        <v>1</v>
      </c>
      <c r="M529" s="3"/>
      <c r="N529" s="3">
        <v>2</v>
      </c>
      <c r="IM529" t="str">
        <f t="shared" si="16"/>
        <v/>
      </c>
      <c r="IN529" t="str">
        <f t="shared" si="17"/>
        <v/>
      </c>
    </row>
    <row r="530" spans="5:248" hidden="1">
      <c r="E530">
        <f ca="1">VLOOKUP(J530, 'длина 2'!$1:$1048576, 2, FALSE)</f>
        <v>116</v>
      </c>
      <c r="F530">
        <f ca="1">VLOOKUP(J530, 'длина 1'!$1:$1048576, 2, FALSE)</f>
        <v>187</v>
      </c>
      <c r="G530" t="str">
        <f ca="1">VLOOKUP(J530, taxonomy!$1:$1048576, 9, FALSE)</f>
        <v xml:space="preserve"> Chordata</v>
      </c>
      <c r="H530" t="s">
        <v>745</v>
      </c>
      <c r="I530" t="s">
        <v>746</v>
      </c>
      <c r="J530" s="2" t="s">
        <v>2919</v>
      </c>
      <c r="K530" s="3">
        <v>1</v>
      </c>
      <c r="L530" s="3">
        <v>1</v>
      </c>
      <c r="M530" s="3"/>
      <c r="N530" s="3">
        <v>2</v>
      </c>
      <c r="IM530" t="str">
        <f t="shared" si="16"/>
        <v/>
      </c>
      <c r="IN530" t="str">
        <f t="shared" si="17"/>
        <v/>
      </c>
    </row>
    <row r="531" spans="5:248" hidden="1">
      <c r="E531">
        <f ca="1">VLOOKUP(J531, 'длина 2'!$1:$1048576, 2, FALSE)</f>
        <v>116</v>
      </c>
      <c r="F531">
        <f ca="1">VLOOKUP(J531, 'длина 1'!$1:$1048576, 2, FALSE)</f>
        <v>187</v>
      </c>
      <c r="G531" t="str">
        <f ca="1">VLOOKUP(J531, taxonomy!$1:$1048576, 9, FALSE)</f>
        <v xml:space="preserve"> Chordata</v>
      </c>
      <c r="H531" t="s">
        <v>745</v>
      </c>
      <c r="I531" t="s">
        <v>746</v>
      </c>
      <c r="J531" s="2" t="s">
        <v>2921</v>
      </c>
      <c r="K531" s="3">
        <v>1</v>
      </c>
      <c r="L531" s="3">
        <v>1</v>
      </c>
      <c r="M531" s="3"/>
      <c r="N531" s="3">
        <v>2</v>
      </c>
      <c r="IM531" t="str">
        <f t="shared" si="16"/>
        <v/>
      </c>
      <c r="IN531" t="str">
        <f t="shared" si="17"/>
        <v/>
      </c>
    </row>
    <row r="532" spans="5:248" hidden="1">
      <c r="E532" t="e">
        <f ca="1">VLOOKUP(J532, 'длина 2'!$1:$1048576, 2, FALSE)</f>
        <v>#N/A</v>
      </c>
      <c r="F532">
        <f ca="1">VLOOKUP(J532, 'длина 1'!$1:$1048576, 2, FALSE)</f>
        <v>196</v>
      </c>
      <c r="G532" t="str">
        <f ca="1">VLOOKUP(J532, taxonomy!$1:$1048576, 9, FALSE)</f>
        <v xml:space="preserve"> Kinetoplastida</v>
      </c>
      <c r="H532" t="s">
        <v>745</v>
      </c>
      <c r="I532" t="s">
        <v>745</v>
      </c>
      <c r="J532" s="2" t="s">
        <v>2923</v>
      </c>
      <c r="K532" s="3"/>
      <c r="L532" s="3">
        <v>1</v>
      </c>
      <c r="M532" s="3">
        <v>1</v>
      </c>
      <c r="N532" s="3">
        <v>2</v>
      </c>
      <c r="IM532" t="str">
        <f t="shared" si="16"/>
        <v/>
      </c>
      <c r="IN532" t="str">
        <f t="shared" si="17"/>
        <v/>
      </c>
    </row>
    <row r="533" spans="5:248" hidden="1">
      <c r="E533" t="e">
        <f ca="1">VLOOKUP(J533, 'длина 2'!$1:$1048576, 2, FALSE)</f>
        <v>#N/A</v>
      </c>
      <c r="F533">
        <f ca="1">VLOOKUP(J533, 'длина 1'!$1:$1048576, 2, FALSE)</f>
        <v>215</v>
      </c>
      <c r="G533" t="str">
        <f ca="1">VLOOKUP(J533, taxonomy!$1:$1048576, 9, FALSE)</f>
        <v xml:space="preserve"> Oomycetes</v>
      </c>
      <c r="H533" t="s">
        <v>745</v>
      </c>
      <c r="I533" t="s">
        <v>746</v>
      </c>
      <c r="J533" s="2" t="s">
        <v>2925</v>
      </c>
      <c r="K533" s="3"/>
      <c r="L533" s="3">
        <v>1</v>
      </c>
      <c r="M533" s="3">
        <v>1</v>
      </c>
      <c r="N533" s="3">
        <v>2</v>
      </c>
      <c r="IM533" t="str">
        <f t="shared" si="16"/>
        <v/>
      </c>
      <c r="IN533" t="str">
        <f t="shared" si="17"/>
        <v/>
      </c>
    </row>
    <row r="534" spans="5:248" hidden="1">
      <c r="E534">
        <f ca="1">VLOOKUP(J534, 'длина 2'!$1:$1048576, 2, FALSE)</f>
        <v>95</v>
      </c>
      <c r="F534">
        <f ca="1">VLOOKUP(J534, 'длина 1'!$1:$1048576, 2, FALSE)</f>
        <v>193</v>
      </c>
      <c r="G534" t="str">
        <f ca="1">VLOOKUP(J534, taxonomy!$1:$1048576, 9, FALSE)</f>
        <v xml:space="preserve"> Oomycetes</v>
      </c>
      <c r="H534" t="s">
        <v>745</v>
      </c>
      <c r="I534" t="s">
        <v>745</v>
      </c>
      <c r="J534" s="2" t="s">
        <v>2927</v>
      </c>
      <c r="K534" s="3">
        <v>1</v>
      </c>
      <c r="L534" s="3">
        <v>1</v>
      </c>
      <c r="M534" s="3">
        <v>1</v>
      </c>
      <c r="N534" s="3">
        <v>3</v>
      </c>
      <c r="IM534" t="str">
        <f t="shared" si="16"/>
        <v/>
      </c>
      <c r="IN534" t="str">
        <f t="shared" si="17"/>
        <v/>
      </c>
    </row>
    <row r="535" spans="5:248" hidden="1">
      <c r="E535" t="e">
        <f ca="1">VLOOKUP(J535, 'длина 2'!$1:$1048576, 2, FALSE)</f>
        <v>#N/A</v>
      </c>
      <c r="F535">
        <f ca="1">VLOOKUP(J535, 'длина 1'!$1:$1048576, 2, FALSE)</f>
        <v>174</v>
      </c>
      <c r="G535" t="str">
        <f ca="1">VLOOKUP(J535, taxonomy!$1:$1048576, 9, FALSE)</f>
        <v xml:space="preserve"> Oomycetes</v>
      </c>
      <c r="H535" t="s">
        <v>746</v>
      </c>
      <c r="I535" t="s">
        <v>745</v>
      </c>
      <c r="J535" s="2" t="s">
        <v>2929</v>
      </c>
      <c r="K535" s="3"/>
      <c r="L535" s="3">
        <v>1</v>
      </c>
      <c r="M535" s="3"/>
      <c r="N535" s="3">
        <v>1</v>
      </c>
      <c r="IM535" t="str">
        <f t="shared" si="16"/>
        <v/>
      </c>
      <c r="IN535" t="str">
        <f t="shared" si="17"/>
        <v/>
      </c>
    </row>
    <row r="536" spans="5:248" hidden="1">
      <c r="E536" t="e">
        <f ca="1">VLOOKUP(J536, 'длина 2'!$1:$1048576, 2, FALSE)</f>
        <v>#N/A</v>
      </c>
      <c r="F536">
        <f ca="1">VLOOKUP(J536, 'длина 1'!$1:$1048576, 2, FALSE)</f>
        <v>195</v>
      </c>
      <c r="G536" t="str">
        <f ca="1">VLOOKUP(J536, taxonomy!$1:$1048576, 9, FALSE)</f>
        <v xml:space="preserve"> Oomycetes</v>
      </c>
      <c r="H536" t="s">
        <v>745</v>
      </c>
      <c r="I536" t="s">
        <v>745</v>
      </c>
      <c r="J536" s="2" t="s">
        <v>2931</v>
      </c>
      <c r="K536" s="3"/>
      <c r="L536" s="3">
        <v>1</v>
      </c>
      <c r="M536" s="3">
        <v>1</v>
      </c>
      <c r="N536" s="3">
        <v>2</v>
      </c>
      <c r="IM536" t="str">
        <f t="shared" si="16"/>
        <v/>
      </c>
      <c r="IN536" t="str">
        <f t="shared" si="17"/>
        <v/>
      </c>
    </row>
    <row r="537" spans="5:248" hidden="1">
      <c r="E537" t="e">
        <f ca="1">VLOOKUP(J537, 'длина 2'!$1:$1048576, 2, FALSE)</f>
        <v>#N/A</v>
      </c>
      <c r="F537">
        <f ca="1">VLOOKUP(J537, 'длина 1'!$1:$1048576, 2, FALSE)</f>
        <v>196</v>
      </c>
      <c r="G537" t="str">
        <f ca="1">VLOOKUP(J537, taxonomy!$1:$1048576, 9, FALSE)</f>
        <v xml:space="preserve"> Oomycetes</v>
      </c>
      <c r="H537" t="s">
        <v>745</v>
      </c>
      <c r="I537" t="s">
        <v>746</v>
      </c>
      <c r="J537" s="2" t="s">
        <v>2933</v>
      </c>
      <c r="K537" s="3"/>
      <c r="L537" s="3">
        <v>1</v>
      </c>
      <c r="M537" s="3">
        <v>1</v>
      </c>
      <c r="N537" s="3">
        <v>2</v>
      </c>
      <c r="IM537" t="str">
        <f t="shared" si="16"/>
        <v/>
      </c>
      <c r="IN537" t="str">
        <f t="shared" si="17"/>
        <v/>
      </c>
    </row>
    <row r="538" spans="5:248" hidden="1">
      <c r="E538">
        <f ca="1">VLOOKUP(J538, 'длина 2'!$1:$1048576, 2, FALSE)</f>
        <v>117</v>
      </c>
      <c r="F538">
        <f ca="1">VLOOKUP(J538, 'длина 1'!$1:$1048576, 2, FALSE)</f>
        <v>187</v>
      </c>
      <c r="G538" t="str">
        <f ca="1">VLOOKUP(J538, taxonomy!$1:$1048576, 9, FALSE)</f>
        <v xml:space="preserve"> Hemichordata</v>
      </c>
      <c r="H538" t="s">
        <v>745</v>
      </c>
      <c r="I538" t="s">
        <v>746</v>
      </c>
      <c r="J538" s="2" t="s">
        <v>2935</v>
      </c>
      <c r="K538" s="3">
        <v>1</v>
      </c>
      <c r="L538" s="3">
        <v>1</v>
      </c>
      <c r="M538" s="3"/>
      <c r="N538" s="3">
        <v>2</v>
      </c>
      <c r="IM538" t="str">
        <f t="shared" si="16"/>
        <v/>
      </c>
      <c r="IN538" t="str">
        <f t="shared" si="17"/>
        <v/>
      </c>
    </row>
    <row r="539" spans="5:248" hidden="1">
      <c r="E539" t="e">
        <f ca="1">VLOOKUP(J539, 'длина 2'!$1:$1048576, 2, FALSE)</f>
        <v>#N/A</v>
      </c>
      <c r="F539">
        <f ca="1">VLOOKUP(J539, 'длина 1'!$1:$1048576, 2, FALSE)</f>
        <v>191</v>
      </c>
      <c r="G539" t="str">
        <f ca="1">VLOOKUP(J539, taxonomy!$1:$1048576, 9, FALSE)</f>
        <v xml:space="preserve"> Gammaproteobacteria</v>
      </c>
      <c r="H539" t="s">
        <v>746</v>
      </c>
      <c r="I539" t="s">
        <v>745</v>
      </c>
      <c r="J539" s="2" t="s">
        <v>2937</v>
      </c>
      <c r="K539" s="3"/>
      <c r="L539" s="3">
        <v>1</v>
      </c>
      <c r="M539" s="3"/>
      <c r="N539" s="3">
        <v>1</v>
      </c>
      <c r="IM539" t="str">
        <f t="shared" si="16"/>
        <v/>
      </c>
      <c r="IN539" t="str">
        <f t="shared" si="17"/>
        <v/>
      </c>
    </row>
    <row r="540" spans="5:248" hidden="1">
      <c r="E540" t="e">
        <f ca="1">VLOOKUP(J540, 'длина 2'!$1:$1048576, 2, FALSE)</f>
        <v>#N/A</v>
      </c>
      <c r="F540">
        <f ca="1">VLOOKUP(J540, 'длина 1'!$1:$1048576, 2, FALSE)</f>
        <v>229</v>
      </c>
      <c r="G540" t="e">
        <f ca="1">VLOOKUP(J540, taxonomy!$1:$1048576, 9, FALSE)</f>
        <v>#N/A</v>
      </c>
      <c r="H540" t="s">
        <v>745</v>
      </c>
      <c r="I540" t="s">
        <v>746</v>
      </c>
      <c r="J540" s="2" t="s">
        <v>2939</v>
      </c>
      <c r="K540" s="3"/>
      <c r="L540" s="3">
        <v>1</v>
      </c>
      <c r="M540" s="3"/>
      <c r="N540" s="3">
        <v>1</v>
      </c>
      <c r="IM540" t="str">
        <f t="shared" si="16"/>
        <v/>
      </c>
      <c r="IN540" t="str">
        <f t="shared" si="17"/>
        <v/>
      </c>
    </row>
    <row r="541" spans="5:248" hidden="1">
      <c r="E541" t="e">
        <f ca="1">VLOOKUP(J541, 'длина 2'!$1:$1048576, 2, FALSE)</f>
        <v>#N/A</v>
      </c>
      <c r="F541">
        <f ca="1">VLOOKUP(J541, 'длина 1'!$1:$1048576, 2, FALSE)</f>
        <v>190</v>
      </c>
      <c r="G541" t="e">
        <f ca="1">VLOOKUP(J541, taxonomy!$1:$1048576, 9, FALSE)</f>
        <v>#N/A</v>
      </c>
      <c r="H541" t="s">
        <v>745</v>
      </c>
      <c r="I541" t="s">
        <v>745</v>
      </c>
      <c r="J541" s="2" t="s">
        <v>2941</v>
      </c>
      <c r="K541" s="3"/>
      <c r="L541" s="3">
        <v>1</v>
      </c>
      <c r="M541" s="3"/>
      <c r="N541" s="3">
        <v>1</v>
      </c>
      <c r="IM541" t="str">
        <f t="shared" si="16"/>
        <v/>
      </c>
      <c r="IN541" t="str">
        <f t="shared" si="17"/>
        <v/>
      </c>
    </row>
    <row r="542" spans="5:248" hidden="1">
      <c r="E542" t="e">
        <f ca="1">VLOOKUP(J542, 'длина 2'!$1:$1048576, 2, FALSE)</f>
        <v>#N/A</v>
      </c>
      <c r="F542">
        <f ca="1">VLOOKUP(J542, 'длина 1'!$1:$1048576, 2, FALSE)</f>
        <v>188</v>
      </c>
      <c r="G542" t="e">
        <f ca="1">VLOOKUP(J542, taxonomy!$1:$1048576, 9, FALSE)</f>
        <v>#N/A</v>
      </c>
      <c r="H542" t="s">
        <v>745</v>
      </c>
      <c r="I542" t="s">
        <v>745</v>
      </c>
      <c r="J542" s="2" t="s">
        <v>2943</v>
      </c>
      <c r="K542" s="3"/>
      <c r="L542" s="3">
        <v>1</v>
      </c>
      <c r="M542" s="3">
        <v>1</v>
      </c>
      <c r="N542" s="3">
        <v>2</v>
      </c>
      <c r="IM542" t="str">
        <f t="shared" si="16"/>
        <v/>
      </c>
      <c r="IN542" t="str">
        <f t="shared" si="17"/>
        <v/>
      </c>
    </row>
    <row r="543" spans="5:248" hidden="1">
      <c r="E543" t="e">
        <f ca="1">VLOOKUP(J543, 'длина 2'!$1:$1048576, 2, FALSE)</f>
        <v>#N/A</v>
      </c>
      <c r="F543">
        <f ca="1">VLOOKUP(J543, 'длина 1'!$1:$1048576, 2, FALSE)</f>
        <v>189</v>
      </c>
      <c r="G543" t="e">
        <f ca="1">VLOOKUP(J543, taxonomy!$1:$1048576, 9, FALSE)</f>
        <v>#N/A</v>
      </c>
      <c r="H543" t="s">
        <v>745</v>
      </c>
      <c r="I543" t="s">
        <v>746</v>
      </c>
      <c r="J543" s="2" t="s">
        <v>2945</v>
      </c>
      <c r="K543" s="3"/>
      <c r="L543" s="3">
        <v>1</v>
      </c>
      <c r="M543" s="3">
        <v>1</v>
      </c>
      <c r="N543" s="3">
        <v>2</v>
      </c>
      <c r="IM543" t="str">
        <f t="shared" si="16"/>
        <v/>
      </c>
      <c r="IN543" t="str">
        <f t="shared" si="17"/>
        <v/>
      </c>
    </row>
    <row r="544" spans="5:248" hidden="1">
      <c r="E544">
        <f ca="1">VLOOKUP(J544, 'длина 2'!$1:$1048576, 2, FALSE)</f>
        <v>113</v>
      </c>
      <c r="F544">
        <f ca="1">VLOOKUP(J544, 'длина 1'!$1:$1048576, 2, FALSE)</f>
        <v>189</v>
      </c>
      <c r="G544" t="str">
        <f ca="1">VLOOKUP(J544, taxonomy!$1:$1048576, 9, FALSE)</f>
        <v xml:space="preserve"> Chordata</v>
      </c>
      <c r="H544" t="s">
        <v>745</v>
      </c>
      <c r="I544" t="s">
        <v>745</v>
      </c>
      <c r="J544" s="2" t="s">
        <v>2947</v>
      </c>
      <c r="K544" s="3">
        <v>1</v>
      </c>
      <c r="L544" s="3">
        <v>1</v>
      </c>
      <c r="M544" s="3"/>
      <c r="N544" s="3">
        <v>2</v>
      </c>
      <c r="IM544" t="str">
        <f t="shared" si="16"/>
        <v/>
      </c>
      <c r="IN544" t="str">
        <f t="shared" si="17"/>
        <v/>
      </c>
    </row>
    <row r="545" spans="5:248" hidden="1">
      <c r="E545" t="e">
        <f ca="1">VLOOKUP(J545, 'длина 2'!$1:$1048576, 2, FALSE)</f>
        <v>#N/A</v>
      </c>
      <c r="F545">
        <f ca="1">VLOOKUP(J545, 'длина 1'!$1:$1048576, 2, FALSE)</f>
        <v>188</v>
      </c>
      <c r="G545" t="str">
        <f ca="1">VLOOKUP(J545, taxonomy!$1:$1048576, 9, FALSE)</f>
        <v xml:space="preserve"> Chordata</v>
      </c>
      <c r="H545" t="s">
        <v>745</v>
      </c>
      <c r="I545" t="s">
        <v>745</v>
      </c>
      <c r="J545" s="2" t="s">
        <v>2949</v>
      </c>
      <c r="K545" s="3"/>
      <c r="L545" s="3">
        <v>1</v>
      </c>
      <c r="M545" s="3">
        <v>1</v>
      </c>
      <c r="N545" s="3">
        <v>2</v>
      </c>
      <c r="IM545" t="str">
        <f t="shared" si="16"/>
        <v/>
      </c>
      <c r="IN545" t="str">
        <f t="shared" si="17"/>
        <v/>
      </c>
    </row>
    <row r="546" spans="5:248" hidden="1">
      <c r="E546" t="e">
        <f ca="1">VLOOKUP(J546, 'длина 2'!$1:$1048576, 2, FALSE)</f>
        <v>#N/A</v>
      </c>
      <c r="F546">
        <f ca="1">VLOOKUP(J546, 'длина 1'!$1:$1048576, 2, FALSE)</f>
        <v>189</v>
      </c>
      <c r="G546" t="str">
        <f ca="1">VLOOKUP(J546, taxonomy!$1:$1048576, 9, FALSE)</f>
        <v xml:space="preserve"> Chordata</v>
      </c>
      <c r="H546" t="s">
        <v>745</v>
      </c>
      <c r="I546" t="s">
        <v>746</v>
      </c>
      <c r="J546" s="2" t="s">
        <v>2951</v>
      </c>
      <c r="K546" s="3"/>
      <c r="L546" s="3">
        <v>1</v>
      </c>
      <c r="M546" s="3">
        <v>1</v>
      </c>
      <c r="N546" s="3">
        <v>2</v>
      </c>
      <c r="IM546" t="str">
        <f t="shared" si="16"/>
        <v/>
      </c>
      <c r="IN546" t="str">
        <f t="shared" si="17"/>
        <v/>
      </c>
    </row>
    <row r="547" spans="5:248" hidden="1">
      <c r="E547">
        <f ca="1">VLOOKUP(J547, 'длина 2'!$1:$1048576, 2, FALSE)</f>
        <v>113</v>
      </c>
      <c r="F547">
        <f ca="1">VLOOKUP(J547, 'длина 1'!$1:$1048576, 2, FALSE)</f>
        <v>180</v>
      </c>
      <c r="G547" t="str">
        <f ca="1">VLOOKUP(J547, taxonomy!$1:$1048576, 9, FALSE)</f>
        <v xml:space="preserve"> Chordata</v>
      </c>
      <c r="H547" t="s">
        <v>745</v>
      </c>
      <c r="I547" t="s">
        <v>745</v>
      </c>
      <c r="J547" s="2" t="s">
        <v>2953</v>
      </c>
      <c r="K547" s="3">
        <v>1</v>
      </c>
      <c r="L547" s="3">
        <v>1</v>
      </c>
      <c r="M547" s="3"/>
      <c r="N547" s="3">
        <v>2</v>
      </c>
      <c r="IM547" t="str">
        <f t="shared" si="16"/>
        <v/>
      </c>
      <c r="IN547" t="str">
        <f t="shared" si="17"/>
        <v/>
      </c>
    </row>
    <row r="548" spans="5:248" hidden="1">
      <c r="E548" t="e">
        <f ca="1">VLOOKUP(J548, 'длина 2'!$1:$1048576, 2, FALSE)</f>
        <v>#N/A</v>
      </c>
      <c r="F548">
        <f ca="1">VLOOKUP(J548, 'длина 1'!$1:$1048576, 2, FALSE)</f>
        <v>190</v>
      </c>
      <c r="G548" t="str">
        <f ca="1">VLOOKUP(J548, taxonomy!$1:$1048576, 9, FALSE)</f>
        <v xml:space="preserve"> Chordata</v>
      </c>
      <c r="H548" t="s">
        <v>745</v>
      </c>
      <c r="I548" t="s">
        <v>745</v>
      </c>
      <c r="J548" s="2" t="s">
        <v>2955</v>
      </c>
      <c r="K548" s="3"/>
      <c r="L548" s="3">
        <v>1</v>
      </c>
      <c r="M548" s="3"/>
      <c r="N548" s="3">
        <v>1</v>
      </c>
      <c r="IM548" t="str">
        <f t="shared" si="16"/>
        <v/>
      </c>
      <c r="IN548" t="str">
        <f t="shared" si="17"/>
        <v/>
      </c>
    </row>
    <row r="549" spans="5:248" hidden="1">
      <c r="E549">
        <f ca="1">VLOOKUP(J549, 'длина 2'!$1:$1048576, 2, FALSE)</f>
        <v>112</v>
      </c>
      <c r="F549">
        <f ca="1">VLOOKUP(J549, 'длина 1'!$1:$1048576, 2, FALSE)</f>
        <v>186</v>
      </c>
      <c r="G549" t="str">
        <f ca="1">VLOOKUP(J549, taxonomy!$1:$1048576, 9, FALSE)</f>
        <v xml:space="preserve"> Chordata</v>
      </c>
      <c r="H549" t="s">
        <v>745</v>
      </c>
      <c r="I549" t="s">
        <v>746</v>
      </c>
      <c r="J549" s="2" t="s">
        <v>2957</v>
      </c>
      <c r="K549" s="3">
        <v>1</v>
      </c>
      <c r="L549" s="3">
        <v>1</v>
      </c>
      <c r="M549" s="3"/>
      <c r="N549" s="3">
        <v>2</v>
      </c>
      <c r="IM549" t="str">
        <f t="shared" si="16"/>
        <v/>
      </c>
      <c r="IN549" t="str">
        <f t="shared" si="17"/>
        <v/>
      </c>
    </row>
    <row r="550" spans="5:248" hidden="1">
      <c r="E550" t="e">
        <f ca="1">VLOOKUP(J550, 'длина 2'!$1:$1048576, 2, FALSE)</f>
        <v>#N/A</v>
      </c>
      <c r="F550">
        <f ca="1">VLOOKUP(J550, 'длина 1'!$1:$1048576, 2, FALSE)</f>
        <v>188</v>
      </c>
      <c r="G550" t="str">
        <f ca="1">VLOOKUP(J550, taxonomy!$1:$1048576, 9, FALSE)</f>
        <v xml:space="preserve"> Chordata</v>
      </c>
      <c r="H550" t="s">
        <v>745</v>
      </c>
      <c r="I550" t="s">
        <v>745</v>
      </c>
      <c r="J550" s="2" t="s">
        <v>2959</v>
      </c>
      <c r="K550" s="3"/>
      <c r="L550" s="3">
        <v>1</v>
      </c>
      <c r="M550" s="3">
        <v>1</v>
      </c>
      <c r="N550" s="3">
        <v>2</v>
      </c>
      <c r="IM550" t="str">
        <f t="shared" si="16"/>
        <v/>
      </c>
      <c r="IN550" t="str">
        <f t="shared" si="17"/>
        <v/>
      </c>
    </row>
    <row r="551" spans="5:248" hidden="1">
      <c r="E551">
        <f ca="1">VLOOKUP(J551, 'длина 2'!$1:$1048576, 2, FALSE)</f>
        <v>116</v>
      </c>
      <c r="F551">
        <f ca="1">VLOOKUP(J551, 'длина 1'!$1:$1048576, 2, FALSE)</f>
        <v>169</v>
      </c>
      <c r="G551" t="str">
        <f ca="1">VLOOKUP(J551, taxonomy!$1:$1048576, 9, FALSE)</f>
        <v xml:space="preserve"> Chordata</v>
      </c>
      <c r="H551" t="s">
        <v>745</v>
      </c>
      <c r="I551" t="s">
        <v>746</v>
      </c>
      <c r="J551" s="2" t="s">
        <v>2961</v>
      </c>
      <c r="K551" s="3">
        <v>1</v>
      </c>
      <c r="L551" s="3">
        <v>1</v>
      </c>
      <c r="M551" s="3"/>
      <c r="N551" s="3">
        <v>2</v>
      </c>
      <c r="IM551" t="str">
        <f t="shared" si="16"/>
        <v/>
      </c>
      <c r="IN551" t="str">
        <f t="shared" si="17"/>
        <v/>
      </c>
    </row>
    <row r="552" spans="5:248" hidden="1">
      <c r="E552">
        <f ca="1">VLOOKUP(J552, 'длина 2'!$1:$1048576, 2, FALSE)</f>
        <v>112</v>
      </c>
      <c r="F552">
        <f ca="1">VLOOKUP(J552, 'длина 1'!$1:$1048576, 2, FALSE)</f>
        <v>188</v>
      </c>
      <c r="G552" t="str">
        <f ca="1">VLOOKUP(J552, taxonomy!$1:$1048576, 9, FALSE)</f>
        <v xml:space="preserve"> Chordata</v>
      </c>
      <c r="H552" t="s">
        <v>745</v>
      </c>
      <c r="I552" t="s">
        <v>746</v>
      </c>
      <c r="J552" s="2" t="s">
        <v>2963</v>
      </c>
      <c r="K552" s="3">
        <v>1</v>
      </c>
      <c r="L552" s="3">
        <v>1</v>
      </c>
      <c r="M552" s="3"/>
      <c r="N552" s="3">
        <v>2</v>
      </c>
      <c r="IM552" t="str">
        <f t="shared" si="16"/>
        <v/>
      </c>
      <c r="IN552" t="str">
        <f t="shared" si="17"/>
        <v/>
      </c>
    </row>
    <row r="553" spans="5:248" hidden="1">
      <c r="E553" t="e">
        <f ca="1">VLOOKUP(J553, 'длина 2'!$1:$1048576, 2, FALSE)</f>
        <v>#N/A</v>
      </c>
      <c r="F553">
        <f ca="1">VLOOKUP(J553, 'длина 1'!$1:$1048576, 2, FALSE)</f>
        <v>181</v>
      </c>
      <c r="G553" t="str">
        <f ca="1">VLOOKUP(J553, taxonomy!$1:$1048576, 9, FALSE)</f>
        <v xml:space="preserve"> Chordata</v>
      </c>
      <c r="H553" t="s">
        <v>745</v>
      </c>
      <c r="I553" t="s">
        <v>745</v>
      </c>
      <c r="J553" s="2" t="s">
        <v>2965</v>
      </c>
      <c r="K553" s="3"/>
      <c r="L553" s="3">
        <v>1</v>
      </c>
      <c r="M553" s="3"/>
      <c r="N553" s="3">
        <v>1</v>
      </c>
      <c r="IM553" t="str">
        <f t="shared" si="16"/>
        <v/>
      </c>
      <c r="IN553" t="str">
        <f t="shared" si="17"/>
        <v/>
      </c>
    </row>
    <row r="554" spans="5:248" hidden="1">
      <c r="E554" t="e">
        <f ca="1">VLOOKUP(J554, 'длина 2'!$1:$1048576, 2, FALSE)</f>
        <v>#N/A</v>
      </c>
      <c r="F554">
        <f ca="1">VLOOKUP(J554, 'длина 1'!$1:$1048576, 2, FALSE)</f>
        <v>177</v>
      </c>
      <c r="G554" t="str">
        <f ca="1">VLOOKUP(J554, taxonomy!$1:$1048576, 9, FALSE)</f>
        <v xml:space="preserve"> Chordata</v>
      </c>
      <c r="H554" t="s">
        <v>745</v>
      </c>
      <c r="I554" t="s">
        <v>746</v>
      </c>
      <c r="J554" s="2" t="s">
        <v>2967</v>
      </c>
      <c r="K554" s="3"/>
      <c r="L554" s="3">
        <v>1</v>
      </c>
      <c r="M554" s="3"/>
      <c r="N554" s="3">
        <v>1</v>
      </c>
      <c r="IM554" t="str">
        <f t="shared" si="16"/>
        <v/>
      </c>
      <c r="IN554" t="str">
        <f t="shared" si="17"/>
        <v/>
      </c>
    </row>
    <row r="555" spans="5:248" hidden="1">
      <c r="E555">
        <f ca="1">VLOOKUP(J555, 'длина 2'!$1:$1048576, 2, FALSE)</f>
        <v>116</v>
      </c>
      <c r="F555">
        <f ca="1">VLOOKUP(J555, 'длина 1'!$1:$1048576, 2, FALSE)</f>
        <v>185</v>
      </c>
      <c r="G555" t="str">
        <f ca="1">VLOOKUP(J555, taxonomy!$1:$1048576, 9, FALSE)</f>
        <v xml:space="preserve"> Chordata</v>
      </c>
      <c r="H555" t="s">
        <v>745</v>
      </c>
      <c r="I555" t="s">
        <v>745</v>
      </c>
      <c r="J555" s="2" t="s">
        <v>2969</v>
      </c>
      <c r="K555" s="3">
        <v>1</v>
      </c>
      <c r="L555" s="3">
        <v>1</v>
      </c>
      <c r="M555" s="3"/>
      <c r="N555" s="3">
        <v>2</v>
      </c>
      <c r="IM555" t="str">
        <f t="shared" si="16"/>
        <v/>
      </c>
      <c r="IN555" t="str">
        <f t="shared" si="17"/>
        <v/>
      </c>
    </row>
    <row r="556" spans="5:248" hidden="1">
      <c r="E556" t="e">
        <f ca="1">VLOOKUP(J556, 'длина 2'!$1:$1048576, 2, FALSE)</f>
        <v>#N/A</v>
      </c>
      <c r="F556">
        <f ca="1">VLOOKUP(J556, 'длина 1'!$1:$1048576, 2, FALSE)</f>
        <v>281</v>
      </c>
      <c r="G556" t="str">
        <f ca="1">VLOOKUP(J556, taxonomy!$1:$1048576, 9, FALSE)</f>
        <v xml:space="preserve"> Schizopyrenida</v>
      </c>
      <c r="H556" t="s">
        <v>746</v>
      </c>
      <c r="I556" t="s">
        <v>745</v>
      </c>
      <c r="J556" s="2" t="s">
        <v>2973</v>
      </c>
      <c r="K556" s="3"/>
      <c r="L556" s="3">
        <v>1</v>
      </c>
      <c r="M556" s="3"/>
      <c r="N556" s="3">
        <v>1</v>
      </c>
      <c r="IM556" t="str">
        <f t="shared" si="16"/>
        <v/>
      </c>
      <c r="IN556" t="str">
        <f t="shared" si="17"/>
        <v/>
      </c>
    </row>
    <row r="557" spans="5:248" hidden="1">
      <c r="E557" t="e">
        <f ca="1">VLOOKUP(J557, 'длина 2'!$1:$1048576, 2, FALSE)</f>
        <v>#N/A</v>
      </c>
      <c r="F557">
        <f ca="1">VLOOKUP(J557, 'длина 1'!$1:$1048576, 2, FALSE)</f>
        <v>198</v>
      </c>
      <c r="G557" t="str">
        <f ca="1">VLOOKUP(J557, taxonomy!$1:$1048576, 9, FALSE)</f>
        <v xml:space="preserve"> Schizopyrenida</v>
      </c>
      <c r="H557" t="s">
        <v>745</v>
      </c>
      <c r="I557" t="s">
        <v>745</v>
      </c>
      <c r="J557" s="2" t="s">
        <v>2975</v>
      </c>
      <c r="K557" s="3"/>
      <c r="L557" s="3">
        <v>1</v>
      </c>
      <c r="M557" s="3">
        <v>1</v>
      </c>
      <c r="N557" s="3">
        <v>2</v>
      </c>
      <c r="IM557" t="str">
        <f t="shared" si="16"/>
        <v/>
      </c>
      <c r="IN557" t="str">
        <f t="shared" si="17"/>
        <v/>
      </c>
    </row>
    <row r="558" spans="5:248" hidden="1">
      <c r="E558" t="e">
        <f ca="1">VLOOKUP(J558, 'длина 2'!$1:$1048576, 2, FALSE)</f>
        <v>#N/A</v>
      </c>
      <c r="F558">
        <f ca="1">VLOOKUP(J558, 'длина 1'!$1:$1048576, 2, FALSE)</f>
        <v>209</v>
      </c>
      <c r="G558" t="str">
        <f ca="1">VLOOKUP(J558, taxonomy!$1:$1048576, 9, FALSE)</f>
        <v xml:space="preserve"> Schizopyrenida</v>
      </c>
      <c r="H558" t="s">
        <v>745</v>
      </c>
      <c r="I558" t="s">
        <v>746</v>
      </c>
      <c r="J558" s="2" t="s">
        <v>2977</v>
      </c>
      <c r="K558" s="3"/>
      <c r="L558" s="3">
        <v>1</v>
      </c>
      <c r="M558" s="3"/>
      <c r="N558" s="3">
        <v>1</v>
      </c>
      <c r="IM558" t="str">
        <f t="shared" si="16"/>
        <v/>
      </c>
      <c r="IN558" t="str">
        <f t="shared" si="17"/>
        <v/>
      </c>
    </row>
    <row r="559" spans="5:248" hidden="1">
      <c r="E559" t="e">
        <f ca="1">VLOOKUP(J559, 'длина 2'!$1:$1048576, 2, FALSE)</f>
        <v>#N/A</v>
      </c>
      <c r="F559">
        <f ca="1">VLOOKUP(J559, 'длина 1'!$1:$1048576, 2, FALSE)</f>
        <v>197</v>
      </c>
      <c r="G559" t="str">
        <f ca="1">VLOOKUP(J559, taxonomy!$1:$1048576, 9, FALSE)</f>
        <v xml:space="preserve"> Schizopyrenida</v>
      </c>
      <c r="H559" t="s">
        <v>745</v>
      </c>
      <c r="I559" t="s">
        <v>745</v>
      </c>
      <c r="J559" s="2" t="s">
        <v>2981</v>
      </c>
      <c r="K559" s="3"/>
      <c r="L559" s="3">
        <v>1</v>
      </c>
      <c r="M559" s="3">
        <v>1</v>
      </c>
      <c r="N559" s="3">
        <v>2</v>
      </c>
      <c r="IM559" t="str">
        <f t="shared" si="16"/>
        <v/>
      </c>
      <c r="IN559" t="str">
        <f t="shared" si="17"/>
        <v/>
      </c>
    </row>
    <row r="560" spans="5:248" hidden="1">
      <c r="E560" t="e">
        <f ca="1">VLOOKUP(J560, 'длина 2'!$1:$1048576, 2, FALSE)</f>
        <v>#N/A</v>
      </c>
      <c r="F560">
        <f ca="1">VLOOKUP(J560, 'длина 1'!$1:$1048576, 2, FALSE)</f>
        <v>191</v>
      </c>
      <c r="G560" t="str">
        <f ca="1">VLOOKUP(J560, taxonomy!$1:$1048576, 9, FALSE)</f>
        <v xml:space="preserve"> Mycetozoa</v>
      </c>
      <c r="H560" t="s">
        <v>745</v>
      </c>
      <c r="I560" t="s">
        <v>745</v>
      </c>
      <c r="J560" s="2" t="s">
        <v>2983</v>
      </c>
      <c r="K560" s="3"/>
      <c r="L560" s="3">
        <v>1</v>
      </c>
      <c r="M560" s="3">
        <v>1</v>
      </c>
      <c r="N560" s="3">
        <v>2</v>
      </c>
      <c r="IM560" t="str">
        <f t="shared" si="16"/>
        <v/>
      </c>
      <c r="IN560" t="str">
        <f t="shared" si="17"/>
        <v/>
      </c>
    </row>
    <row r="561" spans="1:248" hidden="1">
      <c r="E561">
        <f ca="1">VLOOKUP(J561, 'длина 2'!$1:$1048576, 2, FALSE)</f>
        <v>111</v>
      </c>
      <c r="F561">
        <f ca="1">VLOOKUP(J561, 'длина 1'!$1:$1048576, 2, FALSE)</f>
        <v>190</v>
      </c>
      <c r="G561" t="str">
        <f ca="1">VLOOKUP(J561, taxonomy!$1:$1048576, 9, FALSE)</f>
        <v xml:space="preserve"> Mycetozoa</v>
      </c>
      <c r="H561" t="s">
        <v>745</v>
      </c>
      <c r="I561" t="s">
        <v>745</v>
      </c>
      <c r="J561" s="2" t="s">
        <v>2985</v>
      </c>
      <c r="K561" s="3">
        <v>1</v>
      </c>
      <c r="L561" s="3">
        <v>1</v>
      </c>
      <c r="M561" s="3"/>
      <c r="N561" s="3">
        <v>2</v>
      </c>
      <c r="IM561" t="str">
        <f t="shared" si="16"/>
        <v/>
      </c>
      <c r="IN561" t="str">
        <f t="shared" si="17"/>
        <v/>
      </c>
    </row>
    <row r="562" spans="1:248" hidden="1">
      <c r="E562" t="e">
        <f ca="1">VLOOKUP(J562, 'длина 2'!$1:$1048576, 2, FALSE)</f>
        <v>#N/A</v>
      </c>
      <c r="F562">
        <f ca="1">VLOOKUP(J562, 'длина 1'!$1:$1048576, 2, FALSE)</f>
        <v>189</v>
      </c>
      <c r="G562" t="str">
        <f ca="1">VLOOKUP(J562, taxonomy!$1:$1048576, 9, FALSE)</f>
        <v xml:space="preserve"> Mycetozoa</v>
      </c>
      <c r="H562" t="s">
        <v>745</v>
      </c>
      <c r="I562" t="s">
        <v>745</v>
      </c>
      <c r="J562" s="2" t="s">
        <v>2990</v>
      </c>
      <c r="K562" s="3"/>
      <c r="L562" s="3">
        <v>1</v>
      </c>
      <c r="M562" s="3">
        <v>1</v>
      </c>
      <c r="N562" s="3">
        <v>2</v>
      </c>
      <c r="IM562" t="str">
        <f t="shared" si="16"/>
        <v/>
      </c>
      <c r="IN562" t="str">
        <f t="shared" si="17"/>
        <v/>
      </c>
    </row>
    <row r="563" spans="1:248" hidden="1">
      <c r="E563" t="e">
        <f ca="1">VLOOKUP(J563, 'длина 2'!$1:$1048576, 2, FALSE)</f>
        <v>#N/A</v>
      </c>
      <c r="F563">
        <f ca="1">VLOOKUP(J563, 'длина 1'!$1:$1048576, 2, FALSE)</f>
        <v>186</v>
      </c>
      <c r="G563" t="str">
        <f ca="1">VLOOKUP(J563, taxonomy!$1:$1048576, 9, FALSE)</f>
        <v xml:space="preserve"> Mycetozoa</v>
      </c>
      <c r="H563" t="s">
        <v>745</v>
      </c>
      <c r="I563" t="s">
        <v>745</v>
      </c>
      <c r="J563" s="2" t="s">
        <v>2992</v>
      </c>
      <c r="K563" s="3"/>
      <c r="L563" s="3">
        <v>1</v>
      </c>
      <c r="M563" s="3">
        <v>1</v>
      </c>
      <c r="N563" s="3">
        <v>2</v>
      </c>
      <c r="IM563" t="str">
        <f t="shared" si="16"/>
        <v/>
      </c>
      <c r="IN563" t="str">
        <f t="shared" si="17"/>
        <v/>
      </c>
    </row>
    <row r="564" spans="1:248" hidden="1">
      <c r="E564" t="e">
        <f ca="1">VLOOKUP(J564, 'длина 2'!$1:$1048576, 2, FALSE)</f>
        <v>#N/A</v>
      </c>
      <c r="F564">
        <f ca="1">VLOOKUP(J564, 'длина 1'!$1:$1048576, 2, FALSE)</f>
        <v>186</v>
      </c>
      <c r="G564" t="str">
        <f ca="1">VLOOKUP(J564, taxonomy!$1:$1048576, 9, FALSE)</f>
        <v xml:space="preserve"> Mycetozoa</v>
      </c>
      <c r="H564" t="s">
        <v>745</v>
      </c>
      <c r="I564" t="s">
        <v>745</v>
      </c>
      <c r="J564" s="2" t="s">
        <v>2995</v>
      </c>
      <c r="K564" s="3"/>
      <c r="L564" s="3">
        <v>1</v>
      </c>
      <c r="M564" s="3"/>
      <c r="N564" s="3">
        <v>1</v>
      </c>
      <c r="IM564" t="str">
        <f t="shared" si="16"/>
        <v/>
      </c>
      <c r="IN564" t="str">
        <f t="shared" si="17"/>
        <v/>
      </c>
    </row>
    <row r="565" spans="1:248" hidden="1">
      <c r="E565">
        <f ca="1">VLOOKUP(J565, 'длина 2'!$1:$1048576, 2, FALSE)</f>
        <v>110</v>
      </c>
      <c r="F565">
        <f ca="1">VLOOKUP(J565, 'длина 1'!$1:$1048576, 2, FALSE)</f>
        <v>192</v>
      </c>
      <c r="G565" t="str">
        <f ca="1">VLOOKUP(J565, taxonomy!$1:$1048576, 9, FALSE)</f>
        <v xml:space="preserve"> Mycetozoa</v>
      </c>
      <c r="H565" t="s">
        <v>745</v>
      </c>
      <c r="I565" t="s">
        <v>745</v>
      </c>
      <c r="J565" s="2" t="s">
        <v>2999</v>
      </c>
      <c r="K565" s="3">
        <v>1</v>
      </c>
      <c r="L565" s="3">
        <v>1</v>
      </c>
      <c r="M565" s="3"/>
      <c r="N565" s="3">
        <v>2</v>
      </c>
      <c r="IM565" t="str">
        <f t="shared" si="16"/>
        <v/>
      </c>
      <c r="IN565" t="str">
        <f t="shared" si="17"/>
        <v/>
      </c>
    </row>
    <row r="566" spans="1:248" hidden="1">
      <c r="E566" t="e">
        <f ca="1">VLOOKUP(J566, 'длина 2'!$1:$1048576, 2, FALSE)</f>
        <v>#N/A</v>
      </c>
      <c r="F566">
        <f ca="1">VLOOKUP(J566, 'длина 1'!$1:$1048576, 2, FALSE)</f>
        <v>194</v>
      </c>
      <c r="G566" t="str">
        <f ca="1">VLOOKUP(J566, taxonomy!$1:$1048576, 9, FALSE)</f>
        <v xml:space="preserve"> Mycetozoa</v>
      </c>
      <c r="H566" t="s">
        <v>745</v>
      </c>
      <c r="I566" t="s">
        <v>746</v>
      </c>
      <c r="J566" s="2" t="s">
        <v>3002</v>
      </c>
      <c r="K566" s="3"/>
      <c r="L566" s="3">
        <v>1</v>
      </c>
      <c r="M566" s="3">
        <v>1</v>
      </c>
      <c r="N566" s="3">
        <v>2</v>
      </c>
      <c r="IM566" t="str">
        <f t="shared" si="16"/>
        <v/>
      </c>
      <c r="IN566" t="str">
        <f t="shared" si="17"/>
        <v/>
      </c>
    </row>
    <row r="567" spans="1:248" hidden="1">
      <c r="E567">
        <f ca="1">VLOOKUP(J567, 'длина 2'!$1:$1048576, 2, FALSE)</f>
        <v>112</v>
      </c>
      <c r="F567">
        <f ca="1">VLOOKUP(J567, 'длина 1'!$1:$1048576, 2, FALSE)</f>
        <v>99</v>
      </c>
      <c r="G567" t="str">
        <f ca="1">VLOOKUP(J567, taxonomy!$1:$1048576, 9, FALSE)</f>
        <v xml:space="preserve"> Chordata</v>
      </c>
      <c r="H567" t="s">
        <v>745</v>
      </c>
      <c r="I567" t="s">
        <v>745</v>
      </c>
      <c r="J567" s="2" t="s">
        <v>3004</v>
      </c>
      <c r="K567" s="3">
        <v>1</v>
      </c>
      <c r="L567" s="3">
        <v>1</v>
      </c>
      <c r="M567" s="3"/>
      <c r="N567" s="3">
        <v>2</v>
      </c>
      <c r="IM567" t="str">
        <f t="shared" si="16"/>
        <v/>
      </c>
      <c r="IN567" t="str">
        <f t="shared" si="17"/>
        <v/>
      </c>
    </row>
    <row r="568" spans="1:248" hidden="1">
      <c r="E568" t="e">
        <f ca="1">VLOOKUP(J568, 'длина 2'!$1:$1048576, 2, FALSE)</f>
        <v>#N/A</v>
      </c>
      <c r="F568">
        <f ca="1">VLOOKUP(J568, 'длина 1'!$1:$1048576, 2, FALSE)</f>
        <v>191</v>
      </c>
      <c r="G568" t="str">
        <f ca="1">VLOOKUP(J568, taxonomy!$1:$1048576, 9, FALSE)</f>
        <v xml:space="preserve"> Gammaproteobacteria</v>
      </c>
      <c r="H568" t="s">
        <v>746</v>
      </c>
      <c r="I568" t="s">
        <v>745</v>
      </c>
      <c r="J568" s="2" t="s">
        <v>3006</v>
      </c>
      <c r="K568" s="3"/>
      <c r="L568" s="3">
        <v>1</v>
      </c>
      <c r="M568" s="3"/>
      <c r="N568" s="3">
        <v>1</v>
      </c>
      <c r="IM568" t="str">
        <f t="shared" si="16"/>
        <v/>
      </c>
      <c r="IN568" t="str">
        <f t="shared" si="17"/>
        <v/>
      </c>
    </row>
    <row r="569" spans="1:248" hidden="1">
      <c r="E569">
        <f ca="1">VLOOKUP(J569, 'длина 2'!$1:$1048576, 2, FALSE)</f>
        <v>127</v>
      </c>
      <c r="F569">
        <f ca="1">VLOOKUP(J569, 'длина 1'!$1:$1048576, 2, FALSE)</f>
        <v>186</v>
      </c>
      <c r="G569" t="str">
        <f ca="1">VLOOKUP(J569, taxonomy!$1:$1048576, 9, FALSE)</f>
        <v xml:space="preserve"> Chordata</v>
      </c>
      <c r="H569" t="s">
        <v>745</v>
      </c>
      <c r="I569" t="s">
        <v>745</v>
      </c>
      <c r="J569" s="2" t="s">
        <v>3008</v>
      </c>
      <c r="K569" s="3">
        <v>1</v>
      </c>
      <c r="L569" s="3">
        <v>1</v>
      </c>
      <c r="M569" s="3"/>
      <c r="N569" s="3">
        <v>2</v>
      </c>
      <c r="IM569" t="str">
        <f t="shared" si="16"/>
        <v/>
      </c>
      <c r="IN569" t="str">
        <f t="shared" si="17"/>
        <v/>
      </c>
    </row>
    <row r="570" spans="1:248" hidden="1">
      <c r="E570">
        <f ca="1">VLOOKUP(J570, 'длина 2'!$1:$1048576, 2, FALSE)</f>
        <v>116</v>
      </c>
      <c r="F570">
        <f ca="1">VLOOKUP(J570, 'длина 1'!$1:$1048576, 2, FALSE)</f>
        <v>186</v>
      </c>
      <c r="G570" t="str">
        <f ca="1">VLOOKUP(J570, taxonomy!$1:$1048576, 9, FALSE)</f>
        <v xml:space="preserve"> Chordata</v>
      </c>
      <c r="H570" t="s">
        <v>745</v>
      </c>
      <c r="I570" t="s">
        <v>746</v>
      </c>
      <c r="J570" s="2" t="s">
        <v>3010</v>
      </c>
      <c r="K570" s="3">
        <v>1</v>
      </c>
      <c r="L570" s="3">
        <v>1</v>
      </c>
      <c r="M570" s="3"/>
      <c r="N570" s="3">
        <v>2</v>
      </c>
      <c r="IM570" t="str">
        <f t="shared" si="16"/>
        <v/>
      </c>
      <c r="IN570" t="str">
        <f t="shared" si="17"/>
        <v/>
      </c>
    </row>
    <row r="571" spans="1:248" hidden="1">
      <c r="E571" t="e">
        <f ca="1">VLOOKUP(J571, 'длина 2'!$1:$1048576, 2, FALSE)</f>
        <v>#N/A</v>
      </c>
      <c r="F571">
        <f ca="1">VLOOKUP(J571, 'длина 1'!$1:$1048576, 2, FALSE)</f>
        <v>57</v>
      </c>
      <c r="G571" t="str">
        <f ca="1">VLOOKUP(J571, taxonomy!$1:$1048576, 9, FALSE)</f>
        <v xml:space="preserve"> Chordata</v>
      </c>
      <c r="H571" t="s">
        <v>746</v>
      </c>
      <c r="I571" t="s">
        <v>745</v>
      </c>
      <c r="J571" s="2" t="s">
        <v>3012</v>
      </c>
      <c r="K571" s="3"/>
      <c r="L571" s="3">
        <v>1</v>
      </c>
      <c r="M571" s="3"/>
      <c r="N571" s="3">
        <v>1</v>
      </c>
      <c r="IM571" t="str">
        <f t="shared" si="16"/>
        <v/>
      </c>
      <c r="IN571" t="str">
        <f t="shared" si="17"/>
        <v/>
      </c>
    </row>
    <row r="572" spans="1:248" hidden="1">
      <c r="E572" t="e">
        <f ca="1">VLOOKUP(J572, 'длина 2'!$1:$1048576, 2, FALSE)</f>
        <v>#N/A</v>
      </c>
      <c r="F572">
        <f ca="1">VLOOKUP(J572, 'длина 1'!$1:$1048576, 2, FALSE)</f>
        <v>188</v>
      </c>
      <c r="G572" t="str">
        <f ca="1">VLOOKUP(J572, taxonomy!$1:$1048576, 9, FALSE)</f>
        <v xml:space="preserve"> Chordata</v>
      </c>
      <c r="H572" t="s">
        <v>745</v>
      </c>
      <c r="I572" t="s">
        <v>746</v>
      </c>
      <c r="J572" s="2" t="s">
        <v>3014</v>
      </c>
      <c r="K572" s="3"/>
      <c r="L572" s="3">
        <v>1</v>
      </c>
      <c r="M572" s="3">
        <v>1</v>
      </c>
      <c r="N572" s="3">
        <v>2</v>
      </c>
      <c r="IM572" t="str">
        <f t="shared" si="16"/>
        <v/>
      </c>
      <c r="IN572" t="str">
        <f t="shared" si="17"/>
        <v/>
      </c>
    </row>
    <row r="573" spans="1:248" hidden="1">
      <c r="A573" t="s">
        <v>746</v>
      </c>
      <c r="E573" t="e">
        <f ca="1">VLOOKUP(J573, 'длина 2'!$1:$1048576, 2, FALSE)</f>
        <v>#N/A</v>
      </c>
      <c r="F573">
        <f ca="1">VLOOKUP(J573, 'длина 1'!$1:$1048576, 2, FALSE)</f>
        <v>126</v>
      </c>
      <c r="G573" t="str">
        <f ca="1">VLOOKUP(J573, taxonomy!$1:$1048576, 9, FALSE)</f>
        <v xml:space="preserve"> Chordata</v>
      </c>
      <c r="H573" t="s">
        <v>746</v>
      </c>
      <c r="I573" t="s">
        <v>745</v>
      </c>
      <c r="J573" s="2" t="s">
        <v>3016</v>
      </c>
      <c r="K573" s="3"/>
      <c r="L573" s="3">
        <v>1</v>
      </c>
      <c r="M573" s="3"/>
      <c r="N573" s="3">
        <v>1</v>
      </c>
      <c r="IM573" t="str">
        <f t="shared" si="16"/>
        <v/>
      </c>
      <c r="IN573" t="str">
        <f t="shared" si="17"/>
        <v/>
      </c>
    </row>
    <row r="574" spans="1:248" hidden="1">
      <c r="E574" t="e">
        <f ca="1">VLOOKUP(J574, 'длина 2'!$1:$1048576, 2, FALSE)</f>
        <v>#N/A</v>
      </c>
      <c r="F574">
        <f ca="1">VLOOKUP(J574, 'длина 1'!$1:$1048576, 2, FALSE)</f>
        <v>192</v>
      </c>
      <c r="G574" t="str">
        <f ca="1">VLOOKUP(J574, taxonomy!$1:$1048576, 9, FALSE)</f>
        <v xml:space="preserve"> Chordata</v>
      </c>
      <c r="H574" t="s">
        <v>745</v>
      </c>
      <c r="I574" t="s">
        <v>745</v>
      </c>
      <c r="J574" s="2" t="s">
        <v>3018</v>
      </c>
      <c r="K574" s="3"/>
      <c r="L574" s="3">
        <v>1</v>
      </c>
      <c r="M574" s="3"/>
      <c r="N574" s="3">
        <v>1</v>
      </c>
      <c r="IM574" t="str">
        <f t="shared" si="16"/>
        <v/>
      </c>
      <c r="IN574" t="str">
        <f t="shared" si="17"/>
        <v/>
      </c>
    </row>
    <row r="575" spans="1:248" hidden="1">
      <c r="E575" t="e">
        <f ca="1">VLOOKUP(J575, 'длина 2'!$1:$1048576, 2, FALSE)</f>
        <v>#N/A</v>
      </c>
      <c r="F575">
        <f ca="1">VLOOKUP(J575, 'длина 1'!$1:$1048576, 2, FALSE)</f>
        <v>192</v>
      </c>
      <c r="G575" t="str">
        <f ca="1">VLOOKUP(J575, taxonomy!$1:$1048576, 9, FALSE)</f>
        <v xml:space="preserve"> Chordata</v>
      </c>
      <c r="H575" t="s">
        <v>745</v>
      </c>
      <c r="I575" t="s">
        <v>745</v>
      </c>
      <c r="J575" s="2" t="s">
        <v>3020</v>
      </c>
      <c r="K575" s="3"/>
      <c r="L575" s="3">
        <v>1</v>
      </c>
      <c r="M575" s="3"/>
      <c r="N575" s="3">
        <v>1</v>
      </c>
      <c r="IM575" t="str">
        <f t="shared" si="16"/>
        <v/>
      </c>
      <c r="IN575" t="str">
        <f t="shared" si="17"/>
        <v/>
      </c>
    </row>
    <row r="576" spans="1:248" hidden="1">
      <c r="E576">
        <f ca="1">VLOOKUP(J576, 'длина 2'!$1:$1048576, 2, FALSE)</f>
        <v>112</v>
      </c>
      <c r="F576">
        <f ca="1">VLOOKUP(J576, 'длина 1'!$1:$1048576, 2, FALSE)</f>
        <v>188</v>
      </c>
      <c r="G576" t="str">
        <f ca="1">VLOOKUP(J576, taxonomy!$1:$1048576, 9, FALSE)</f>
        <v xml:space="preserve"> Chordata</v>
      </c>
      <c r="H576" t="s">
        <v>745</v>
      </c>
      <c r="I576" t="s">
        <v>745</v>
      </c>
      <c r="J576" s="2" t="s">
        <v>3022</v>
      </c>
      <c r="K576" s="3">
        <v>1</v>
      </c>
      <c r="L576" s="3">
        <v>1</v>
      </c>
      <c r="M576" s="3"/>
      <c r="N576" s="3">
        <v>2</v>
      </c>
      <c r="IM576" t="str">
        <f t="shared" si="16"/>
        <v/>
      </c>
      <c r="IN576" t="str">
        <f t="shared" si="17"/>
        <v/>
      </c>
    </row>
    <row r="577" spans="5:248" hidden="1">
      <c r="E577">
        <f ca="1">VLOOKUP(J577, 'длина 2'!$1:$1048576, 2, FALSE)</f>
        <v>116</v>
      </c>
      <c r="F577">
        <f ca="1">VLOOKUP(J577, 'длина 1'!$1:$1048576, 2, FALSE)</f>
        <v>186</v>
      </c>
      <c r="G577" t="str">
        <f ca="1">VLOOKUP(J577, taxonomy!$1:$1048576, 9, FALSE)</f>
        <v xml:space="preserve"> Chordata</v>
      </c>
      <c r="H577" t="s">
        <v>745</v>
      </c>
      <c r="I577" t="s">
        <v>746</v>
      </c>
      <c r="J577" s="2" t="s">
        <v>3024</v>
      </c>
      <c r="K577" s="3">
        <v>1</v>
      </c>
      <c r="L577" s="3">
        <v>1</v>
      </c>
      <c r="M577" s="3"/>
      <c r="N577" s="3">
        <v>2</v>
      </c>
      <c r="IM577" t="str">
        <f t="shared" si="16"/>
        <v/>
      </c>
      <c r="IN577" t="str">
        <f t="shared" si="17"/>
        <v/>
      </c>
    </row>
    <row r="578" spans="5:248" hidden="1">
      <c r="E578">
        <f ca="1">VLOOKUP(J578, 'длина 2'!$1:$1048576, 2, FALSE)</f>
        <v>112</v>
      </c>
      <c r="F578">
        <f ca="1">VLOOKUP(J578, 'длина 1'!$1:$1048576, 2, FALSE)</f>
        <v>188</v>
      </c>
      <c r="G578" t="str">
        <f ca="1">VLOOKUP(J578, taxonomy!$1:$1048576, 9, FALSE)</f>
        <v xml:space="preserve"> Chordata</v>
      </c>
      <c r="H578" t="s">
        <v>745</v>
      </c>
      <c r="I578" t="s">
        <v>745</v>
      </c>
      <c r="J578" s="2" t="s">
        <v>3026</v>
      </c>
      <c r="K578" s="3">
        <v>1</v>
      </c>
      <c r="L578" s="3">
        <v>1</v>
      </c>
      <c r="M578" s="3"/>
      <c r="N578" s="3">
        <v>2</v>
      </c>
      <c r="IM578" t="str">
        <f t="shared" si="16"/>
        <v/>
      </c>
      <c r="IN578" t="str">
        <f t="shared" si="17"/>
        <v/>
      </c>
    </row>
    <row r="579" spans="5:248" hidden="1">
      <c r="E579">
        <f ca="1">VLOOKUP(J579, 'длина 2'!$1:$1048576, 2, FALSE)</f>
        <v>116</v>
      </c>
      <c r="F579">
        <f ca="1">VLOOKUP(J579, 'длина 1'!$1:$1048576, 2, FALSE)</f>
        <v>187</v>
      </c>
      <c r="G579" t="e">
        <f ca="1">VLOOKUP(J579, taxonomy!$1:$1048576, 9, FALSE)</f>
        <v>#N/A</v>
      </c>
      <c r="H579" t="s">
        <v>745</v>
      </c>
      <c r="I579" t="s">
        <v>746</v>
      </c>
      <c r="J579" s="2" t="s">
        <v>3028</v>
      </c>
      <c r="K579" s="3">
        <v>1</v>
      </c>
      <c r="L579" s="3">
        <v>1</v>
      </c>
      <c r="M579" s="3"/>
      <c r="N579" s="3">
        <v>2</v>
      </c>
      <c r="IM579" t="str">
        <f t="shared" si="16"/>
        <v/>
      </c>
      <c r="IN579" t="str">
        <f t="shared" si="17"/>
        <v/>
      </c>
    </row>
    <row r="580" spans="5:248" hidden="1">
      <c r="E580">
        <f ca="1">VLOOKUP(J580, 'длина 2'!$1:$1048576, 2, FALSE)</f>
        <v>115</v>
      </c>
      <c r="F580">
        <f ca="1">VLOOKUP(J580, 'длина 1'!$1:$1048576, 2, FALSE)</f>
        <v>184</v>
      </c>
      <c r="G580" t="str">
        <f ca="1">VLOOKUP(J580, taxonomy!$1:$1048576, 9, FALSE)</f>
        <v xml:space="preserve"> Chordata</v>
      </c>
      <c r="H580" t="s">
        <v>745</v>
      </c>
      <c r="I580" t="s">
        <v>745</v>
      </c>
      <c r="J580" s="2" t="s">
        <v>3030</v>
      </c>
      <c r="K580" s="3">
        <v>1</v>
      </c>
      <c r="L580" s="3">
        <v>1</v>
      </c>
      <c r="M580" s="3"/>
      <c r="N580" s="3">
        <v>2</v>
      </c>
      <c r="IM580" t="str">
        <f t="shared" si="16"/>
        <v/>
      </c>
      <c r="IN580" t="str">
        <f t="shared" si="17"/>
        <v/>
      </c>
    </row>
    <row r="581" spans="5:248" hidden="1">
      <c r="E581" t="e">
        <f ca="1">VLOOKUP(J581, 'длина 2'!$1:$1048576, 2, FALSE)</f>
        <v>#N/A</v>
      </c>
      <c r="F581">
        <f ca="1">VLOOKUP(J581, 'длина 1'!$1:$1048576, 2, FALSE)</f>
        <v>192</v>
      </c>
      <c r="G581" t="e">
        <f ca="1">VLOOKUP(J581, taxonomy!$1:$1048576, 9, FALSE)</f>
        <v>#N/A</v>
      </c>
      <c r="H581" t="s">
        <v>745</v>
      </c>
      <c r="I581" t="s">
        <v>745</v>
      </c>
      <c r="J581" s="2" t="s">
        <v>3032</v>
      </c>
      <c r="K581" s="3"/>
      <c r="L581" s="3">
        <v>1</v>
      </c>
      <c r="M581" s="3"/>
      <c r="N581" s="3">
        <v>1</v>
      </c>
      <c r="IM581" t="str">
        <f t="shared" si="16"/>
        <v/>
      </c>
      <c r="IN581" t="str">
        <f t="shared" si="17"/>
        <v/>
      </c>
    </row>
    <row r="582" spans="5:248" hidden="1">
      <c r="E582">
        <f ca="1">VLOOKUP(J582, 'длина 2'!$1:$1048576, 2, FALSE)</f>
        <v>112</v>
      </c>
      <c r="F582">
        <f ca="1">VLOOKUP(J582, 'длина 1'!$1:$1048576, 2, FALSE)</f>
        <v>188</v>
      </c>
      <c r="G582" t="str">
        <f ca="1">VLOOKUP(J582, taxonomy!$1:$1048576, 9, FALSE)</f>
        <v xml:space="preserve"> Chordata</v>
      </c>
      <c r="H582" t="s">
        <v>745</v>
      </c>
      <c r="I582" t="s">
        <v>745</v>
      </c>
      <c r="J582" s="2" t="s">
        <v>3034</v>
      </c>
      <c r="K582" s="3">
        <v>1</v>
      </c>
      <c r="L582" s="3">
        <v>1</v>
      </c>
      <c r="M582" s="3"/>
      <c r="N582" s="3">
        <v>2</v>
      </c>
      <c r="IM582" t="str">
        <f t="shared" si="16"/>
        <v/>
      </c>
      <c r="IN582" t="str">
        <f t="shared" si="17"/>
        <v/>
      </c>
    </row>
    <row r="583" spans="5:248" hidden="1">
      <c r="E583" t="e">
        <f ca="1">VLOOKUP(J583, 'длина 2'!$1:$1048576, 2, FALSE)</f>
        <v>#N/A</v>
      </c>
      <c r="F583">
        <f ca="1">VLOOKUP(J583, 'длина 1'!$1:$1048576, 2, FALSE)</f>
        <v>192</v>
      </c>
      <c r="G583" t="e">
        <f ca="1">VLOOKUP(J583, taxonomy!$1:$1048576, 9, FALSE)</f>
        <v>#N/A</v>
      </c>
      <c r="H583" t="s">
        <v>745</v>
      </c>
      <c r="I583" t="s">
        <v>745</v>
      </c>
      <c r="J583" s="2" t="s">
        <v>3036</v>
      </c>
      <c r="K583" s="3"/>
      <c r="L583" s="3">
        <v>1</v>
      </c>
      <c r="M583" s="3"/>
      <c r="N583" s="3">
        <v>1</v>
      </c>
      <c r="IM583" t="str">
        <f t="shared" ref="IM583:IM646" si="18">IF(IL583 = 1, "Y", "")</f>
        <v/>
      </c>
      <c r="IN583" t="str">
        <f t="shared" ref="IN583:IN646" si="19">IF(IL583 = 2, "Y", "")</f>
        <v/>
      </c>
    </row>
    <row r="584" spans="5:248" hidden="1">
      <c r="E584" t="e">
        <f ca="1">VLOOKUP(J584, 'длина 2'!$1:$1048576, 2, FALSE)</f>
        <v>#N/A</v>
      </c>
      <c r="F584">
        <f ca="1">VLOOKUP(J584, 'длина 1'!$1:$1048576, 2, FALSE)</f>
        <v>192</v>
      </c>
      <c r="G584" t="str">
        <f ca="1">VLOOKUP(J584, taxonomy!$1:$1048576, 9, FALSE)</f>
        <v xml:space="preserve"> Chordata</v>
      </c>
      <c r="H584" t="s">
        <v>745</v>
      </c>
      <c r="I584" t="s">
        <v>745</v>
      </c>
      <c r="J584" s="2" t="s">
        <v>3038</v>
      </c>
      <c r="K584" s="3"/>
      <c r="L584" s="3">
        <v>1</v>
      </c>
      <c r="M584" s="3"/>
      <c r="N584" s="3">
        <v>1</v>
      </c>
      <c r="IM584" t="str">
        <f t="shared" si="18"/>
        <v/>
      </c>
      <c r="IN584" t="str">
        <f t="shared" si="19"/>
        <v/>
      </c>
    </row>
    <row r="585" spans="5:248" hidden="1">
      <c r="E585" t="e">
        <f ca="1">VLOOKUP(J585, 'длина 2'!$1:$1048576, 2, FALSE)</f>
        <v>#N/A</v>
      </c>
      <c r="F585">
        <f ca="1">VLOOKUP(J585, 'длина 1'!$1:$1048576, 2, FALSE)</f>
        <v>81</v>
      </c>
      <c r="G585" t="e">
        <f ca="1">VLOOKUP(J585, taxonomy!$1:$1048576, 9, FALSE)</f>
        <v>#N/A</v>
      </c>
      <c r="H585" t="s">
        <v>745</v>
      </c>
      <c r="I585" t="s">
        <v>746</v>
      </c>
      <c r="J585" s="2" t="s">
        <v>3040</v>
      </c>
      <c r="K585" s="3"/>
      <c r="L585" s="3">
        <v>2</v>
      </c>
      <c r="M585" s="3"/>
      <c r="N585" s="3">
        <v>2</v>
      </c>
      <c r="IM585" t="str">
        <f t="shared" si="18"/>
        <v/>
      </c>
      <c r="IN585" t="str">
        <f t="shared" si="19"/>
        <v/>
      </c>
    </row>
    <row r="586" spans="5:248" hidden="1">
      <c r="E586" t="e">
        <f ca="1">VLOOKUP(J586, 'длина 2'!$1:$1048576, 2, FALSE)</f>
        <v>#N/A</v>
      </c>
      <c r="F586">
        <f ca="1">VLOOKUP(J586, 'длина 1'!$1:$1048576, 2, FALSE)</f>
        <v>192</v>
      </c>
      <c r="G586" t="str">
        <f ca="1">VLOOKUP(J586, taxonomy!$1:$1048576, 9, FALSE)</f>
        <v xml:space="preserve"> Chordata</v>
      </c>
      <c r="H586" t="s">
        <v>745</v>
      </c>
      <c r="I586" t="s">
        <v>745</v>
      </c>
      <c r="J586" s="2" t="s">
        <v>3042</v>
      </c>
      <c r="K586" s="3"/>
      <c r="L586" s="3">
        <v>1</v>
      </c>
      <c r="M586" s="3"/>
      <c r="N586" s="3">
        <v>1</v>
      </c>
      <c r="IM586" t="str">
        <f t="shared" si="18"/>
        <v/>
      </c>
      <c r="IN586" t="str">
        <f t="shared" si="19"/>
        <v/>
      </c>
    </row>
    <row r="587" spans="5:248" hidden="1">
      <c r="E587">
        <f ca="1">VLOOKUP(J587, 'длина 2'!$1:$1048576, 2, FALSE)</f>
        <v>112</v>
      </c>
      <c r="F587">
        <f ca="1">VLOOKUP(J587, 'длина 1'!$1:$1048576, 2, FALSE)</f>
        <v>187</v>
      </c>
      <c r="G587" t="str">
        <f ca="1">VLOOKUP(J587, taxonomy!$1:$1048576, 9, FALSE)</f>
        <v xml:space="preserve"> Chordata</v>
      </c>
      <c r="H587" t="s">
        <v>745</v>
      </c>
      <c r="I587" t="s">
        <v>745</v>
      </c>
      <c r="J587" s="2" t="s">
        <v>3044</v>
      </c>
      <c r="K587" s="3">
        <v>1</v>
      </c>
      <c r="L587" s="3">
        <v>1</v>
      </c>
      <c r="M587" s="3"/>
      <c r="N587" s="3">
        <v>2</v>
      </c>
      <c r="IM587" t="str">
        <f t="shared" si="18"/>
        <v/>
      </c>
      <c r="IN587" t="str">
        <f t="shared" si="19"/>
        <v/>
      </c>
    </row>
    <row r="588" spans="5:248" hidden="1">
      <c r="E588">
        <f ca="1">VLOOKUP(J588, 'длина 2'!$1:$1048576, 2, FALSE)</f>
        <v>112</v>
      </c>
      <c r="F588">
        <f ca="1">VLOOKUP(J588, 'длина 1'!$1:$1048576, 2, FALSE)</f>
        <v>187</v>
      </c>
      <c r="G588" t="str">
        <f ca="1">VLOOKUP(J588, taxonomy!$1:$1048576, 9, FALSE)</f>
        <v xml:space="preserve"> Chordata</v>
      </c>
      <c r="H588" t="s">
        <v>745</v>
      </c>
      <c r="I588" t="s">
        <v>746</v>
      </c>
      <c r="J588" s="2" t="s">
        <v>3046</v>
      </c>
      <c r="K588" s="3">
        <v>1</v>
      </c>
      <c r="L588" s="3">
        <v>1</v>
      </c>
      <c r="M588" s="3"/>
      <c r="N588" s="3">
        <v>2</v>
      </c>
      <c r="IM588" t="str">
        <f t="shared" si="18"/>
        <v/>
      </c>
      <c r="IN588" t="str">
        <f t="shared" si="19"/>
        <v/>
      </c>
    </row>
    <row r="589" spans="5:248" hidden="1">
      <c r="E589" t="e">
        <f ca="1">VLOOKUP(J589, 'длина 2'!$1:$1048576, 2, FALSE)</f>
        <v>#N/A</v>
      </c>
      <c r="F589">
        <f ca="1">VLOOKUP(J589, 'длина 1'!$1:$1048576, 2, FALSE)</f>
        <v>192</v>
      </c>
      <c r="G589" t="str">
        <f ca="1">VLOOKUP(J589, taxonomy!$1:$1048576, 9, FALSE)</f>
        <v xml:space="preserve"> Chordata</v>
      </c>
      <c r="H589" t="s">
        <v>745</v>
      </c>
      <c r="I589" t="s">
        <v>745</v>
      </c>
      <c r="J589" s="2" t="s">
        <v>3048</v>
      </c>
      <c r="K589" s="3"/>
      <c r="L589" s="3">
        <v>1</v>
      </c>
      <c r="M589" s="3"/>
      <c r="N589" s="3">
        <v>1</v>
      </c>
      <c r="IM589" t="str">
        <f t="shared" si="18"/>
        <v/>
      </c>
      <c r="IN589" t="str">
        <f t="shared" si="19"/>
        <v/>
      </c>
    </row>
    <row r="590" spans="5:248" hidden="1">
      <c r="E590">
        <f ca="1">VLOOKUP(J590, 'длина 2'!$1:$1048576, 2, FALSE)</f>
        <v>113</v>
      </c>
      <c r="F590">
        <f ca="1">VLOOKUP(J590, 'длина 1'!$1:$1048576, 2, FALSE)</f>
        <v>195</v>
      </c>
      <c r="G590" t="e">
        <f ca="1">VLOOKUP(J590, taxonomy!$1:$1048576, 9, FALSE)</f>
        <v>#N/A</v>
      </c>
      <c r="H590" t="s">
        <v>745</v>
      </c>
      <c r="I590" t="s">
        <v>745</v>
      </c>
      <c r="J590" s="2" t="s">
        <v>3050</v>
      </c>
      <c r="K590" s="3">
        <v>1</v>
      </c>
      <c r="L590" s="3">
        <v>1</v>
      </c>
      <c r="M590" s="3"/>
      <c r="N590" s="3">
        <v>2</v>
      </c>
      <c r="IM590" t="str">
        <f t="shared" si="18"/>
        <v/>
      </c>
      <c r="IN590" t="str">
        <f t="shared" si="19"/>
        <v/>
      </c>
    </row>
    <row r="591" spans="5:248" hidden="1">
      <c r="E591" t="e">
        <f ca="1">VLOOKUP(J591, 'длина 2'!$1:$1048576, 2, FALSE)</f>
        <v>#N/A</v>
      </c>
      <c r="F591">
        <f ca="1">VLOOKUP(J591, 'длина 1'!$1:$1048576, 2, FALSE)</f>
        <v>188</v>
      </c>
      <c r="G591" t="e">
        <f ca="1">VLOOKUP(J591, taxonomy!$1:$1048576, 9, FALSE)</f>
        <v>#N/A</v>
      </c>
      <c r="H591" t="s">
        <v>745</v>
      </c>
      <c r="I591" t="s">
        <v>745</v>
      </c>
      <c r="J591" s="2" t="s">
        <v>3052</v>
      </c>
      <c r="K591" s="3"/>
      <c r="L591" s="3">
        <v>1</v>
      </c>
      <c r="M591" s="3">
        <v>1</v>
      </c>
      <c r="N591" s="3">
        <v>2</v>
      </c>
      <c r="IM591" t="str">
        <f t="shared" si="18"/>
        <v/>
      </c>
      <c r="IN591" t="str">
        <f t="shared" si="19"/>
        <v/>
      </c>
    </row>
    <row r="592" spans="5:248" hidden="1">
      <c r="E592" t="e">
        <f ca="1">VLOOKUP(J592, 'длина 2'!$1:$1048576, 2, FALSE)</f>
        <v>#N/A</v>
      </c>
      <c r="F592">
        <f ca="1">VLOOKUP(J592, 'длина 1'!$1:$1048576, 2, FALSE)</f>
        <v>179</v>
      </c>
      <c r="G592" t="e">
        <f ca="1">VLOOKUP(J592, taxonomy!$1:$1048576, 9, FALSE)</f>
        <v>#N/A</v>
      </c>
      <c r="H592" t="s">
        <v>745</v>
      </c>
      <c r="I592" t="s">
        <v>746</v>
      </c>
      <c r="J592" s="2" t="s">
        <v>3054</v>
      </c>
      <c r="K592" s="3"/>
      <c r="L592" s="3">
        <v>1</v>
      </c>
      <c r="M592" s="3"/>
      <c r="N592" s="3">
        <v>1</v>
      </c>
      <c r="IM592" t="str">
        <f t="shared" si="18"/>
        <v/>
      </c>
      <c r="IN592" t="str">
        <f t="shared" si="19"/>
        <v/>
      </c>
    </row>
    <row r="593" spans="5:248" hidden="1">
      <c r="E593">
        <f ca="1">VLOOKUP(J593, 'длина 2'!$1:$1048576, 2, FALSE)</f>
        <v>113</v>
      </c>
      <c r="F593">
        <f ca="1">VLOOKUP(J593, 'длина 1'!$1:$1048576, 2, FALSE)</f>
        <v>194</v>
      </c>
      <c r="G593" t="str">
        <f ca="1">VLOOKUP(J593, taxonomy!$1:$1048576, 9, FALSE)</f>
        <v xml:space="preserve"> Chordata</v>
      </c>
      <c r="H593" t="s">
        <v>745</v>
      </c>
      <c r="I593" t="s">
        <v>745</v>
      </c>
      <c r="J593" s="2" t="s">
        <v>3056</v>
      </c>
      <c r="K593" s="3">
        <v>1</v>
      </c>
      <c r="L593" s="3">
        <v>1</v>
      </c>
      <c r="M593" s="3"/>
      <c r="N593" s="3">
        <v>2</v>
      </c>
      <c r="IM593" t="str">
        <f t="shared" si="18"/>
        <v/>
      </c>
      <c r="IN593" t="str">
        <f t="shared" si="19"/>
        <v/>
      </c>
    </row>
    <row r="594" spans="5:248" hidden="1">
      <c r="E594" t="e">
        <f ca="1">VLOOKUP(J594, 'длина 2'!$1:$1048576, 2, FALSE)</f>
        <v>#N/A</v>
      </c>
      <c r="F594">
        <f ca="1">VLOOKUP(J594, 'длина 1'!$1:$1048576, 2, FALSE)</f>
        <v>189</v>
      </c>
      <c r="G594" t="str">
        <f ca="1">VLOOKUP(J594, taxonomy!$1:$1048576, 9, FALSE)</f>
        <v xml:space="preserve"> Dikarya</v>
      </c>
      <c r="H594" t="s">
        <v>745</v>
      </c>
      <c r="I594" t="s">
        <v>746</v>
      </c>
      <c r="J594" s="2" t="s">
        <v>3058</v>
      </c>
      <c r="K594" s="3"/>
      <c r="L594" s="3">
        <v>1</v>
      </c>
      <c r="M594" s="3">
        <v>1</v>
      </c>
      <c r="N594" s="3">
        <v>2</v>
      </c>
      <c r="IM594" t="str">
        <f t="shared" si="18"/>
        <v/>
      </c>
      <c r="IN594" t="str">
        <f t="shared" si="19"/>
        <v/>
      </c>
    </row>
    <row r="595" spans="5:248" hidden="1">
      <c r="E595" t="e">
        <f ca="1">VLOOKUP(J595, 'длина 2'!$1:$1048576, 2, FALSE)</f>
        <v>#N/A</v>
      </c>
      <c r="F595">
        <f ca="1">VLOOKUP(J595, 'длина 1'!$1:$1048576, 2, FALSE)</f>
        <v>175</v>
      </c>
      <c r="G595" t="str">
        <f ca="1">VLOOKUP(J595, taxonomy!$1:$1048576, 9, FALSE)</f>
        <v xml:space="preserve"> Dikarya</v>
      </c>
      <c r="H595" t="s">
        <v>746</v>
      </c>
      <c r="I595" t="s">
        <v>745</v>
      </c>
      <c r="J595" s="2" t="s">
        <v>3060</v>
      </c>
      <c r="K595" s="3"/>
      <c r="L595" s="3">
        <v>1</v>
      </c>
      <c r="M595" s="3"/>
      <c r="N595" s="3">
        <v>1</v>
      </c>
      <c r="IM595" t="str">
        <f t="shared" si="18"/>
        <v/>
      </c>
      <c r="IN595" t="str">
        <f t="shared" si="19"/>
        <v/>
      </c>
    </row>
    <row r="596" spans="5:248" hidden="1">
      <c r="E596" t="e">
        <f ca="1">VLOOKUP(J596, 'длина 2'!$1:$1048576, 2, FALSE)</f>
        <v>#N/A</v>
      </c>
      <c r="F596">
        <f ca="1">VLOOKUP(J596, 'длина 1'!$1:$1048576, 2, FALSE)</f>
        <v>190</v>
      </c>
      <c r="G596" t="str">
        <f ca="1">VLOOKUP(J596, taxonomy!$1:$1048576, 9, FALSE)</f>
        <v xml:space="preserve"> Dikarya</v>
      </c>
      <c r="H596" t="s">
        <v>745</v>
      </c>
      <c r="I596" t="s">
        <v>745</v>
      </c>
      <c r="J596" s="2" t="s">
        <v>3062</v>
      </c>
      <c r="K596" s="3"/>
      <c r="L596" s="3">
        <v>1</v>
      </c>
      <c r="M596" s="3"/>
      <c r="N596" s="3">
        <v>1</v>
      </c>
      <c r="IM596" t="str">
        <f t="shared" si="18"/>
        <v/>
      </c>
      <c r="IN596" t="str">
        <f t="shared" si="19"/>
        <v/>
      </c>
    </row>
    <row r="597" spans="5:248" hidden="1">
      <c r="E597" t="e">
        <f ca="1">VLOOKUP(J597, 'длина 2'!$1:$1048576, 2, FALSE)</f>
        <v>#N/A</v>
      </c>
      <c r="F597">
        <f ca="1">VLOOKUP(J597, 'длина 1'!$1:$1048576, 2, FALSE)</f>
        <v>189</v>
      </c>
      <c r="G597" t="str">
        <f ca="1">VLOOKUP(J597, taxonomy!$1:$1048576, 9, FALSE)</f>
        <v xml:space="preserve"> Dikarya</v>
      </c>
      <c r="H597" t="s">
        <v>745</v>
      </c>
      <c r="I597" t="s">
        <v>745</v>
      </c>
      <c r="J597" s="2" t="s">
        <v>3064</v>
      </c>
      <c r="K597" s="3"/>
      <c r="L597" s="3">
        <v>1</v>
      </c>
      <c r="M597" s="3">
        <v>1</v>
      </c>
      <c r="N597" s="3">
        <v>2</v>
      </c>
      <c r="IM597" t="str">
        <f t="shared" si="18"/>
        <v/>
      </c>
      <c r="IN597" t="str">
        <f t="shared" si="19"/>
        <v/>
      </c>
    </row>
    <row r="598" spans="5:248" hidden="1">
      <c r="E598" t="e">
        <f ca="1">VLOOKUP(J598, 'длина 2'!$1:$1048576, 2, FALSE)</f>
        <v>#N/A</v>
      </c>
      <c r="F598">
        <f ca="1">VLOOKUP(J598, 'длина 1'!$1:$1048576, 2, FALSE)</f>
        <v>189</v>
      </c>
      <c r="G598" t="str">
        <f ca="1">VLOOKUP(J598, taxonomy!$1:$1048576, 9, FALSE)</f>
        <v xml:space="preserve"> Dikarya</v>
      </c>
      <c r="H598" t="s">
        <v>745</v>
      </c>
      <c r="I598" t="s">
        <v>745</v>
      </c>
      <c r="J598" s="2" t="s">
        <v>3066</v>
      </c>
      <c r="K598" s="3"/>
      <c r="L598" s="3">
        <v>1</v>
      </c>
      <c r="M598" s="3"/>
      <c r="N598" s="3">
        <v>1</v>
      </c>
      <c r="IM598" t="str">
        <f t="shared" si="18"/>
        <v/>
      </c>
      <c r="IN598" t="str">
        <f t="shared" si="19"/>
        <v/>
      </c>
    </row>
    <row r="599" spans="5:248" hidden="1">
      <c r="E599" t="e">
        <f ca="1">VLOOKUP(J599, 'длина 2'!$1:$1048576, 2, FALSE)</f>
        <v>#N/A</v>
      </c>
      <c r="F599">
        <f ca="1">VLOOKUP(J599, 'длина 1'!$1:$1048576, 2, FALSE)</f>
        <v>189</v>
      </c>
      <c r="G599" t="str">
        <f ca="1">VLOOKUP(J599, taxonomy!$1:$1048576, 9, FALSE)</f>
        <v xml:space="preserve"> Dikarya</v>
      </c>
      <c r="H599" t="s">
        <v>745</v>
      </c>
      <c r="I599" t="s">
        <v>746</v>
      </c>
      <c r="J599" s="2" t="s">
        <v>3068</v>
      </c>
      <c r="K599" s="3"/>
      <c r="L599" s="3">
        <v>1</v>
      </c>
      <c r="M599" s="3">
        <v>1</v>
      </c>
      <c r="N599" s="3">
        <v>2</v>
      </c>
      <c r="IM599" t="str">
        <f t="shared" si="18"/>
        <v/>
      </c>
      <c r="IN599" t="str">
        <f t="shared" si="19"/>
        <v/>
      </c>
    </row>
    <row r="600" spans="5:248" hidden="1">
      <c r="E600" t="e">
        <f ca="1">VLOOKUP(J600, 'длина 2'!$1:$1048576, 2, FALSE)</f>
        <v>#N/A</v>
      </c>
      <c r="F600">
        <f ca="1">VLOOKUP(J600, 'длина 1'!$1:$1048576, 2, FALSE)</f>
        <v>189</v>
      </c>
      <c r="G600" t="str">
        <f ca="1">VLOOKUP(J600, taxonomy!$1:$1048576, 9, FALSE)</f>
        <v xml:space="preserve"> Dikarya</v>
      </c>
      <c r="H600" t="s">
        <v>745</v>
      </c>
      <c r="I600" t="s">
        <v>745</v>
      </c>
      <c r="J600" s="2" t="s">
        <v>3070</v>
      </c>
      <c r="K600" s="3"/>
      <c r="L600" s="3">
        <v>1</v>
      </c>
      <c r="M600" s="3">
        <v>1</v>
      </c>
      <c r="N600" s="3">
        <v>2</v>
      </c>
      <c r="IM600" t="str">
        <f t="shared" si="18"/>
        <v/>
      </c>
      <c r="IN600" t="str">
        <f t="shared" si="19"/>
        <v/>
      </c>
    </row>
    <row r="601" spans="5:248" hidden="1">
      <c r="E601" t="e">
        <f ca="1">VLOOKUP(J601, 'длина 2'!$1:$1048576, 2, FALSE)</f>
        <v>#N/A</v>
      </c>
      <c r="F601">
        <f ca="1">VLOOKUP(J601, 'длина 1'!$1:$1048576, 2, FALSE)</f>
        <v>175</v>
      </c>
      <c r="G601" t="str">
        <f ca="1">VLOOKUP(J601, taxonomy!$1:$1048576, 9, FALSE)</f>
        <v xml:space="preserve"> Dikarya</v>
      </c>
      <c r="H601" t="s">
        <v>746</v>
      </c>
      <c r="I601" t="s">
        <v>745</v>
      </c>
      <c r="J601" s="2" t="s">
        <v>3072</v>
      </c>
      <c r="K601" s="3"/>
      <c r="L601" s="3">
        <v>1</v>
      </c>
      <c r="M601" s="3"/>
      <c r="N601" s="3">
        <v>1</v>
      </c>
      <c r="IM601" t="str">
        <f t="shared" si="18"/>
        <v/>
      </c>
      <c r="IN601" t="str">
        <f t="shared" si="19"/>
        <v/>
      </c>
    </row>
    <row r="602" spans="5:248" hidden="1">
      <c r="E602">
        <f ca="1">VLOOKUP(J602, 'длина 2'!$1:$1048576, 2, FALSE)</f>
        <v>111</v>
      </c>
      <c r="F602">
        <f ca="1">VLOOKUP(J602, 'длина 1'!$1:$1048576, 2, FALSE)</f>
        <v>182</v>
      </c>
      <c r="G602" t="str">
        <f ca="1">VLOOKUP(J602, taxonomy!$1:$1048576, 9, FALSE)</f>
        <v xml:space="preserve"> Ecdysozoa</v>
      </c>
      <c r="H602" t="s">
        <v>745</v>
      </c>
      <c r="I602" t="s">
        <v>745</v>
      </c>
      <c r="J602" s="2" t="s">
        <v>3074</v>
      </c>
      <c r="K602" s="3">
        <v>1</v>
      </c>
      <c r="L602" s="3">
        <v>1</v>
      </c>
      <c r="M602" s="3"/>
      <c r="N602" s="3">
        <v>2</v>
      </c>
      <c r="IM602" t="str">
        <f t="shared" si="18"/>
        <v/>
      </c>
      <c r="IN602" t="str">
        <f t="shared" si="19"/>
        <v/>
      </c>
    </row>
    <row r="603" spans="5:248" hidden="1">
      <c r="E603" t="e">
        <f ca="1">VLOOKUP(J603, 'длина 2'!$1:$1048576, 2, FALSE)</f>
        <v>#N/A</v>
      </c>
      <c r="F603">
        <f ca="1">VLOOKUP(J603, 'длина 1'!$1:$1048576, 2, FALSE)</f>
        <v>192</v>
      </c>
      <c r="G603" t="str">
        <f ca="1">VLOOKUP(J603, taxonomy!$1:$1048576, 9, FALSE)</f>
        <v xml:space="preserve"> Alphaproteobacteria</v>
      </c>
      <c r="H603" t="s">
        <v>745</v>
      </c>
      <c r="I603" t="s">
        <v>746</v>
      </c>
      <c r="J603" s="2" t="s">
        <v>3076</v>
      </c>
      <c r="K603" s="3"/>
      <c r="L603" s="3">
        <v>1</v>
      </c>
      <c r="M603" s="3"/>
      <c r="N603" s="3">
        <v>1</v>
      </c>
      <c r="IM603" t="str">
        <f t="shared" si="18"/>
        <v/>
      </c>
      <c r="IN603" t="str">
        <f t="shared" si="19"/>
        <v/>
      </c>
    </row>
    <row r="604" spans="5:248" hidden="1">
      <c r="E604" t="e">
        <f ca="1">VLOOKUP(J604, 'длина 2'!$1:$1048576, 2, FALSE)</f>
        <v>#N/A</v>
      </c>
      <c r="F604">
        <f ca="1">VLOOKUP(J604, 'длина 1'!$1:$1048576, 2, FALSE)</f>
        <v>172</v>
      </c>
      <c r="G604" t="str">
        <f ca="1">VLOOKUP(J604, taxonomy!$1:$1048576, 9, FALSE)</f>
        <v xml:space="preserve"> Dikarya</v>
      </c>
      <c r="H604" t="s">
        <v>745</v>
      </c>
      <c r="I604" t="s">
        <v>746</v>
      </c>
      <c r="J604" s="2" t="s">
        <v>3078</v>
      </c>
      <c r="K604" s="3"/>
      <c r="L604" s="3">
        <v>1</v>
      </c>
      <c r="M604" s="3"/>
      <c r="N604" s="3">
        <v>1</v>
      </c>
      <c r="IM604" t="str">
        <f t="shared" si="18"/>
        <v/>
      </c>
      <c r="IN604" t="str">
        <f t="shared" si="19"/>
        <v/>
      </c>
    </row>
    <row r="605" spans="5:248" hidden="1">
      <c r="E605" t="e">
        <f ca="1">VLOOKUP(J605, 'длина 2'!$1:$1048576, 2, FALSE)</f>
        <v>#N/A</v>
      </c>
      <c r="F605">
        <f ca="1">VLOOKUP(J605, 'длина 1'!$1:$1048576, 2, FALSE)</f>
        <v>191</v>
      </c>
      <c r="G605" t="str">
        <f ca="1">VLOOKUP(J605, taxonomy!$1:$1048576, 9, FALSE)</f>
        <v xml:space="preserve"> Dikarya</v>
      </c>
      <c r="H605" t="s">
        <v>745</v>
      </c>
      <c r="I605" t="s">
        <v>745</v>
      </c>
      <c r="J605" s="2" t="s">
        <v>3080</v>
      </c>
      <c r="K605" s="3"/>
      <c r="L605" s="3">
        <v>1</v>
      </c>
      <c r="M605" s="3">
        <v>1</v>
      </c>
      <c r="N605" s="3">
        <v>2</v>
      </c>
      <c r="IM605" t="str">
        <f t="shared" si="18"/>
        <v/>
      </c>
      <c r="IN605" t="str">
        <f t="shared" si="19"/>
        <v/>
      </c>
    </row>
    <row r="606" spans="5:248" hidden="1">
      <c r="E606" t="e">
        <f ca="1">VLOOKUP(J606, 'длина 2'!$1:$1048576, 2, FALSE)</f>
        <v>#N/A</v>
      </c>
      <c r="F606">
        <f ca="1">VLOOKUP(J606, 'длина 1'!$1:$1048576, 2, FALSE)</f>
        <v>190</v>
      </c>
      <c r="G606" t="str">
        <f ca="1">VLOOKUP(J606, taxonomy!$1:$1048576, 9, FALSE)</f>
        <v xml:space="preserve"> Dikarya</v>
      </c>
      <c r="H606" t="s">
        <v>745</v>
      </c>
      <c r="I606" t="s">
        <v>746</v>
      </c>
      <c r="J606" s="2" t="s">
        <v>3082</v>
      </c>
      <c r="K606" s="3"/>
      <c r="L606" s="3">
        <v>1</v>
      </c>
      <c r="M606" s="3">
        <v>1</v>
      </c>
      <c r="N606" s="3">
        <v>2</v>
      </c>
      <c r="IM606" t="str">
        <f t="shared" si="18"/>
        <v/>
      </c>
      <c r="IN606" t="str">
        <f t="shared" si="19"/>
        <v/>
      </c>
    </row>
    <row r="607" spans="5:248" hidden="1">
      <c r="E607">
        <f ca="1">VLOOKUP(J607, 'длина 2'!$1:$1048576, 2, FALSE)</f>
        <v>128</v>
      </c>
      <c r="F607">
        <f ca="1">VLOOKUP(J607, 'длина 1'!$1:$1048576, 2, FALSE)</f>
        <v>148</v>
      </c>
      <c r="G607" t="str">
        <f ca="1">VLOOKUP(J607, taxonomy!$1:$1048576, 9, FALSE)</f>
        <v xml:space="preserve"> Dikarya</v>
      </c>
      <c r="H607" t="s">
        <v>745</v>
      </c>
      <c r="I607" t="s">
        <v>745</v>
      </c>
      <c r="J607" s="2" t="s">
        <v>3084</v>
      </c>
      <c r="K607" s="3">
        <v>1</v>
      </c>
      <c r="L607" s="3">
        <v>1</v>
      </c>
      <c r="M607" s="3"/>
      <c r="N607" s="3">
        <v>2</v>
      </c>
      <c r="IM607" t="str">
        <f t="shared" si="18"/>
        <v/>
      </c>
      <c r="IN607" t="str">
        <f t="shared" si="19"/>
        <v/>
      </c>
    </row>
    <row r="608" spans="5:248" hidden="1">
      <c r="E608" t="e">
        <f ca="1">VLOOKUP(J608, 'длина 2'!$1:$1048576, 2, FALSE)</f>
        <v>#N/A</v>
      </c>
      <c r="F608">
        <f ca="1">VLOOKUP(J608, 'длина 1'!$1:$1048576, 2, FALSE)</f>
        <v>190</v>
      </c>
      <c r="G608" t="str">
        <f ca="1">VLOOKUP(J608, taxonomy!$1:$1048576, 9, FALSE)</f>
        <v xml:space="preserve"> Gammaproteobacteria</v>
      </c>
      <c r="H608" t="s">
        <v>746</v>
      </c>
      <c r="I608" t="s">
        <v>745</v>
      </c>
      <c r="J608" s="2" t="s">
        <v>3087</v>
      </c>
      <c r="K608" s="3"/>
      <c r="L608" s="3">
        <v>1</v>
      </c>
      <c r="M608" s="3"/>
      <c r="N608" s="3">
        <v>1</v>
      </c>
      <c r="IM608" t="str">
        <f t="shared" si="18"/>
        <v/>
      </c>
      <c r="IN608" t="str">
        <f t="shared" si="19"/>
        <v/>
      </c>
    </row>
    <row r="609" spans="5:248" hidden="1">
      <c r="E609" t="e">
        <f ca="1">VLOOKUP(J609, 'длина 2'!$1:$1048576, 2, FALSE)</f>
        <v>#N/A</v>
      </c>
      <c r="F609">
        <f ca="1">VLOOKUP(J609, 'длина 1'!$1:$1048576, 2, FALSE)</f>
        <v>61</v>
      </c>
      <c r="G609" t="str">
        <f ca="1">VLOOKUP(J609, taxonomy!$1:$1048576, 9, FALSE)</f>
        <v xml:space="preserve"> Streptophyta</v>
      </c>
      <c r="H609" t="s">
        <v>746</v>
      </c>
      <c r="I609" t="s">
        <v>745</v>
      </c>
      <c r="J609" s="2" t="s">
        <v>3089</v>
      </c>
      <c r="K609" s="3"/>
      <c r="L609" s="3">
        <v>1</v>
      </c>
      <c r="M609" s="3"/>
      <c r="N609" s="3">
        <v>1</v>
      </c>
      <c r="IM609" t="str">
        <f t="shared" si="18"/>
        <v/>
      </c>
      <c r="IN609" t="str">
        <f t="shared" si="19"/>
        <v/>
      </c>
    </row>
    <row r="610" spans="5:248" hidden="1">
      <c r="E610" t="e">
        <f ca="1">VLOOKUP(J610, 'длина 2'!$1:$1048576, 2, FALSE)</f>
        <v>#N/A</v>
      </c>
      <c r="F610">
        <f ca="1">VLOOKUP(J610, 'длина 1'!$1:$1048576, 2, FALSE)</f>
        <v>61</v>
      </c>
      <c r="G610" t="str">
        <f ca="1">VLOOKUP(J610, taxonomy!$1:$1048576, 9, FALSE)</f>
        <v xml:space="preserve"> Streptophyta</v>
      </c>
      <c r="H610" t="s">
        <v>746</v>
      </c>
      <c r="I610" t="s">
        <v>745</v>
      </c>
      <c r="J610" s="2" t="s">
        <v>3091</v>
      </c>
      <c r="K610" s="3"/>
      <c r="L610" s="3">
        <v>1</v>
      </c>
      <c r="M610" s="3"/>
      <c r="N610" s="3">
        <v>1</v>
      </c>
      <c r="IM610" t="str">
        <f t="shared" si="18"/>
        <v/>
      </c>
      <c r="IN610" t="str">
        <f t="shared" si="19"/>
        <v/>
      </c>
    </row>
    <row r="611" spans="5:248" hidden="1">
      <c r="E611" t="e">
        <f ca="1">VLOOKUP(J611, 'длина 2'!$1:$1048576, 2, FALSE)</f>
        <v>#N/A</v>
      </c>
      <c r="F611">
        <f ca="1">VLOOKUP(J611, 'длина 1'!$1:$1048576, 2, FALSE)</f>
        <v>61</v>
      </c>
      <c r="G611" t="str">
        <f ca="1">VLOOKUP(J611, taxonomy!$1:$1048576, 9, FALSE)</f>
        <v xml:space="preserve"> Streptophyta</v>
      </c>
      <c r="H611" t="s">
        <v>746</v>
      </c>
      <c r="I611" t="s">
        <v>745</v>
      </c>
      <c r="J611" s="2" t="s">
        <v>3093</v>
      </c>
      <c r="K611" s="3"/>
      <c r="L611" s="3">
        <v>1</v>
      </c>
      <c r="M611" s="3"/>
      <c r="N611" s="3">
        <v>1</v>
      </c>
      <c r="IM611" t="str">
        <f t="shared" si="18"/>
        <v/>
      </c>
      <c r="IN611" t="str">
        <f t="shared" si="19"/>
        <v/>
      </c>
    </row>
    <row r="612" spans="5:248" hidden="1">
      <c r="E612" t="e">
        <f ca="1">VLOOKUP(J612, 'длина 2'!$1:$1048576, 2, FALSE)</f>
        <v>#N/A</v>
      </c>
      <c r="F612">
        <f ca="1">VLOOKUP(J612, 'длина 1'!$1:$1048576, 2, FALSE)</f>
        <v>61</v>
      </c>
      <c r="G612" t="str">
        <f ca="1">VLOOKUP(J612, taxonomy!$1:$1048576, 9, FALSE)</f>
        <v xml:space="preserve"> Streptophyta</v>
      </c>
      <c r="H612" t="s">
        <v>746</v>
      </c>
      <c r="I612" t="s">
        <v>745</v>
      </c>
      <c r="J612" s="2" t="s">
        <v>3095</v>
      </c>
      <c r="K612" s="3"/>
      <c r="L612" s="3">
        <v>1</v>
      </c>
      <c r="M612" s="3"/>
      <c r="N612" s="3">
        <v>1</v>
      </c>
      <c r="IM612" t="str">
        <f t="shared" si="18"/>
        <v/>
      </c>
      <c r="IN612" t="str">
        <f t="shared" si="19"/>
        <v/>
      </c>
    </row>
    <row r="613" spans="5:248" hidden="1">
      <c r="E613" t="e">
        <f ca="1">VLOOKUP(J613, 'длина 2'!$1:$1048576, 2, FALSE)</f>
        <v>#N/A</v>
      </c>
      <c r="F613">
        <f ca="1">VLOOKUP(J613, 'длина 1'!$1:$1048576, 2, FALSE)</f>
        <v>61</v>
      </c>
      <c r="G613" t="str">
        <f ca="1">VLOOKUP(J613, taxonomy!$1:$1048576, 9, FALSE)</f>
        <v xml:space="preserve"> Streptophyta</v>
      </c>
      <c r="H613" t="s">
        <v>746</v>
      </c>
      <c r="I613" t="s">
        <v>745</v>
      </c>
      <c r="J613" s="2" t="s">
        <v>3097</v>
      </c>
      <c r="K613" s="3"/>
      <c r="L613" s="3">
        <v>1</v>
      </c>
      <c r="M613" s="3"/>
      <c r="N613" s="3">
        <v>1</v>
      </c>
      <c r="IM613" t="str">
        <f t="shared" si="18"/>
        <v/>
      </c>
      <c r="IN613" t="str">
        <f t="shared" si="19"/>
        <v/>
      </c>
    </row>
    <row r="614" spans="5:248" hidden="1">
      <c r="E614" t="e">
        <f ca="1">VLOOKUP(J614, 'длина 2'!$1:$1048576, 2, FALSE)</f>
        <v>#N/A</v>
      </c>
      <c r="F614">
        <f ca="1">VLOOKUP(J614, 'длина 1'!$1:$1048576, 2, FALSE)</f>
        <v>186</v>
      </c>
      <c r="G614" t="str">
        <f ca="1">VLOOKUP(J614, taxonomy!$1:$1048576, 9, FALSE)</f>
        <v xml:space="preserve"> Chordata</v>
      </c>
      <c r="H614" t="s">
        <v>745</v>
      </c>
      <c r="I614" t="s">
        <v>746</v>
      </c>
      <c r="J614" s="2" t="s">
        <v>3099</v>
      </c>
      <c r="K614" s="3"/>
      <c r="L614" s="3">
        <v>1</v>
      </c>
      <c r="M614" s="3"/>
      <c r="N614" s="3">
        <v>1</v>
      </c>
      <c r="IM614" t="str">
        <f t="shared" si="18"/>
        <v/>
      </c>
      <c r="IN614" t="str">
        <f t="shared" si="19"/>
        <v/>
      </c>
    </row>
    <row r="615" spans="5:248" hidden="1">
      <c r="E615" t="e">
        <f ca="1">VLOOKUP(J615, 'длина 2'!$1:$1048576, 2, FALSE)</f>
        <v>#N/A</v>
      </c>
      <c r="F615">
        <f ca="1">VLOOKUP(J615, 'длина 1'!$1:$1048576, 2, FALSE)</f>
        <v>172</v>
      </c>
      <c r="G615" t="str">
        <f ca="1">VLOOKUP(J615, taxonomy!$1:$1048576, 9, FALSE)</f>
        <v xml:space="preserve"> Dikarya</v>
      </c>
      <c r="H615" t="s">
        <v>745</v>
      </c>
      <c r="I615" t="s">
        <v>746</v>
      </c>
      <c r="J615" s="2" t="s">
        <v>3101</v>
      </c>
      <c r="K615" s="3"/>
      <c r="L615" s="3">
        <v>1</v>
      </c>
      <c r="M615" s="3"/>
      <c r="N615" s="3">
        <v>1</v>
      </c>
      <c r="IM615" t="str">
        <f t="shared" si="18"/>
        <v/>
      </c>
      <c r="IN615" t="str">
        <f t="shared" si="19"/>
        <v/>
      </c>
    </row>
    <row r="616" spans="5:248" hidden="1">
      <c r="E616" t="e">
        <f ca="1">VLOOKUP(J616, 'длина 2'!$1:$1048576, 2, FALSE)</f>
        <v>#N/A</v>
      </c>
      <c r="F616">
        <f ca="1">VLOOKUP(J616, 'длина 1'!$1:$1048576, 2, FALSE)</f>
        <v>192</v>
      </c>
      <c r="G616" t="str">
        <f ca="1">VLOOKUP(J616, taxonomy!$1:$1048576, 9, FALSE)</f>
        <v xml:space="preserve"> Ecdysozoa</v>
      </c>
      <c r="H616" t="s">
        <v>745</v>
      </c>
      <c r="I616" t="s">
        <v>745</v>
      </c>
      <c r="J616" s="2" t="s">
        <v>3103</v>
      </c>
      <c r="K616" s="3"/>
      <c r="L616" s="3">
        <v>1</v>
      </c>
      <c r="M616" s="3"/>
      <c r="N616" s="3">
        <v>1</v>
      </c>
      <c r="IM616" t="str">
        <f t="shared" si="18"/>
        <v/>
      </c>
      <c r="IN616" t="str">
        <f t="shared" si="19"/>
        <v/>
      </c>
    </row>
    <row r="617" spans="5:248" hidden="1">
      <c r="E617" t="e">
        <f ca="1">VLOOKUP(J617, 'длина 2'!$1:$1048576, 2, FALSE)</f>
        <v>#N/A</v>
      </c>
      <c r="F617">
        <f ca="1">VLOOKUP(J617, 'длина 1'!$1:$1048576, 2, FALSE)</f>
        <v>188</v>
      </c>
      <c r="G617" t="str">
        <f ca="1">VLOOKUP(J617, taxonomy!$1:$1048576, 9, FALSE)</f>
        <v xml:space="preserve"> Ecdysozoa</v>
      </c>
      <c r="H617" t="s">
        <v>745</v>
      </c>
      <c r="I617" t="s">
        <v>745</v>
      </c>
      <c r="J617" s="2" t="s">
        <v>3106</v>
      </c>
      <c r="K617" s="3"/>
      <c r="L617" s="3">
        <v>1</v>
      </c>
      <c r="M617" s="3">
        <v>1</v>
      </c>
      <c r="N617" s="3">
        <v>2</v>
      </c>
      <c r="IM617" t="str">
        <f t="shared" si="18"/>
        <v/>
      </c>
      <c r="IN617" t="str">
        <f t="shared" si="19"/>
        <v/>
      </c>
    </row>
    <row r="618" spans="5:248" hidden="1">
      <c r="E618" t="e">
        <f ca="1">VLOOKUP(J618, 'длина 2'!$1:$1048576, 2, FALSE)</f>
        <v>#N/A</v>
      </c>
      <c r="F618">
        <f ca="1">VLOOKUP(J618, 'длина 1'!$1:$1048576, 2, FALSE)</f>
        <v>189</v>
      </c>
      <c r="G618" t="str">
        <f ca="1">VLOOKUP(J618, taxonomy!$1:$1048576, 9, FALSE)</f>
        <v xml:space="preserve"> Ecdysozoa</v>
      </c>
      <c r="H618" t="s">
        <v>745</v>
      </c>
      <c r="I618" t="s">
        <v>746</v>
      </c>
      <c r="J618" s="2" t="s">
        <v>3108</v>
      </c>
      <c r="K618" s="3"/>
      <c r="L618" s="3">
        <v>1</v>
      </c>
      <c r="M618" s="3">
        <v>1</v>
      </c>
      <c r="N618" s="3">
        <v>2</v>
      </c>
      <c r="IM618" t="str">
        <f t="shared" si="18"/>
        <v/>
      </c>
      <c r="IN618" t="str">
        <f t="shared" si="19"/>
        <v/>
      </c>
    </row>
    <row r="619" spans="5:248" hidden="1">
      <c r="E619">
        <f ca="1">VLOOKUP(J619, 'длина 2'!$1:$1048576, 2, FALSE)</f>
        <v>115</v>
      </c>
      <c r="F619">
        <f ca="1">VLOOKUP(J619, 'длина 1'!$1:$1048576, 2, FALSE)</f>
        <v>189</v>
      </c>
      <c r="G619" t="str">
        <f ca="1">VLOOKUP(J619, taxonomy!$1:$1048576, 9, FALSE)</f>
        <v xml:space="preserve"> Ecdysozoa</v>
      </c>
      <c r="H619" t="s">
        <v>745</v>
      </c>
      <c r="I619" t="s">
        <v>745</v>
      </c>
      <c r="J619" s="2" t="s">
        <v>3110</v>
      </c>
      <c r="K619" s="3">
        <v>1</v>
      </c>
      <c r="L619" s="3">
        <v>1</v>
      </c>
      <c r="M619" s="3"/>
      <c r="N619" s="3">
        <v>2</v>
      </c>
      <c r="IM619" t="str">
        <f t="shared" si="18"/>
        <v/>
      </c>
      <c r="IN619" t="str">
        <f t="shared" si="19"/>
        <v/>
      </c>
    </row>
    <row r="620" spans="5:248" hidden="1">
      <c r="E620">
        <f ca="1">VLOOKUP(J620, 'длина 2'!$1:$1048576, 2, FALSE)</f>
        <v>112</v>
      </c>
      <c r="F620">
        <f ca="1">VLOOKUP(J620, 'длина 1'!$1:$1048576, 2, FALSE)</f>
        <v>182</v>
      </c>
      <c r="G620" t="str">
        <f ca="1">VLOOKUP(J620, taxonomy!$1:$1048576, 9, FALSE)</f>
        <v xml:space="preserve"> Ecdysozoa</v>
      </c>
      <c r="H620" t="s">
        <v>745</v>
      </c>
      <c r="I620" t="s">
        <v>745</v>
      </c>
      <c r="J620" s="2" t="s">
        <v>3112</v>
      </c>
      <c r="K620" s="3">
        <v>1</v>
      </c>
      <c r="L620" s="3">
        <v>1</v>
      </c>
      <c r="M620" s="3"/>
      <c r="N620" s="3">
        <v>2</v>
      </c>
      <c r="IM620" t="str">
        <f t="shared" si="18"/>
        <v/>
      </c>
      <c r="IN620" t="str">
        <f t="shared" si="19"/>
        <v/>
      </c>
    </row>
    <row r="621" spans="5:248" hidden="1">
      <c r="E621" t="e">
        <f ca="1">VLOOKUP(J621, 'длина 2'!$1:$1048576, 2, FALSE)</f>
        <v>#N/A</v>
      </c>
      <c r="F621">
        <f ca="1">VLOOKUP(J621, 'длина 1'!$1:$1048576, 2, FALSE)</f>
        <v>198</v>
      </c>
      <c r="G621" t="str">
        <f ca="1">VLOOKUP(J621, taxonomy!$1:$1048576, 9, FALSE)</f>
        <v xml:space="preserve"> PX clade</v>
      </c>
      <c r="H621" t="s">
        <v>745</v>
      </c>
      <c r="I621" t="s">
        <v>746</v>
      </c>
      <c r="J621" s="2" t="s">
        <v>3114</v>
      </c>
      <c r="K621" s="3"/>
      <c r="L621" s="3">
        <v>1</v>
      </c>
      <c r="M621" s="3">
        <v>1</v>
      </c>
      <c r="N621" s="3">
        <v>2</v>
      </c>
      <c r="IM621" t="str">
        <f t="shared" si="18"/>
        <v/>
      </c>
      <c r="IN621" t="str">
        <f t="shared" si="19"/>
        <v/>
      </c>
    </row>
    <row r="622" spans="5:248" hidden="1">
      <c r="E622" t="e">
        <f ca="1">VLOOKUP(J622, 'длина 2'!$1:$1048576, 2, FALSE)</f>
        <v>#N/A</v>
      </c>
      <c r="F622">
        <f ca="1">VLOOKUP(J622, 'длина 1'!$1:$1048576, 2, FALSE)</f>
        <v>189</v>
      </c>
      <c r="G622" t="str">
        <f ca="1">VLOOKUP(J622, taxonomy!$1:$1048576, 9, FALSE)</f>
        <v xml:space="preserve"> Streptophyta</v>
      </c>
      <c r="H622" t="s">
        <v>745</v>
      </c>
      <c r="I622" t="s">
        <v>746</v>
      </c>
      <c r="J622" s="2" t="s">
        <v>3116</v>
      </c>
      <c r="K622" s="3"/>
      <c r="L622" s="3">
        <v>1</v>
      </c>
      <c r="M622" s="3">
        <v>1</v>
      </c>
      <c r="N622" s="3">
        <v>2</v>
      </c>
      <c r="IM622" t="str">
        <f t="shared" si="18"/>
        <v/>
      </c>
      <c r="IN622" t="str">
        <f t="shared" si="19"/>
        <v/>
      </c>
    </row>
    <row r="623" spans="5:248" hidden="1">
      <c r="E623" t="e">
        <f ca="1">VLOOKUP(J623, 'длина 2'!$1:$1048576, 2, FALSE)</f>
        <v>#N/A</v>
      </c>
      <c r="F623">
        <f ca="1">VLOOKUP(J623, 'длина 1'!$1:$1048576, 2, FALSE)</f>
        <v>186</v>
      </c>
      <c r="G623" t="str">
        <f ca="1">VLOOKUP(J623, taxonomy!$1:$1048576, 9, FALSE)</f>
        <v xml:space="preserve"> Streptophyta</v>
      </c>
      <c r="H623" t="s">
        <v>745</v>
      </c>
      <c r="I623" t="s">
        <v>745</v>
      </c>
      <c r="J623" s="2" t="s">
        <v>3118</v>
      </c>
      <c r="K623" s="3"/>
      <c r="L623" s="3">
        <v>1</v>
      </c>
      <c r="M623" s="3">
        <v>1</v>
      </c>
      <c r="N623" s="3">
        <v>2</v>
      </c>
      <c r="IM623" t="str">
        <f t="shared" si="18"/>
        <v/>
      </c>
      <c r="IN623" t="str">
        <f t="shared" si="19"/>
        <v/>
      </c>
    </row>
    <row r="624" spans="5:248" hidden="1">
      <c r="E624" t="e">
        <f ca="1">VLOOKUP(J624, 'длина 2'!$1:$1048576, 2, FALSE)</f>
        <v>#N/A</v>
      </c>
      <c r="F624">
        <f ca="1">VLOOKUP(J624, 'длина 1'!$1:$1048576, 2, FALSE)</f>
        <v>187</v>
      </c>
      <c r="G624" t="str">
        <f ca="1">VLOOKUP(J624, taxonomy!$1:$1048576, 9, FALSE)</f>
        <v xml:space="preserve"> Streptophyta</v>
      </c>
      <c r="H624" t="s">
        <v>745</v>
      </c>
      <c r="I624" t="s">
        <v>745</v>
      </c>
      <c r="J624" s="2" t="s">
        <v>3120</v>
      </c>
      <c r="K624" s="3"/>
      <c r="L624" s="3">
        <v>1</v>
      </c>
      <c r="M624" s="3">
        <v>2</v>
      </c>
      <c r="N624" s="3">
        <v>3</v>
      </c>
      <c r="IM624" t="str">
        <f t="shared" si="18"/>
        <v/>
      </c>
      <c r="IN624" t="str">
        <f t="shared" si="19"/>
        <v/>
      </c>
    </row>
    <row r="625" spans="5:248" hidden="1">
      <c r="E625" t="e">
        <f ca="1">VLOOKUP(J625, 'длина 2'!$1:$1048576, 2, FALSE)</f>
        <v>#N/A</v>
      </c>
      <c r="F625">
        <f ca="1">VLOOKUP(J625, 'длина 1'!$1:$1048576, 2, FALSE)</f>
        <v>186</v>
      </c>
      <c r="G625" t="str">
        <f ca="1">VLOOKUP(J625, taxonomy!$1:$1048576, 9, FALSE)</f>
        <v xml:space="preserve"> Streptophyta</v>
      </c>
      <c r="H625" t="s">
        <v>745</v>
      </c>
      <c r="I625" t="s">
        <v>745</v>
      </c>
      <c r="J625" s="2" t="s">
        <v>3122</v>
      </c>
      <c r="K625" s="3"/>
      <c r="L625" s="3">
        <v>1</v>
      </c>
      <c r="M625" s="3">
        <v>1</v>
      </c>
      <c r="N625" s="3">
        <v>2</v>
      </c>
      <c r="IM625" t="str">
        <f t="shared" si="18"/>
        <v/>
      </c>
      <c r="IN625" t="str">
        <f t="shared" si="19"/>
        <v/>
      </c>
    </row>
    <row r="626" spans="5:248" hidden="1">
      <c r="E626" t="e">
        <f ca="1">VLOOKUP(J626, 'длина 2'!$1:$1048576, 2, FALSE)</f>
        <v>#N/A</v>
      </c>
      <c r="F626">
        <f ca="1">VLOOKUP(J626, 'длина 1'!$1:$1048576, 2, FALSE)</f>
        <v>189</v>
      </c>
      <c r="G626" t="str">
        <f ca="1">VLOOKUP(J626, taxonomy!$1:$1048576, 9, FALSE)</f>
        <v xml:space="preserve"> Streptophyta</v>
      </c>
      <c r="H626" t="s">
        <v>745</v>
      </c>
      <c r="I626" t="s">
        <v>746</v>
      </c>
      <c r="J626" s="2" t="s">
        <v>3124</v>
      </c>
      <c r="K626" s="3"/>
      <c r="L626" s="3">
        <v>1</v>
      </c>
      <c r="M626" s="3">
        <v>1</v>
      </c>
      <c r="N626" s="3">
        <v>2</v>
      </c>
      <c r="IM626" t="str">
        <f t="shared" si="18"/>
        <v/>
      </c>
      <c r="IN626" t="str">
        <f t="shared" si="19"/>
        <v/>
      </c>
    </row>
    <row r="627" spans="5:248" hidden="1">
      <c r="E627" t="e">
        <f ca="1">VLOOKUP(J627, 'длина 2'!$1:$1048576, 2, FALSE)</f>
        <v>#N/A</v>
      </c>
      <c r="F627">
        <f ca="1">VLOOKUP(J627, 'длина 1'!$1:$1048576, 2, FALSE)</f>
        <v>186</v>
      </c>
      <c r="G627" t="str">
        <f ca="1">VLOOKUP(J627, taxonomy!$1:$1048576, 9, FALSE)</f>
        <v xml:space="preserve"> Streptophyta</v>
      </c>
      <c r="H627" t="s">
        <v>745</v>
      </c>
      <c r="I627" t="s">
        <v>745</v>
      </c>
      <c r="J627" s="2" t="s">
        <v>3126</v>
      </c>
      <c r="K627" s="3"/>
      <c r="L627" s="3">
        <v>1</v>
      </c>
      <c r="M627" s="3">
        <v>1</v>
      </c>
      <c r="N627" s="3">
        <v>2</v>
      </c>
      <c r="IM627" t="str">
        <f t="shared" si="18"/>
        <v/>
      </c>
      <c r="IN627" t="str">
        <f t="shared" si="19"/>
        <v/>
      </c>
    </row>
    <row r="628" spans="5:248" hidden="1">
      <c r="E628" t="e">
        <f ca="1">VLOOKUP(J628, 'длина 2'!$1:$1048576, 2, FALSE)</f>
        <v>#N/A</v>
      </c>
      <c r="F628">
        <f ca="1">VLOOKUP(J628, 'длина 1'!$1:$1048576, 2, FALSE)</f>
        <v>187</v>
      </c>
      <c r="G628" t="str">
        <f ca="1">VLOOKUP(J628, taxonomy!$1:$1048576, 9, FALSE)</f>
        <v xml:space="preserve"> Streptophyta</v>
      </c>
      <c r="H628" t="s">
        <v>745</v>
      </c>
      <c r="I628" t="s">
        <v>745</v>
      </c>
      <c r="J628" s="2" t="s">
        <v>3128</v>
      </c>
      <c r="K628" s="3"/>
      <c r="L628" s="3">
        <v>1</v>
      </c>
      <c r="M628" s="3">
        <v>1</v>
      </c>
      <c r="N628" s="3">
        <v>2</v>
      </c>
      <c r="IM628" t="str">
        <f t="shared" si="18"/>
        <v/>
      </c>
      <c r="IN628" t="str">
        <f t="shared" si="19"/>
        <v/>
      </c>
    </row>
    <row r="629" spans="5:248" hidden="1">
      <c r="E629" t="e">
        <f ca="1">VLOOKUP(J629, 'длина 2'!$1:$1048576, 2, FALSE)</f>
        <v>#N/A</v>
      </c>
      <c r="F629">
        <f ca="1">VLOOKUP(J629, 'длина 1'!$1:$1048576, 2, FALSE)</f>
        <v>188</v>
      </c>
      <c r="G629" t="str">
        <f ca="1">VLOOKUP(J629, taxonomy!$1:$1048576, 9, FALSE)</f>
        <v xml:space="preserve"> Streptophyta</v>
      </c>
      <c r="H629" t="s">
        <v>745</v>
      </c>
      <c r="I629" t="s">
        <v>746</v>
      </c>
      <c r="J629" s="2" t="s">
        <v>3130</v>
      </c>
      <c r="K629" s="3"/>
      <c r="L629" s="3">
        <v>1</v>
      </c>
      <c r="M629" s="3">
        <v>1</v>
      </c>
      <c r="N629" s="3">
        <v>2</v>
      </c>
      <c r="IM629" t="str">
        <f t="shared" si="18"/>
        <v/>
      </c>
      <c r="IN629" t="str">
        <f t="shared" si="19"/>
        <v/>
      </c>
    </row>
    <row r="630" spans="5:248" hidden="1">
      <c r="E630" t="e">
        <f ca="1">VLOOKUP(J630, 'длина 2'!$1:$1048576, 2, FALSE)</f>
        <v>#N/A</v>
      </c>
      <c r="F630">
        <f ca="1">VLOOKUP(J630, 'длина 1'!$1:$1048576, 2, FALSE)</f>
        <v>177</v>
      </c>
      <c r="G630" t="e">
        <f ca="1">VLOOKUP(J630, taxonomy!$1:$1048576, 9, FALSE)</f>
        <v>#N/A</v>
      </c>
      <c r="H630" t="s">
        <v>745</v>
      </c>
      <c r="I630" t="s">
        <v>746</v>
      </c>
      <c r="J630" s="2" t="s">
        <v>3132</v>
      </c>
      <c r="K630" s="3"/>
      <c r="L630" s="3">
        <v>1</v>
      </c>
      <c r="M630" s="3">
        <v>1</v>
      </c>
      <c r="N630" s="3">
        <v>2</v>
      </c>
      <c r="IM630" t="str">
        <f t="shared" si="18"/>
        <v/>
      </c>
      <c r="IN630" t="str">
        <f t="shared" si="19"/>
        <v/>
      </c>
    </row>
    <row r="631" spans="5:248" hidden="1">
      <c r="E631" t="e">
        <f ca="1">VLOOKUP(J631, 'длина 2'!$1:$1048576, 2, FALSE)</f>
        <v>#N/A</v>
      </c>
      <c r="F631">
        <f ca="1">VLOOKUP(J631, 'длина 1'!$1:$1048576, 2, FALSE)</f>
        <v>187</v>
      </c>
      <c r="G631" t="e">
        <f ca="1">VLOOKUP(J631, taxonomy!$1:$1048576, 9, FALSE)</f>
        <v>#N/A</v>
      </c>
      <c r="H631" t="s">
        <v>745</v>
      </c>
      <c r="I631" t="s">
        <v>745</v>
      </c>
      <c r="J631" s="2" t="s">
        <v>3134</v>
      </c>
      <c r="K631" s="3"/>
      <c r="L631" s="3">
        <v>1</v>
      </c>
      <c r="M631" s="3">
        <v>1</v>
      </c>
      <c r="N631" s="3">
        <v>2</v>
      </c>
      <c r="IM631" t="str">
        <f t="shared" si="18"/>
        <v/>
      </c>
      <c r="IN631" t="str">
        <f t="shared" si="19"/>
        <v/>
      </c>
    </row>
    <row r="632" spans="5:248" hidden="1">
      <c r="E632" t="e">
        <f ca="1">VLOOKUP(J632, 'длина 2'!$1:$1048576, 2, FALSE)</f>
        <v>#N/A</v>
      </c>
      <c r="F632">
        <f ca="1">VLOOKUP(J632, 'длина 1'!$1:$1048576, 2, FALSE)</f>
        <v>188</v>
      </c>
      <c r="G632" t="e">
        <f ca="1">VLOOKUP(J632, taxonomy!$1:$1048576, 9, FALSE)</f>
        <v>#N/A</v>
      </c>
      <c r="H632" t="s">
        <v>745</v>
      </c>
      <c r="I632" t="s">
        <v>746</v>
      </c>
      <c r="J632" s="2" t="s">
        <v>3136</v>
      </c>
      <c r="K632" s="3"/>
      <c r="L632" s="3">
        <v>1</v>
      </c>
      <c r="M632" s="3">
        <v>1</v>
      </c>
      <c r="N632" s="3">
        <v>2</v>
      </c>
      <c r="IM632" t="str">
        <f t="shared" si="18"/>
        <v/>
      </c>
      <c r="IN632" t="str">
        <f t="shared" si="19"/>
        <v/>
      </c>
    </row>
    <row r="633" spans="5:248" hidden="1">
      <c r="E633" t="e">
        <f ca="1">VLOOKUP(J633, 'длина 2'!$1:$1048576, 2, FALSE)</f>
        <v>#N/A</v>
      </c>
      <c r="F633">
        <f ca="1">VLOOKUP(J633, 'длина 1'!$1:$1048576, 2, FALSE)</f>
        <v>186</v>
      </c>
      <c r="G633" t="e">
        <f ca="1">VLOOKUP(J633, taxonomy!$1:$1048576, 9, FALSE)</f>
        <v>#N/A</v>
      </c>
      <c r="H633" t="s">
        <v>745</v>
      </c>
      <c r="I633" t="s">
        <v>745</v>
      </c>
      <c r="J633" s="2" t="s">
        <v>3138</v>
      </c>
      <c r="K633" s="3"/>
      <c r="L633" s="3">
        <v>1</v>
      </c>
      <c r="M633" s="3">
        <v>1</v>
      </c>
      <c r="N633" s="3">
        <v>2</v>
      </c>
      <c r="IM633" t="str">
        <f t="shared" si="18"/>
        <v/>
      </c>
      <c r="IN633" t="str">
        <f t="shared" si="19"/>
        <v/>
      </c>
    </row>
    <row r="634" spans="5:248" hidden="1">
      <c r="E634" t="e">
        <f ca="1">VLOOKUP(J634, 'длина 2'!$1:$1048576, 2, FALSE)</f>
        <v>#N/A</v>
      </c>
      <c r="F634">
        <f ca="1">VLOOKUP(J634, 'длина 1'!$1:$1048576, 2, FALSE)</f>
        <v>186</v>
      </c>
      <c r="G634" t="e">
        <f ca="1">VLOOKUP(J634, taxonomy!$1:$1048576, 9, FALSE)</f>
        <v>#N/A</v>
      </c>
      <c r="H634" t="s">
        <v>745</v>
      </c>
      <c r="I634" t="s">
        <v>745</v>
      </c>
      <c r="J634" s="2" t="s">
        <v>3140</v>
      </c>
      <c r="K634" s="3"/>
      <c r="L634" s="3">
        <v>1</v>
      </c>
      <c r="M634" s="3">
        <v>1</v>
      </c>
      <c r="N634" s="3">
        <v>2</v>
      </c>
      <c r="IM634" t="str">
        <f t="shared" si="18"/>
        <v/>
      </c>
      <c r="IN634" t="str">
        <f t="shared" si="19"/>
        <v/>
      </c>
    </row>
    <row r="635" spans="5:248" hidden="1">
      <c r="E635" t="e">
        <f ca="1">VLOOKUP(J635, 'длина 2'!$1:$1048576, 2, FALSE)</f>
        <v>#N/A</v>
      </c>
      <c r="F635">
        <f ca="1">VLOOKUP(J635, 'длина 1'!$1:$1048576, 2, FALSE)</f>
        <v>195</v>
      </c>
      <c r="G635" t="str">
        <f ca="1">VLOOKUP(J635, taxonomy!$1:$1048576, 9, FALSE)</f>
        <v xml:space="preserve"> PX clade</v>
      </c>
      <c r="H635" t="s">
        <v>745</v>
      </c>
      <c r="I635" t="s">
        <v>745</v>
      </c>
      <c r="J635" s="2" t="s">
        <v>3142</v>
      </c>
      <c r="K635" s="3"/>
      <c r="L635" s="3">
        <v>1</v>
      </c>
      <c r="M635" s="3">
        <v>1</v>
      </c>
      <c r="N635" s="3">
        <v>2</v>
      </c>
      <c r="IM635" t="str">
        <f t="shared" si="18"/>
        <v/>
      </c>
      <c r="IN635" t="str">
        <f t="shared" si="19"/>
        <v/>
      </c>
    </row>
    <row r="636" spans="5:248" hidden="1">
      <c r="E636">
        <f ca="1">VLOOKUP(J636, 'длина 2'!$1:$1048576, 2, FALSE)</f>
        <v>113</v>
      </c>
      <c r="F636">
        <f ca="1">VLOOKUP(J636, 'длина 1'!$1:$1048576, 2, FALSE)</f>
        <v>187</v>
      </c>
      <c r="G636" t="str">
        <f ca="1">VLOOKUP(J636, taxonomy!$1:$1048576, 9, FALSE)</f>
        <v xml:space="preserve"> PX clade</v>
      </c>
      <c r="H636" t="s">
        <v>745</v>
      </c>
      <c r="I636" t="s">
        <v>746</v>
      </c>
      <c r="J636" s="2" t="s">
        <v>3144</v>
      </c>
      <c r="K636" s="3">
        <v>1</v>
      </c>
      <c r="L636" s="3">
        <v>1</v>
      </c>
      <c r="M636" s="3"/>
      <c r="N636" s="3">
        <v>2</v>
      </c>
      <c r="IM636" t="str">
        <f t="shared" si="18"/>
        <v/>
      </c>
      <c r="IN636" t="str">
        <f t="shared" si="19"/>
        <v/>
      </c>
    </row>
    <row r="637" spans="5:248" hidden="1">
      <c r="E637" t="e">
        <f ca="1">VLOOKUP(J637, 'длина 2'!$1:$1048576, 2, FALSE)</f>
        <v>#N/A</v>
      </c>
      <c r="F637">
        <f ca="1">VLOOKUP(J637, 'длина 1'!$1:$1048576, 2, FALSE)</f>
        <v>186</v>
      </c>
      <c r="G637" t="str">
        <f ca="1">VLOOKUP(J637, taxonomy!$1:$1048576, 9, FALSE)</f>
        <v xml:space="preserve"> PX clade</v>
      </c>
      <c r="H637" t="s">
        <v>746</v>
      </c>
      <c r="I637" t="s">
        <v>745</v>
      </c>
      <c r="J637" s="2" t="s">
        <v>3146</v>
      </c>
      <c r="K637" s="3"/>
      <c r="L637" s="3">
        <v>1</v>
      </c>
      <c r="M637" s="3"/>
      <c r="N637" s="3">
        <v>1</v>
      </c>
      <c r="IM637" t="str">
        <f t="shared" si="18"/>
        <v/>
      </c>
      <c r="IN637" t="str">
        <f t="shared" si="19"/>
        <v/>
      </c>
    </row>
    <row r="638" spans="5:248" hidden="1">
      <c r="E638" t="e">
        <f ca="1">VLOOKUP(J638, 'длина 2'!$1:$1048576, 2, FALSE)</f>
        <v>#N/A</v>
      </c>
      <c r="F638">
        <f ca="1">VLOOKUP(J638, 'длина 1'!$1:$1048576, 2, FALSE)</f>
        <v>195</v>
      </c>
      <c r="G638" t="str">
        <f ca="1">VLOOKUP(J638, taxonomy!$1:$1048576, 9, FALSE)</f>
        <v xml:space="preserve"> PX clade</v>
      </c>
      <c r="H638" t="s">
        <v>745</v>
      </c>
      <c r="I638" t="s">
        <v>745</v>
      </c>
      <c r="J638" s="2" t="s">
        <v>3148</v>
      </c>
      <c r="K638" s="3"/>
      <c r="L638" s="3">
        <v>1</v>
      </c>
      <c r="M638" s="3">
        <v>1</v>
      </c>
      <c r="N638" s="3">
        <v>2</v>
      </c>
      <c r="IM638" t="str">
        <f t="shared" si="18"/>
        <v/>
      </c>
      <c r="IN638" t="str">
        <f t="shared" si="19"/>
        <v/>
      </c>
    </row>
    <row r="639" spans="5:248" hidden="1">
      <c r="E639" t="e">
        <f ca="1">VLOOKUP(J639, 'длина 2'!$1:$1048576, 2, FALSE)</f>
        <v>#N/A</v>
      </c>
      <c r="F639">
        <f ca="1">VLOOKUP(J639, 'длина 1'!$1:$1048576, 2, FALSE)</f>
        <v>216</v>
      </c>
      <c r="G639" t="str">
        <f ca="1">VLOOKUP(J639, taxonomy!$1:$1048576, 9, FALSE)</f>
        <v xml:space="preserve"> PX clade</v>
      </c>
      <c r="H639" t="s">
        <v>745</v>
      </c>
      <c r="I639" t="s">
        <v>745</v>
      </c>
      <c r="J639" s="2" t="s">
        <v>3150</v>
      </c>
      <c r="K639" s="3"/>
      <c r="L639" s="3">
        <v>1</v>
      </c>
      <c r="M639" s="3">
        <v>2</v>
      </c>
      <c r="N639" s="3">
        <v>3</v>
      </c>
      <c r="IM639" t="str">
        <f t="shared" si="18"/>
        <v/>
      </c>
      <c r="IN639" t="str">
        <f t="shared" si="19"/>
        <v/>
      </c>
    </row>
    <row r="640" spans="5:248" hidden="1">
      <c r="E640" t="e">
        <f ca="1">VLOOKUP(J640, 'длина 2'!$1:$1048576, 2, FALSE)</f>
        <v>#N/A</v>
      </c>
      <c r="F640">
        <f ca="1">VLOOKUP(J640, 'длина 1'!$1:$1048576, 2, FALSE)</f>
        <v>66</v>
      </c>
      <c r="G640" t="str">
        <f ca="1">VLOOKUP(J640, taxonomy!$1:$1048576, 9, FALSE)</f>
        <v xml:space="preserve"> Blastocystis.</v>
      </c>
      <c r="H640" t="s">
        <v>746</v>
      </c>
      <c r="I640" t="s">
        <v>745</v>
      </c>
      <c r="J640" s="2" t="s">
        <v>3152</v>
      </c>
      <c r="K640" s="3"/>
      <c r="L640" s="3">
        <v>1</v>
      </c>
      <c r="M640" s="3"/>
      <c r="N640" s="3">
        <v>1</v>
      </c>
      <c r="IM640" t="str">
        <f t="shared" si="18"/>
        <v/>
      </c>
      <c r="IN640" t="str">
        <f t="shared" si="19"/>
        <v/>
      </c>
    </row>
    <row r="641" spans="5:248" hidden="1">
      <c r="E641" t="e">
        <f ca="1">VLOOKUP(J641, 'длина 2'!$1:$1048576, 2, FALSE)</f>
        <v>#N/A</v>
      </c>
      <c r="F641">
        <f ca="1">VLOOKUP(J641, 'длина 1'!$1:$1048576, 2, FALSE)</f>
        <v>105</v>
      </c>
      <c r="G641" t="str">
        <f ca="1">VLOOKUP(J641, taxonomy!$1:$1048576, 9, FALSE)</f>
        <v xml:space="preserve"> Blastocystis.</v>
      </c>
      <c r="H641" t="s">
        <v>746</v>
      </c>
      <c r="I641" t="s">
        <v>745</v>
      </c>
      <c r="J641" s="2" t="s">
        <v>3154</v>
      </c>
      <c r="K641" s="3"/>
      <c r="L641" s="3">
        <v>1</v>
      </c>
      <c r="M641" s="3"/>
      <c r="N641" s="3">
        <v>1</v>
      </c>
      <c r="IM641" t="str">
        <f t="shared" si="18"/>
        <v/>
      </c>
      <c r="IN641" t="str">
        <f t="shared" si="19"/>
        <v/>
      </c>
    </row>
    <row r="642" spans="5:248" hidden="1">
      <c r="E642" t="e">
        <f ca="1">VLOOKUP(J642, 'длина 2'!$1:$1048576, 2, FALSE)</f>
        <v>#N/A</v>
      </c>
      <c r="F642">
        <f ca="1">VLOOKUP(J642, 'длина 1'!$1:$1048576, 2, FALSE)</f>
        <v>195</v>
      </c>
      <c r="G642" t="str">
        <f ca="1">VLOOKUP(J642, taxonomy!$1:$1048576, 9, FALSE)</f>
        <v xml:space="preserve"> Blastocystis.</v>
      </c>
      <c r="H642" t="s">
        <v>746</v>
      </c>
      <c r="I642" t="s">
        <v>745</v>
      </c>
      <c r="J642" s="2" t="s">
        <v>3156</v>
      </c>
      <c r="K642" s="3"/>
      <c r="L642" s="3">
        <v>1</v>
      </c>
      <c r="M642" s="3"/>
      <c r="N642" s="3">
        <v>1</v>
      </c>
      <c r="IM642" t="str">
        <f t="shared" si="18"/>
        <v/>
      </c>
      <c r="IN642" t="str">
        <f t="shared" si="19"/>
        <v/>
      </c>
    </row>
    <row r="643" spans="5:248" hidden="1">
      <c r="E643" t="e">
        <f ca="1">VLOOKUP(J643, 'длина 2'!$1:$1048576, 2, FALSE)</f>
        <v>#N/A</v>
      </c>
      <c r="F643">
        <f ca="1">VLOOKUP(J643, 'длина 1'!$1:$1048576, 2, FALSE)</f>
        <v>190</v>
      </c>
      <c r="G643" t="str">
        <f ca="1">VLOOKUP(J643, taxonomy!$1:$1048576, 9, FALSE)</f>
        <v xml:space="preserve"> Blastocystis.</v>
      </c>
      <c r="H643" t="s">
        <v>745</v>
      </c>
      <c r="I643" t="s">
        <v>745</v>
      </c>
      <c r="J643" s="2" t="s">
        <v>3158</v>
      </c>
      <c r="K643" s="3"/>
      <c r="L643" s="3">
        <v>1</v>
      </c>
      <c r="M643" s="3">
        <v>1</v>
      </c>
      <c r="N643" s="3">
        <v>2</v>
      </c>
      <c r="IM643" t="str">
        <f t="shared" si="18"/>
        <v/>
      </c>
      <c r="IN643" t="str">
        <f t="shared" si="19"/>
        <v/>
      </c>
    </row>
    <row r="644" spans="5:248" hidden="1">
      <c r="E644">
        <f ca="1">VLOOKUP(J644, 'длина 2'!$1:$1048576, 2, FALSE)</f>
        <v>126</v>
      </c>
      <c r="F644">
        <f ca="1">VLOOKUP(J644, 'длина 1'!$1:$1048576, 2, FALSE)</f>
        <v>171</v>
      </c>
      <c r="G644" t="str">
        <f ca="1">VLOOKUP(J644, taxonomy!$1:$1048576, 9, FALSE)</f>
        <v xml:space="preserve"> Dikarya</v>
      </c>
      <c r="H644" t="s">
        <v>745</v>
      </c>
      <c r="I644" t="s">
        <v>745</v>
      </c>
      <c r="J644" s="2" t="s">
        <v>3160</v>
      </c>
      <c r="K644" s="3">
        <v>1</v>
      </c>
      <c r="L644" s="3">
        <v>1</v>
      </c>
      <c r="M644" s="3"/>
      <c r="N644" s="3">
        <v>2</v>
      </c>
      <c r="IM644" t="str">
        <f t="shared" si="18"/>
        <v/>
      </c>
      <c r="IN644" t="str">
        <f t="shared" si="19"/>
        <v/>
      </c>
    </row>
    <row r="645" spans="5:248" hidden="1">
      <c r="E645" t="e">
        <f ca="1">VLOOKUP(J645, 'длина 2'!$1:$1048576, 2, FALSE)</f>
        <v>#N/A</v>
      </c>
      <c r="F645">
        <f ca="1">VLOOKUP(J645, 'длина 1'!$1:$1048576, 2, FALSE)</f>
        <v>196</v>
      </c>
      <c r="G645" t="str">
        <f ca="1">VLOOKUP(J645, taxonomy!$1:$1048576, 9, FALSE)</f>
        <v xml:space="preserve"> Dikarya</v>
      </c>
      <c r="H645" t="s">
        <v>745</v>
      </c>
      <c r="I645" t="s">
        <v>745</v>
      </c>
      <c r="J645" s="2" t="s">
        <v>3163</v>
      </c>
      <c r="K645" s="3"/>
      <c r="L645" s="3">
        <v>1</v>
      </c>
      <c r="M645" s="3">
        <v>1</v>
      </c>
      <c r="N645" s="3">
        <v>2</v>
      </c>
      <c r="IM645" t="str">
        <f t="shared" si="18"/>
        <v/>
      </c>
      <c r="IN645" t="str">
        <f t="shared" si="19"/>
        <v/>
      </c>
    </row>
    <row r="646" spans="5:248" hidden="1">
      <c r="E646" t="e">
        <f ca="1">VLOOKUP(J646, 'длина 2'!$1:$1048576, 2, FALSE)</f>
        <v>#N/A</v>
      </c>
      <c r="F646">
        <f ca="1">VLOOKUP(J646, 'длина 1'!$1:$1048576, 2, FALSE)</f>
        <v>191</v>
      </c>
      <c r="G646" t="str">
        <f ca="1">VLOOKUP(J646, taxonomy!$1:$1048576, 9, FALSE)</f>
        <v xml:space="preserve"> Dikarya</v>
      </c>
      <c r="H646" t="s">
        <v>745</v>
      </c>
      <c r="I646" t="s">
        <v>745</v>
      </c>
      <c r="J646" s="2" t="s">
        <v>3165</v>
      </c>
      <c r="K646" s="3"/>
      <c r="L646" s="3">
        <v>1</v>
      </c>
      <c r="M646" s="3">
        <v>2</v>
      </c>
      <c r="N646" s="3">
        <v>3</v>
      </c>
      <c r="IM646" t="str">
        <f t="shared" si="18"/>
        <v/>
      </c>
      <c r="IN646" t="str">
        <f t="shared" si="19"/>
        <v/>
      </c>
    </row>
    <row r="647" spans="5:248" hidden="1">
      <c r="E647" t="e">
        <f ca="1">VLOOKUP(J647, 'длина 2'!$1:$1048576, 2, FALSE)</f>
        <v>#N/A</v>
      </c>
      <c r="F647">
        <f ca="1">VLOOKUP(J647, 'длина 1'!$1:$1048576, 2, FALSE)</f>
        <v>193</v>
      </c>
      <c r="G647" t="str">
        <f ca="1">VLOOKUP(J647, taxonomy!$1:$1048576, 9, FALSE)</f>
        <v xml:space="preserve"> Dikarya</v>
      </c>
      <c r="H647" t="s">
        <v>745</v>
      </c>
      <c r="I647" t="s">
        <v>745</v>
      </c>
      <c r="J647" s="2" t="s">
        <v>3167</v>
      </c>
      <c r="K647" s="3"/>
      <c r="L647" s="3">
        <v>1</v>
      </c>
      <c r="M647" s="3"/>
      <c r="N647" s="3">
        <v>1</v>
      </c>
      <c r="IM647" t="str">
        <f t="shared" ref="IM647:IM710" si="20">IF(IL647 = 1, "Y", "")</f>
        <v/>
      </c>
      <c r="IN647" t="str">
        <f t="shared" ref="IN647:IN710" si="21">IF(IL647 = 2, "Y", "")</f>
        <v/>
      </c>
    </row>
    <row r="648" spans="5:248" hidden="1">
      <c r="E648" t="e">
        <f ca="1">VLOOKUP(J648, 'длина 2'!$1:$1048576, 2, FALSE)</f>
        <v>#N/A</v>
      </c>
      <c r="F648">
        <f ca="1">VLOOKUP(J648, 'длина 1'!$1:$1048576, 2, FALSE)</f>
        <v>198</v>
      </c>
      <c r="G648" t="str">
        <f ca="1">VLOOKUP(J648, taxonomy!$1:$1048576, 9, FALSE)</f>
        <v xml:space="preserve"> Dikarya</v>
      </c>
      <c r="H648" t="s">
        <v>745</v>
      </c>
      <c r="I648" t="s">
        <v>746</v>
      </c>
      <c r="J648" s="2" t="s">
        <v>3169</v>
      </c>
      <c r="K648" s="3"/>
      <c r="L648" s="3">
        <v>1</v>
      </c>
      <c r="M648" s="3"/>
      <c r="N648" s="3">
        <v>1</v>
      </c>
      <c r="IM648" t="str">
        <f t="shared" si="20"/>
        <v/>
      </c>
      <c r="IN648" t="str">
        <f t="shared" si="21"/>
        <v/>
      </c>
    </row>
    <row r="649" spans="5:248" hidden="1">
      <c r="E649" t="e">
        <f ca="1">VLOOKUP(J649, 'длина 2'!$1:$1048576, 2, FALSE)</f>
        <v>#N/A</v>
      </c>
      <c r="F649">
        <f ca="1">VLOOKUP(J649, 'длина 1'!$1:$1048576, 2, FALSE)</f>
        <v>187</v>
      </c>
      <c r="G649" t="str">
        <f ca="1">VLOOKUP(J649, taxonomy!$1:$1048576, 9, FALSE)</f>
        <v xml:space="preserve"> Streptophyta</v>
      </c>
      <c r="H649" t="s">
        <v>745</v>
      </c>
      <c r="I649" t="s">
        <v>745</v>
      </c>
      <c r="J649" s="2" t="s">
        <v>3171</v>
      </c>
      <c r="K649" s="3"/>
      <c r="L649" s="3">
        <v>1</v>
      </c>
      <c r="M649" s="3">
        <v>1</v>
      </c>
      <c r="N649" s="3">
        <v>2</v>
      </c>
      <c r="IM649" t="str">
        <f t="shared" si="20"/>
        <v/>
      </c>
      <c r="IN649" t="str">
        <f t="shared" si="21"/>
        <v/>
      </c>
    </row>
    <row r="650" spans="5:248" hidden="1">
      <c r="E650" t="e">
        <f ca="1">VLOOKUP(J650, 'длина 2'!$1:$1048576, 2, FALSE)</f>
        <v>#N/A</v>
      </c>
      <c r="F650">
        <f ca="1">VLOOKUP(J650, 'длина 1'!$1:$1048576, 2, FALSE)</f>
        <v>187</v>
      </c>
      <c r="G650" t="str">
        <f ca="1">VLOOKUP(J650, taxonomy!$1:$1048576, 9, FALSE)</f>
        <v xml:space="preserve"> Streptophyta</v>
      </c>
      <c r="H650" t="s">
        <v>745</v>
      </c>
      <c r="I650" t="s">
        <v>745</v>
      </c>
      <c r="J650" s="2" t="s">
        <v>3173</v>
      </c>
      <c r="K650" s="3"/>
      <c r="L650" s="3">
        <v>1</v>
      </c>
      <c r="M650" s="3">
        <v>1</v>
      </c>
      <c r="N650" s="3">
        <v>2</v>
      </c>
      <c r="IM650" t="str">
        <f t="shared" si="20"/>
        <v/>
      </c>
      <c r="IN650" t="str">
        <f t="shared" si="21"/>
        <v/>
      </c>
    </row>
    <row r="651" spans="5:248" hidden="1">
      <c r="E651" t="e">
        <f ca="1">VLOOKUP(J651, 'длина 2'!$1:$1048576, 2, FALSE)</f>
        <v>#N/A</v>
      </c>
      <c r="F651">
        <f ca="1">VLOOKUP(J651, 'длина 1'!$1:$1048576, 2, FALSE)</f>
        <v>186</v>
      </c>
      <c r="G651" t="str">
        <f ca="1">VLOOKUP(J651, taxonomy!$1:$1048576, 9, FALSE)</f>
        <v xml:space="preserve"> Streptophyta</v>
      </c>
      <c r="H651" t="s">
        <v>745</v>
      </c>
      <c r="I651" t="s">
        <v>745</v>
      </c>
      <c r="J651" s="2" t="s">
        <v>3175</v>
      </c>
      <c r="K651" s="3"/>
      <c r="L651" s="3">
        <v>1</v>
      </c>
      <c r="M651" s="3">
        <v>1</v>
      </c>
      <c r="N651" s="3">
        <v>2</v>
      </c>
      <c r="IM651" t="str">
        <f t="shared" si="20"/>
        <v/>
      </c>
      <c r="IN651" t="str">
        <f t="shared" si="21"/>
        <v/>
      </c>
    </row>
    <row r="652" spans="5:248" hidden="1">
      <c r="E652" t="e">
        <f ca="1">VLOOKUP(J652, 'длина 2'!$1:$1048576, 2, FALSE)</f>
        <v>#N/A</v>
      </c>
      <c r="F652">
        <f ca="1">VLOOKUP(J652, 'длина 1'!$1:$1048576, 2, FALSE)</f>
        <v>189</v>
      </c>
      <c r="G652" t="str">
        <f ca="1">VLOOKUP(J652, taxonomy!$1:$1048576, 9, FALSE)</f>
        <v xml:space="preserve"> Streptophyta</v>
      </c>
      <c r="H652" t="s">
        <v>745</v>
      </c>
      <c r="I652" t="s">
        <v>746</v>
      </c>
      <c r="J652" s="2" t="s">
        <v>3177</v>
      </c>
      <c r="K652" s="3"/>
      <c r="L652" s="3">
        <v>1</v>
      </c>
      <c r="M652" s="3">
        <v>1</v>
      </c>
      <c r="N652" s="3">
        <v>2</v>
      </c>
      <c r="IM652" t="str">
        <f t="shared" si="20"/>
        <v/>
      </c>
      <c r="IN652" t="str">
        <f t="shared" si="21"/>
        <v/>
      </c>
    </row>
    <row r="653" spans="5:248" hidden="1">
      <c r="E653" t="e">
        <f ca="1">VLOOKUP(J653, 'длина 2'!$1:$1048576, 2, FALSE)</f>
        <v>#N/A</v>
      </c>
      <c r="F653">
        <f ca="1">VLOOKUP(J653, 'длина 1'!$1:$1048576, 2, FALSE)</f>
        <v>187</v>
      </c>
      <c r="G653" t="str">
        <f ca="1">VLOOKUP(J653, taxonomy!$1:$1048576, 9, FALSE)</f>
        <v xml:space="preserve"> Streptophyta</v>
      </c>
      <c r="H653" t="s">
        <v>745</v>
      </c>
      <c r="I653" t="s">
        <v>745</v>
      </c>
      <c r="J653" s="2" t="s">
        <v>3179</v>
      </c>
      <c r="K653" s="3"/>
      <c r="L653" s="3">
        <v>1</v>
      </c>
      <c r="M653" s="3">
        <v>1</v>
      </c>
      <c r="N653" s="3">
        <v>2</v>
      </c>
      <c r="IM653" t="str">
        <f t="shared" si="20"/>
        <v/>
      </c>
      <c r="IN653" t="str">
        <f t="shared" si="21"/>
        <v/>
      </c>
    </row>
    <row r="654" spans="5:248" hidden="1">
      <c r="E654" t="e">
        <f ca="1">VLOOKUP(J654, 'длина 2'!$1:$1048576, 2, FALSE)</f>
        <v>#N/A</v>
      </c>
      <c r="F654">
        <f ca="1">VLOOKUP(J654, 'длина 1'!$1:$1048576, 2, FALSE)</f>
        <v>187</v>
      </c>
      <c r="G654" t="str">
        <f ca="1">VLOOKUP(J654, taxonomy!$1:$1048576, 9, FALSE)</f>
        <v xml:space="preserve"> Streptophyta</v>
      </c>
      <c r="H654" t="s">
        <v>745</v>
      </c>
      <c r="I654" t="s">
        <v>745</v>
      </c>
      <c r="J654" s="2" t="s">
        <v>3181</v>
      </c>
      <c r="K654" s="3"/>
      <c r="L654" s="3">
        <v>1</v>
      </c>
      <c r="M654" s="3">
        <v>1</v>
      </c>
      <c r="N654" s="3">
        <v>2</v>
      </c>
      <c r="IM654" t="str">
        <f t="shared" si="20"/>
        <v/>
      </c>
      <c r="IN654" t="str">
        <f t="shared" si="21"/>
        <v/>
      </c>
    </row>
    <row r="655" spans="5:248" hidden="1">
      <c r="E655" t="e">
        <f ca="1">VLOOKUP(J655, 'длина 2'!$1:$1048576, 2, FALSE)</f>
        <v>#N/A</v>
      </c>
      <c r="F655">
        <f ca="1">VLOOKUP(J655, 'длина 1'!$1:$1048576, 2, FALSE)</f>
        <v>186</v>
      </c>
      <c r="G655" t="str">
        <f ca="1">VLOOKUP(J655, taxonomy!$1:$1048576, 9, FALSE)</f>
        <v xml:space="preserve"> Streptophyta</v>
      </c>
      <c r="H655" t="s">
        <v>745</v>
      </c>
      <c r="I655" t="s">
        <v>745</v>
      </c>
      <c r="J655" s="2" t="s">
        <v>3185</v>
      </c>
      <c r="K655" s="3"/>
      <c r="L655" s="3">
        <v>1</v>
      </c>
      <c r="M655" s="3">
        <v>1</v>
      </c>
      <c r="N655" s="3">
        <v>2</v>
      </c>
      <c r="IM655" t="str">
        <f t="shared" si="20"/>
        <v/>
      </c>
      <c r="IN655" t="str">
        <f t="shared" si="21"/>
        <v/>
      </c>
    </row>
    <row r="656" spans="5:248" hidden="1">
      <c r="E656" t="e">
        <f ca="1">VLOOKUP(J656, 'длина 2'!$1:$1048576, 2, FALSE)</f>
        <v>#N/A</v>
      </c>
      <c r="F656">
        <f ca="1">VLOOKUP(J656, 'длина 1'!$1:$1048576, 2, FALSE)</f>
        <v>189</v>
      </c>
      <c r="G656" t="str">
        <f ca="1">VLOOKUP(J656, taxonomy!$1:$1048576, 9, FALSE)</f>
        <v xml:space="preserve"> Streptophyta</v>
      </c>
      <c r="H656" t="s">
        <v>745</v>
      </c>
      <c r="I656" t="s">
        <v>746</v>
      </c>
      <c r="J656" s="2" t="s">
        <v>3187</v>
      </c>
      <c r="K656" s="3"/>
      <c r="L656" s="3">
        <v>1</v>
      </c>
      <c r="M656" s="3">
        <v>1</v>
      </c>
      <c r="N656" s="3">
        <v>2</v>
      </c>
      <c r="IM656" t="str">
        <f t="shared" si="20"/>
        <v/>
      </c>
      <c r="IN656" t="str">
        <f t="shared" si="21"/>
        <v/>
      </c>
    </row>
    <row r="657" spans="4:248" hidden="1">
      <c r="E657" t="e">
        <f ca="1">VLOOKUP(J657, 'длина 2'!$1:$1048576, 2, FALSE)</f>
        <v>#N/A</v>
      </c>
      <c r="F657">
        <f ca="1">VLOOKUP(J657, 'длина 1'!$1:$1048576, 2, FALSE)</f>
        <v>45</v>
      </c>
      <c r="G657" t="str">
        <f ca="1">VLOOKUP(J657, taxonomy!$1:$1048576, 9, FALSE)</f>
        <v xml:space="preserve"> Streptophyta</v>
      </c>
      <c r="H657" t="s">
        <v>746</v>
      </c>
      <c r="I657" t="s">
        <v>745</v>
      </c>
      <c r="J657" s="2" t="s">
        <v>3189</v>
      </c>
      <c r="K657" s="3"/>
      <c r="L657" s="3">
        <v>1</v>
      </c>
      <c r="M657" s="3"/>
      <c r="N657" s="3">
        <v>1</v>
      </c>
      <c r="IM657" t="str">
        <f t="shared" si="20"/>
        <v/>
      </c>
      <c r="IN657" t="str">
        <f t="shared" si="21"/>
        <v/>
      </c>
    </row>
    <row r="658" spans="4:248" hidden="1">
      <c r="E658" t="e">
        <f ca="1">VLOOKUP(J658, 'длина 2'!$1:$1048576, 2, FALSE)</f>
        <v>#N/A</v>
      </c>
      <c r="F658">
        <f ca="1">VLOOKUP(J658, 'длина 1'!$1:$1048576, 2, FALSE)</f>
        <v>51</v>
      </c>
      <c r="G658" t="str">
        <f ca="1">VLOOKUP(J658, taxonomy!$1:$1048576, 9, FALSE)</f>
        <v xml:space="preserve"> Streptophyta</v>
      </c>
      <c r="H658" t="s">
        <v>746</v>
      </c>
      <c r="I658" t="s">
        <v>745</v>
      </c>
      <c r="J658" s="2" t="s">
        <v>3191</v>
      </c>
      <c r="K658" s="3"/>
      <c r="L658" s="3">
        <v>1</v>
      </c>
      <c r="M658" s="3"/>
      <c r="N658" s="3">
        <v>1</v>
      </c>
      <c r="IM658" t="str">
        <f t="shared" si="20"/>
        <v/>
      </c>
      <c r="IN658" t="str">
        <f t="shared" si="21"/>
        <v/>
      </c>
    </row>
    <row r="659" spans="4:248" hidden="1">
      <c r="E659" t="e">
        <f ca="1">VLOOKUP(J659, 'длина 2'!$1:$1048576, 2, FALSE)</f>
        <v>#N/A</v>
      </c>
      <c r="F659">
        <f ca="1">VLOOKUP(J659, 'длина 1'!$1:$1048576, 2, FALSE)</f>
        <v>112</v>
      </c>
      <c r="G659" t="str">
        <f ca="1">VLOOKUP(J659, taxonomy!$1:$1048576, 9, FALSE)</f>
        <v xml:space="preserve"> Streptophyta</v>
      </c>
      <c r="H659" t="s">
        <v>745</v>
      </c>
      <c r="I659" t="s">
        <v>746</v>
      </c>
      <c r="J659" s="2" t="s">
        <v>3193</v>
      </c>
      <c r="K659" s="3"/>
      <c r="L659" s="3">
        <v>2</v>
      </c>
      <c r="M659" s="3"/>
      <c r="N659" s="3">
        <v>2</v>
      </c>
      <c r="IM659" t="str">
        <f t="shared" si="20"/>
        <v/>
      </c>
      <c r="IN659" t="str">
        <f t="shared" si="21"/>
        <v/>
      </c>
    </row>
    <row r="660" spans="4:248" hidden="1">
      <c r="E660" t="e">
        <f ca="1">VLOOKUP(J660, 'длина 2'!$1:$1048576, 2, FALSE)</f>
        <v>#N/A</v>
      </c>
      <c r="F660">
        <f ca="1">VLOOKUP(J660, 'длина 1'!$1:$1048576, 2, FALSE)</f>
        <v>137</v>
      </c>
      <c r="G660" t="str">
        <f ca="1">VLOOKUP(J660, taxonomy!$1:$1048576, 9, FALSE)</f>
        <v xml:space="preserve"> Chlorophyta</v>
      </c>
      <c r="H660" t="s">
        <v>746</v>
      </c>
      <c r="I660" t="s">
        <v>745</v>
      </c>
      <c r="J660" s="2" t="s">
        <v>3195</v>
      </c>
      <c r="K660" s="3"/>
      <c r="L660" s="3">
        <v>1</v>
      </c>
      <c r="M660" s="3"/>
      <c r="N660" s="3">
        <v>1</v>
      </c>
      <c r="IM660" t="str">
        <f t="shared" si="20"/>
        <v/>
      </c>
      <c r="IN660" t="str">
        <f t="shared" si="21"/>
        <v/>
      </c>
    </row>
    <row r="661" spans="4:248" hidden="1">
      <c r="E661" t="e">
        <f ca="1">VLOOKUP(J661, 'длина 2'!$1:$1048576, 2, FALSE)</f>
        <v>#N/A</v>
      </c>
      <c r="F661">
        <f ca="1">VLOOKUP(J661, 'длина 1'!$1:$1048576, 2, FALSE)</f>
        <v>229</v>
      </c>
      <c r="G661" t="str">
        <f ca="1">VLOOKUP(J661, taxonomy!$1:$1048576, 9, FALSE)</f>
        <v xml:space="preserve"> Chlorophyta</v>
      </c>
      <c r="H661" t="s">
        <v>745</v>
      </c>
      <c r="I661" t="s">
        <v>745</v>
      </c>
      <c r="J661" s="2" t="s">
        <v>3197</v>
      </c>
      <c r="K661" s="3"/>
      <c r="L661" s="3">
        <v>1</v>
      </c>
      <c r="M661" s="3">
        <v>1</v>
      </c>
      <c r="N661" s="3">
        <v>2</v>
      </c>
      <c r="IM661" t="str">
        <f t="shared" si="20"/>
        <v/>
      </c>
      <c r="IN661" t="str">
        <f t="shared" si="21"/>
        <v/>
      </c>
    </row>
    <row r="662" spans="4:248" hidden="1">
      <c r="E662" t="e">
        <f ca="1">VLOOKUP(J662, 'длина 2'!$1:$1048576, 2, FALSE)</f>
        <v>#N/A</v>
      </c>
      <c r="F662">
        <f ca="1">VLOOKUP(J662, 'длина 1'!$1:$1048576, 2, FALSE)</f>
        <v>186</v>
      </c>
      <c r="G662" t="str">
        <f ca="1">VLOOKUP(J662, taxonomy!$1:$1048576, 9, FALSE)</f>
        <v xml:space="preserve"> Chlorophyta</v>
      </c>
      <c r="H662" t="s">
        <v>745</v>
      </c>
      <c r="I662" t="s">
        <v>745</v>
      </c>
      <c r="J662" s="2" t="s">
        <v>3199</v>
      </c>
      <c r="K662" s="3"/>
      <c r="L662" s="3">
        <v>1</v>
      </c>
      <c r="M662" s="3">
        <v>1</v>
      </c>
      <c r="N662" s="3">
        <v>2</v>
      </c>
      <c r="IM662" t="str">
        <f t="shared" si="20"/>
        <v/>
      </c>
      <c r="IN662" t="str">
        <f t="shared" si="21"/>
        <v/>
      </c>
    </row>
    <row r="663" spans="4:248" hidden="1">
      <c r="E663" t="e">
        <f ca="1">VLOOKUP(J663, 'длина 2'!$1:$1048576, 2, FALSE)</f>
        <v>#N/A</v>
      </c>
      <c r="F663">
        <f ca="1">VLOOKUP(J663, 'длина 1'!$1:$1048576, 2, FALSE)</f>
        <v>195</v>
      </c>
      <c r="G663" t="str">
        <f ca="1">VLOOKUP(J663, taxonomy!$1:$1048576, 9, FALSE)</f>
        <v xml:space="preserve"> Microsporidia</v>
      </c>
      <c r="H663" t="s">
        <v>745</v>
      </c>
      <c r="I663" t="s">
        <v>745</v>
      </c>
      <c r="J663" s="2" t="s">
        <v>3201</v>
      </c>
      <c r="K663" s="3"/>
      <c r="L663" s="3">
        <v>1</v>
      </c>
      <c r="M663" s="3"/>
      <c r="N663" s="3">
        <v>1</v>
      </c>
      <c r="IM663" t="str">
        <f t="shared" si="20"/>
        <v/>
      </c>
      <c r="IN663" t="str">
        <f t="shared" si="21"/>
        <v/>
      </c>
    </row>
    <row r="664" spans="4:248" hidden="1">
      <c r="E664" t="e">
        <f ca="1">VLOOKUP(J664, 'длина 2'!$1:$1048576, 2, FALSE)</f>
        <v>#N/A</v>
      </c>
      <c r="F664">
        <f ca="1">VLOOKUP(J664, 'длина 1'!$1:$1048576, 2, FALSE)</f>
        <v>194</v>
      </c>
      <c r="G664" t="str">
        <f ca="1">VLOOKUP(J664, taxonomy!$1:$1048576, 9, FALSE)</f>
        <v xml:space="preserve"> Ecdysozoa</v>
      </c>
      <c r="H664" t="s">
        <v>745</v>
      </c>
      <c r="I664" t="s">
        <v>745</v>
      </c>
      <c r="J664" s="2" t="s">
        <v>3205</v>
      </c>
      <c r="K664" s="3"/>
      <c r="L664" s="3">
        <v>1</v>
      </c>
      <c r="M664" s="3"/>
      <c r="N664" s="3">
        <v>1</v>
      </c>
      <c r="IM664" t="str">
        <f t="shared" si="20"/>
        <v/>
      </c>
      <c r="IN664" t="str">
        <f t="shared" si="21"/>
        <v/>
      </c>
    </row>
    <row r="665" spans="4:248" hidden="1">
      <c r="E665" t="e">
        <f ca="1">VLOOKUP(J665, 'длина 2'!$1:$1048576, 2, FALSE)</f>
        <v>#N/A</v>
      </c>
      <c r="F665">
        <f ca="1">VLOOKUP(J665, 'длина 1'!$1:$1048576, 2, FALSE)</f>
        <v>188</v>
      </c>
      <c r="G665" t="str">
        <f ca="1">VLOOKUP(J665, taxonomy!$1:$1048576, 9, FALSE)</f>
        <v xml:space="preserve"> Ecdysozoa</v>
      </c>
      <c r="H665" t="s">
        <v>745</v>
      </c>
      <c r="I665" t="s">
        <v>745</v>
      </c>
      <c r="J665" s="2" t="s">
        <v>3207</v>
      </c>
      <c r="K665" s="3"/>
      <c r="L665" s="3">
        <v>1</v>
      </c>
      <c r="M665" s="3">
        <v>1</v>
      </c>
      <c r="N665" s="3">
        <v>2</v>
      </c>
      <c r="IM665" t="str">
        <f t="shared" si="20"/>
        <v/>
      </c>
      <c r="IN665" t="str">
        <f t="shared" si="21"/>
        <v/>
      </c>
    </row>
    <row r="666" spans="4:248" hidden="1">
      <c r="E666" t="e">
        <f ca="1">VLOOKUP(J666, 'длина 2'!$1:$1048576, 2, FALSE)</f>
        <v>#N/A</v>
      </c>
      <c r="F666">
        <f ca="1">VLOOKUP(J666, 'длина 1'!$1:$1048576, 2, FALSE)</f>
        <v>216</v>
      </c>
      <c r="G666" t="str">
        <f ca="1">VLOOKUP(J666, taxonomy!$1:$1048576, 9, FALSE)</f>
        <v xml:space="preserve"> Ecdysozoa</v>
      </c>
      <c r="H666" t="s">
        <v>745</v>
      </c>
      <c r="I666" t="s">
        <v>745</v>
      </c>
      <c r="J666" s="2" t="s">
        <v>3209</v>
      </c>
      <c r="K666" s="3"/>
      <c r="L666" s="3">
        <v>1</v>
      </c>
      <c r="M666" s="3"/>
      <c r="N666" s="3">
        <v>1</v>
      </c>
      <c r="IM666" t="str">
        <f t="shared" si="20"/>
        <v/>
      </c>
      <c r="IN666" t="str">
        <f t="shared" si="21"/>
        <v/>
      </c>
    </row>
    <row r="667" spans="4:248" hidden="1">
      <c r="E667" t="e">
        <f ca="1">VLOOKUP(J667, 'длина 2'!$1:$1048576, 2, FALSE)</f>
        <v>#N/A</v>
      </c>
      <c r="F667">
        <f ca="1">VLOOKUP(J667, 'длина 1'!$1:$1048576, 2, FALSE)</f>
        <v>191</v>
      </c>
      <c r="G667" t="str">
        <f ca="1">VLOOKUP(J667, taxonomy!$1:$1048576, 9, FALSE)</f>
        <v xml:space="preserve"> Ecdysozoa</v>
      </c>
      <c r="H667" t="s">
        <v>745</v>
      </c>
      <c r="I667" t="s">
        <v>746</v>
      </c>
      <c r="J667" s="2" t="s">
        <v>3211</v>
      </c>
      <c r="K667" s="3"/>
      <c r="L667" s="3">
        <v>1</v>
      </c>
      <c r="M667" s="3">
        <v>1</v>
      </c>
      <c r="N667" s="3">
        <v>2</v>
      </c>
      <c r="IM667" t="str">
        <f t="shared" si="20"/>
        <v/>
      </c>
      <c r="IN667" t="str">
        <f t="shared" si="21"/>
        <v/>
      </c>
    </row>
    <row r="668" spans="4:248">
      <c r="D668" t="s">
        <v>746</v>
      </c>
      <c r="E668">
        <f ca="1">VLOOKUP(J668, 'длина 2'!$1:$1048576, 2, FALSE)</f>
        <v>114</v>
      </c>
      <c r="F668">
        <f ca="1">VLOOKUP(J668, 'длина 1'!$1:$1048576, 2, FALSE)</f>
        <v>188</v>
      </c>
      <c r="G668" t="str">
        <f ca="1">VLOOKUP(J668, taxonomy!$1:$1048576, 9, FALSE)</f>
        <v xml:space="preserve"> Ecdysozoa</v>
      </c>
      <c r="H668" t="s">
        <v>745</v>
      </c>
      <c r="I668" t="s">
        <v>746</v>
      </c>
      <c r="J668" s="2" t="s">
        <v>3213</v>
      </c>
      <c r="K668" s="3">
        <v>1</v>
      </c>
      <c r="L668" s="3">
        <v>1</v>
      </c>
      <c r="M668" s="3"/>
      <c r="N668" s="3">
        <v>2</v>
      </c>
      <c r="IM668" t="str">
        <f t="shared" si="20"/>
        <v/>
      </c>
      <c r="IN668" t="str">
        <f t="shared" si="21"/>
        <v/>
      </c>
    </row>
    <row r="669" spans="4:248" hidden="1">
      <c r="E669">
        <f ca="1">VLOOKUP(J669, 'длина 2'!$1:$1048576, 2, FALSE)</f>
        <v>113</v>
      </c>
      <c r="F669">
        <f ca="1">VLOOKUP(J669, 'длина 1'!$1:$1048576, 2, FALSE)</f>
        <v>190</v>
      </c>
      <c r="G669" t="str">
        <f ca="1">VLOOKUP(J669, taxonomy!$1:$1048576, 9, FALSE)</f>
        <v xml:space="preserve"> Chordata</v>
      </c>
      <c r="H669" t="s">
        <v>745</v>
      </c>
      <c r="I669" t="s">
        <v>745</v>
      </c>
      <c r="J669" s="2" t="s">
        <v>3215</v>
      </c>
      <c r="K669" s="3">
        <v>1</v>
      </c>
      <c r="L669" s="3">
        <v>1</v>
      </c>
      <c r="M669" s="3"/>
      <c r="N669" s="3">
        <v>2</v>
      </c>
      <c r="IM669" t="str">
        <f t="shared" si="20"/>
        <v/>
      </c>
      <c r="IN669" t="str">
        <f t="shared" si="21"/>
        <v/>
      </c>
    </row>
    <row r="670" spans="4:248" hidden="1">
      <c r="E670" t="e">
        <f ca="1">VLOOKUP(J670, 'длина 2'!$1:$1048576, 2, FALSE)</f>
        <v>#N/A</v>
      </c>
      <c r="F670">
        <f ca="1">VLOOKUP(J670, 'длина 1'!$1:$1048576, 2, FALSE)</f>
        <v>188</v>
      </c>
      <c r="G670" t="str">
        <f ca="1">VLOOKUP(J670, taxonomy!$1:$1048576, 9, FALSE)</f>
        <v xml:space="preserve"> Chordata</v>
      </c>
      <c r="H670" t="s">
        <v>745</v>
      </c>
      <c r="I670" t="s">
        <v>745</v>
      </c>
      <c r="J670" s="2" t="s">
        <v>3217</v>
      </c>
      <c r="K670" s="3"/>
      <c r="L670" s="3">
        <v>1</v>
      </c>
      <c r="M670" s="3">
        <v>1</v>
      </c>
      <c r="N670" s="3">
        <v>2</v>
      </c>
      <c r="IM670" t="str">
        <f t="shared" si="20"/>
        <v/>
      </c>
      <c r="IN670" t="str">
        <f t="shared" si="21"/>
        <v/>
      </c>
    </row>
    <row r="671" spans="4:248" hidden="1">
      <c r="E671" t="e">
        <f ca="1">VLOOKUP(J671, 'длина 2'!$1:$1048576, 2, FALSE)</f>
        <v>#N/A</v>
      </c>
      <c r="F671">
        <f ca="1">VLOOKUP(J671, 'длина 1'!$1:$1048576, 2, FALSE)</f>
        <v>189</v>
      </c>
      <c r="G671" t="str">
        <f ca="1">VLOOKUP(J671, taxonomy!$1:$1048576, 9, FALSE)</f>
        <v xml:space="preserve"> Chordata</v>
      </c>
      <c r="H671" t="s">
        <v>745</v>
      </c>
      <c r="I671" t="s">
        <v>746</v>
      </c>
      <c r="J671" s="2" t="s">
        <v>3219</v>
      </c>
      <c r="K671" s="3"/>
      <c r="L671" s="3">
        <v>1</v>
      </c>
      <c r="M671" s="3">
        <v>1</v>
      </c>
      <c r="N671" s="3">
        <v>2</v>
      </c>
      <c r="IM671" t="str">
        <f t="shared" si="20"/>
        <v/>
      </c>
      <c r="IN671" t="str">
        <f t="shared" si="21"/>
        <v/>
      </c>
    </row>
    <row r="672" spans="4:248" hidden="1">
      <c r="E672" t="e">
        <f ca="1">VLOOKUP(J672, 'длина 2'!$1:$1048576, 2, FALSE)</f>
        <v>#N/A</v>
      </c>
      <c r="F672">
        <f ca="1">VLOOKUP(J672, 'длина 1'!$1:$1048576, 2, FALSE)</f>
        <v>188</v>
      </c>
      <c r="G672" t="str">
        <f ca="1">VLOOKUP(J672, taxonomy!$1:$1048576, 9, FALSE)</f>
        <v xml:space="preserve"> Chordata</v>
      </c>
      <c r="H672" t="s">
        <v>745</v>
      </c>
      <c r="I672" t="s">
        <v>745</v>
      </c>
      <c r="J672" s="2" t="s">
        <v>3221</v>
      </c>
      <c r="K672" s="3"/>
      <c r="L672" s="3">
        <v>1</v>
      </c>
      <c r="M672" s="3">
        <v>1</v>
      </c>
      <c r="N672" s="3">
        <v>2</v>
      </c>
      <c r="IM672" t="str">
        <f t="shared" si="20"/>
        <v/>
      </c>
      <c r="IN672" t="str">
        <f t="shared" si="21"/>
        <v/>
      </c>
    </row>
    <row r="673" spans="5:248" hidden="1">
      <c r="E673" t="e">
        <f ca="1">VLOOKUP(J673, 'длина 2'!$1:$1048576, 2, FALSE)</f>
        <v>#N/A</v>
      </c>
      <c r="F673">
        <f ca="1">VLOOKUP(J673, 'длина 1'!$1:$1048576, 2, FALSE)</f>
        <v>188</v>
      </c>
      <c r="G673" t="str">
        <f ca="1">VLOOKUP(J673, taxonomy!$1:$1048576, 9, FALSE)</f>
        <v xml:space="preserve"> Chordata</v>
      </c>
      <c r="H673" t="s">
        <v>745</v>
      </c>
      <c r="I673" t="s">
        <v>745</v>
      </c>
      <c r="J673" s="2" t="s">
        <v>3223</v>
      </c>
      <c r="K673" s="3"/>
      <c r="L673" s="3">
        <v>1</v>
      </c>
      <c r="M673" s="3">
        <v>1</v>
      </c>
      <c r="N673" s="3">
        <v>2</v>
      </c>
      <c r="IM673" t="str">
        <f t="shared" si="20"/>
        <v/>
      </c>
      <c r="IN673" t="str">
        <f t="shared" si="21"/>
        <v/>
      </c>
    </row>
    <row r="674" spans="5:248" hidden="1">
      <c r="E674" t="e">
        <f ca="1">VLOOKUP(J674, 'длина 2'!$1:$1048576, 2, FALSE)</f>
        <v>#N/A</v>
      </c>
      <c r="F674">
        <f ca="1">VLOOKUP(J674, 'длина 1'!$1:$1048576, 2, FALSE)</f>
        <v>188</v>
      </c>
      <c r="G674" t="str">
        <f ca="1">VLOOKUP(J674, taxonomy!$1:$1048576, 9, FALSE)</f>
        <v xml:space="preserve"> Chordata</v>
      </c>
      <c r="H674" t="s">
        <v>745</v>
      </c>
      <c r="I674" t="s">
        <v>745</v>
      </c>
      <c r="J674" s="2" t="s">
        <v>3225</v>
      </c>
      <c r="K674" s="3"/>
      <c r="L674" s="3">
        <v>1</v>
      </c>
      <c r="M674" s="3">
        <v>1</v>
      </c>
      <c r="N674" s="3">
        <v>2</v>
      </c>
      <c r="IM674" t="str">
        <f t="shared" si="20"/>
        <v/>
      </c>
      <c r="IN674" t="str">
        <f t="shared" si="21"/>
        <v/>
      </c>
    </row>
    <row r="675" spans="5:248" hidden="1">
      <c r="E675">
        <f ca="1">VLOOKUP(J675, 'длина 2'!$1:$1048576, 2, FALSE)</f>
        <v>118</v>
      </c>
      <c r="F675">
        <f ca="1">VLOOKUP(J675, 'длина 1'!$1:$1048576, 2, FALSE)</f>
        <v>187</v>
      </c>
      <c r="G675" t="str">
        <f ca="1">VLOOKUP(J675, taxonomy!$1:$1048576, 9, FALSE)</f>
        <v xml:space="preserve"> Chordata</v>
      </c>
      <c r="H675" t="s">
        <v>745</v>
      </c>
      <c r="I675" t="s">
        <v>746</v>
      </c>
      <c r="J675" s="2" t="s">
        <v>3227</v>
      </c>
      <c r="K675" s="3">
        <v>1</v>
      </c>
      <c r="L675" s="3">
        <v>1</v>
      </c>
      <c r="M675" s="3"/>
      <c r="N675" s="3">
        <v>2</v>
      </c>
      <c r="IM675" t="str">
        <f t="shared" si="20"/>
        <v/>
      </c>
      <c r="IN675" t="str">
        <f t="shared" si="21"/>
        <v/>
      </c>
    </row>
    <row r="676" spans="5:248" hidden="1">
      <c r="E676">
        <f ca="1">VLOOKUP(J676, 'длина 2'!$1:$1048576, 2, FALSE)</f>
        <v>112</v>
      </c>
      <c r="F676">
        <f ca="1">VLOOKUP(J676, 'длина 1'!$1:$1048576, 2, FALSE)</f>
        <v>179</v>
      </c>
      <c r="G676" t="str">
        <f ca="1">VLOOKUP(J676, taxonomy!$1:$1048576, 9, FALSE)</f>
        <v xml:space="preserve"> Chordata</v>
      </c>
      <c r="H676" t="s">
        <v>745</v>
      </c>
      <c r="I676" t="s">
        <v>746</v>
      </c>
      <c r="J676" s="2" t="s">
        <v>3229</v>
      </c>
      <c r="K676" s="3">
        <v>1</v>
      </c>
      <c r="L676" s="3">
        <v>1</v>
      </c>
      <c r="M676" s="3"/>
      <c r="N676" s="3">
        <v>2</v>
      </c>
      <c r="IM676" t="str">
        <f t="shared" si="20"/>
        <v/>
      </c>
      <c r="IN676" t="str">
        <f t="shared" si="21"/>
        <v/>
      </c>
    </row>
    <row r="677" spans="5:248" hidden="1">
      <c r="E677" t="e">
        <f ca="1">VLOOKUP(J677, 'длина 2'!$1:$1048576, 2, FALSE)</f>
        <v>#N/A</v>
      </c>
      <c r="F677">
        <f ca="1">VLOOKUP(J677, 'длина 1'!$1:$1048576, 2, FALSE)</f>
        <v>217</v>
      </c>
      <c r="G677" t="str">
        <f ca="1">VLOOKUP(J677, taxonomy!$1:$1048576, 9, FALSE)</f>
        <v xml:space="preserve"> Hexamitidae</v>
      </c>
      <c r="H677" t="s">
        <v>745</v>
      </c>
      <c r="I677" t="s">
        <v>745</v>
      </c>
      <c r="J677" s="2" t="s">
        <v>3231</v>
      </c>
      <c r="K677" s="3"/>
      <c r="L677" s="3">
        <v>1</v>
      </c>
      <c r="M677" s="3"/>
      <c r="N677" s="3">
        <v>1</v>
      </c>
      <c r="IM677" t="str">
        <f t="shared" si="20"/>
        <v/>
      </c>
      <c r="IN677" t="str">
        <f t="shared" si="21"/>
        <v/>
      </c>
    </row>
    <row r="678" spans="5:248" hidden="1">
      <c r="E678" t="e">
        <f ca="1">VLOOKUP(J678, 'длина 2'!$1:$1048576, 2, FALSE)</f>
        <v>#N/A</v>
      </c>
      <c r="F678">
        <f ca="1">VLOOKUP(J678, 'длина 1'!$1:$1048576, 2, FALSE)</f>
        <v>145</v>
      </c>
      <c r="G678" t="str">
        <f ca="1">VLOOKUP(J678, taxonomy!$1:$1048576, 9, FALSE)</f>
        <v xml:space="preserve"> Hexamitidae</v>
      </c>
      <c r="H678" t="s">
        <v>746</v>
      </c>
      <c r="I678" t="s">
        <v>745</v>
      </c>
      <c r="J678" s="2" t="s">
        <v>3233</v>
      </c>
      <c r="K678" s="3"/>
      <c r="L678" s="3">
        <v>1</v>
      </c>
      <c r="M678" s="3"/>
      <c r="N678" s="3">
        <v>1</v>
      </c>
      <c r="IM678" t="str">
        <f t="shared" si="20"/>
        <v/>
      </c>
      <c r="IN678" t="str">
        <f t="shared" si="21"/>
        <v/>
      </c>
    </row>
    <row r="679" spans="5:248" hidden="1">
      <c r="E679" t="e">
        <f ca="1">VLOOKUP(J679, 'длина 2'!$1:$1048576, 2, FALSE)</f>
        <v>#N/A</v>
      </c>
      <c r="F679">
        <f ca="1">VLOOKUP(J679, 'длина 1'!$1:$1048576, 2, FALSE)</f>
        <v>117</v>
      </c>
      <c r="G679" t="str">
        <f ca="1">VLOOKUP(J679, taxonomy!$1:$1048576, 9, FALSE)</f>
        <v xml:space="preserve"> Hexamitidae</v>
      </c>
      <c r="H679" t="s">
        <v>745</v>
      </c>
      <c r="I679" t="s">
        <v>745</v>
      </c>
      <c r="J679" s="2" t="s">
        <v>3235</v>
      </c>
      <c r="K679" s="3"/>
      <c r="L679" s="3">
        <v>1</v>
      </c>
      <c r="M679" s="3"/>
      <c r="N679" s="3">
        <v>1</v>
      </c>
      <c r="IM679" t="str">
        <f t="shared" si="20"/>
        <v/>
      </c>
      <c r="IN679" t="str">
        <f t="shared" si="21"/>
        <v/>
      </c>
    </row>
    <row r="680" spans="5:248" hidden="1">
      <c r="E680" t="e">
        <f ca="1">VLOOKUP(J680, 'длина 2'!$1:$1048576, 2, FALSE)</f>
        <v>#N/A</v>
      </c>
      <c r="F680">
        <f ca="1">VLOOKUP(J680, 'длина 1'!$1:$1048576, 2, FALSE)</f>
        <v>192</v>
      </c>
      <c r="G680" t="str">
        <f ca="1">VLOOKUP(J680, taxonomy!$1:$1048576, 9, FALSE)</f>
        <v xml:space="preserve"> Ecdysozoa</v>
      </c>
      <c r="H680" t="s">
        <v>745</v>
      </c>
      <c r="I680" t="s">
        <v>745</v>
      </c>
      <c r="J680" s="2" t="s">
        <v>3237</v>
      </c>
      <c r="K680" s="3"/>
      <c r="L680" s="3">
        <v>1</v>
      </c>
      <c r="M680" s="3"/>
      <c r="N680" s="3">
        <v>1</v>
      </c>
      <c r="IM680" t="str">
        <f t="shared" si="20"/>
        <v/>
      </c>
      <c r="IN680" t="str">
        <f t="shared" si="21"/>
        <v/>
      </c>
    </row>
    <row r="681" spans="5:248" hidden="1">
      <c r="E681">
        <f ca="1">VLOOKUP(J681, 'длина 2'!$1:$1048576, 2, FALSE)</f>
        <v>103</v>
      </c>
      <c r="F681">
        <f ca="1">VLOOKUP(J681, 'длина 1'!$1:$1048576, 2, FALSE)</f>
        <v>189</v>
      </c>
      <c r="G681" t="str">
        <f ca="1">VLOOKUP(J681, taxonomy!$1:$1048576, 9, FALSE)</f>
        <v xml:space="preserve"> Ecdysozoa</v>
      </c>
      <c r="H681" t="s">
        <v>745</v>
      </c>
      <c r="I681" t="s">
        <v>745</v>
      </c>
      <c r="J681" s="2" t="s">
        <v>3239</v>
      </c>
      <c r="K681" s="3">
        <v>1</v>
      </c>
      <c r="L681" s="3">
        <v>1</v>
      </c>
      <c r="M681" s="3"/>
      <c r="N681" s="3">
        <v>2</v>
      </c>
      <c r="IM681" t="str">
        <f t="shared" si="20"/>
        <v/>
      </c>
      <c r="IN681" t="str">
        <f t="shared" si="21"/>
        <v/>
      </c>
    </row>
    <row r="682" spans="5:248" hidden="1">
      <c r="E682">
        <f ca="1">VLOOKUP(J682, 'длина 2'!$1:$1048576, 2, FALSE)</f>
        <v>122</v>
      </c>
      <c r="F682">
        <f ca="1">VLOOKUP(J682, 'длина 1'!$1:$1048576, 2, FALSE)</f>
        <v>192</v>
      </c>
      <c r="G682" t="str">
        <f ca="1">VLOOKUP(J682, taxonomy!$1:$1048576, 9, FALSE)</f>
        <v xml:space="preserve"> Ecdysozoa</v>
      </c>
      <c r="H682" t="s">
        <v>745</v>
      </c>
      <c r="I682" t="s">
        <v>745</v>
      </c>
      <c r="J682" s="2" t="s">
        <v>3241</v>
      </c>
      <c r="K682" s="3">
        <v>1</v>
      </c>
      <c r="L682" s="3">
        <v>1</v>
      </c>
      <c r="M682" s="3"/>
      <c r="N682" s="3">
        <v>2</v>
      </c>
      <c r="IM682" t="str">
        <f t="shared" si="20"/>
        <v/>
      </c>
      <c r="IN682" t="str">
        <f t="shared" si="21"/>
        <v/>
      </c>
    </row>
    <row r="683" spans="5:248" hidden="1">
      <c r="E683" t="e">
        <f ca="1">VLOOKUP(J683, 'длина 2'!$1:$1048576, 2, FALSE)</f>
        <v>#N/A</v>
      </c>
      <c r="F683">
        <f ca="1">VLOOKUP(J683, 'длина 1'!$1:$1048576, 2, FALSE)</f>
        <v>190</v>
      </c>
      <c r="G683" t="str">
        <f ca="1">VLOOKUP(J683, taxonomy!$1:$1048576, 9, FALSE)</f>
        <v xml:space="preserve"> Ecdysozoa</v>
      </c>
      <c r="H683" t="s">
        <v>745</v>
      </c>
      <c r="I683" t="s">
        <v>745</v>
      </c>
      <c r="J683" s="2" t="s">
        <v>3243</v>
      </c>
      <c r="K683" s="3"/>
      <c r="L683" s="3">
        <v>1</v>
      </c>
      <c r="M683" s="3">
        <v>1</v>
      </c>
      <c r="N683" s="3">
        <v>2</v>
      </c>
      <c r="IM683" t="str">
        <f t="shared" si="20"/>
        <v/>
      </c>
      <c r="IN683" t="str">
        <f t="shared" si="21"/>
        <v/>
      </c>
    </row>
    <row r="684" spans="5:248" hidden="1">
      <c r="E684" t="e">
        <f ca="1">VLOOKUP(J684, 'длина 2'!$1:$1048576, 2, FALSE)</f>
        <v>#N/A</v>
      </c>
      <c r="F684">
        <f ca="1">VLOOKUP(J684, 'длина 1'!$1:$1048576, 2, FALSE)</f>
        <v>188</v>
      </c>
      <c r="G684" t="e">
        <f ca="1">VLOOKUP(J684, taxonomy!$1:$1048576, 9, FALSE)</f>
        <v>#N/A</v>
      </c>
      <c r="H684" t="s">
        <v>745</v>
      </c>
      <c r="I684" t="s">
        <v>745</v>
      </c>
      <c r="J684" s="2" t="s">
        <v>3245</v>
      </c>
      <c r="K684" s="3"/>
      <c r="L684" s="3">
        <v>1</v>
      </c>
      <c r="M684" s="3">
        <v>1</v>
      </c>
      <c r="N684" s="3">
        <v>2</v>
      </c>
      <c r="IM684" t="str">
        <f t="shared" si="20"/>
        <v/>
      </c>
      <c r="IN684" t="str">
        <f t="shared" si="21"/>
        <v/>
      </c>
    </row>
    <row r="685" spans="5:248" hidden="1">
      <c r="E685" t="e">
        <f ca="1">VLOOKUP(J685, 'длина 2'!$1:$1048576, 2, FALSE)</f>
        <v>#N/A</v>
      </c>
      <c r="F685">
        <f ca="1">VLOOKUP(J685, 'длина 1'!$1:$1048576, 2, FALSE)</f>
        <v>195</v>
      </c>
      <c r="G685" t="str">
        <f ca="1">VLOOKUP(J685, taxonomy!$1:$1048576, 9, FALSE)</f>
        <v xml:space="preserve"> Ecdysozoa</v>
      </c>
      <c r="H685" t="s">
        <v>745</v>
      </c>
      <c r="I685" t="s">
        <v>745</v>
      </c>
      <c r="J685" s="2" t="s">
        <v>3247</v>
      </c>
      <c r="K685" s="3"/>
      <c r="L685" s="3">
        <v>1</v>
      </c>
      <c r="M685" s="3"/>
      <c r="N685" s="3">
        <v>1</v>
      </c>
      <c r="IM685" t="str">
        <f t="shared" si="20"/>
        <v/>
      </c>
      <c r="IN685" t="str">
        <f t="shared" si="21"/>
        <v/>
      </c>
    </row>
    <row r="686" spans="5:248" hidden="1">
      <c r="E686">
        <f ca="1">VLOOKUP(J686, 'длина 2'!$1:$1048576, 2, FALSE)</f>
        <v>112</v>
      </c>
      <c r="F686">
        <f ca="1">VLOOKUP(J686, 'длина 1'!$1:$1048576, 2, FALSE)</f>
        <v>176</v>
      </c>
      <c r="G686" t="str">
        <f ca="1">VLOOKUP(J686, taxonomy!$1:$1048576, 9, FALSE)</f>
        <v xml:space="preserve"> Ecdysozoa</v>
      </c>
      <c r="H686" t="s">
        <v>745</v>
      </c>
      <c r="I686" t="s">
        <v>745</v>
      </c>
      <c r="J686" s="2" t="s">
        <v>3249</v>
      </c>
      <c r="K686" s="3">
        <v>1</v>
      </c>
      <c r="L686" s="3">
        <v>1</v>
      </c>
      <c r="M686" s="3"/>
      <c r="N686" s="3">
        <v>2</v>
      </c>
      <c r="IM686" t="str">
        <f t="shared" si="20"/>
        <v/>
      </c>
      <c r="IN686" t="str">
        <f t="shared" si="21"/>
        <v/>
      </c>
    </row>
    <row r="687" spans="5:248" hidden="1">
      <c r="E687" t="e">
        <f ca="1">VLOOKUP(J687, 'длина 2'!$1:$1048576, 2, FALSE)</f>
        <v>#N/A</v>
      </c>
      <c r="F687">
        <f ca="1">VLOOKUP(J687, 'длина 1'!$1:$1048576, 2, FALSE)</f>
        <v>190</v>
      </c>
      <c r="G687" t="e">
        <f ca="1">VLOOKUP(J687, taxonomy!$1:$1048576, 9, FALSE)</f>
        <v>#N/A</v>
      </c>
      <c r="H687" t="s">
        <v>745</v>
      </c>
      <c r="I687" t="s">
        <v>746</v>
      </c>
      <c r="J687" s="2" t="s">
        <v>3251</v>
      </c>
      <c r="K687" s="3"/>
      <c r="L687" s="3">
        <v>1</v>
      </c>
      <c r="M687" s="3"/>
      <c r="N687" s="3">
        <v>1</v>
      </c>
      <c r="IM687" t="str">
        <f t="shared" si="20"/>
        <v/>
      </c>
      <c r="IN687" t="str">
        <f t="shared" si="21"/>
        <v/>
      </c>
    </row>
    <row r="688" spans="5:248" hidden="1">
      <c r="E688" t="e">
        <f ca="1">VLOOKUP(J688, 'длина 2'!$1:$1048576, 2, FALSE)</f>
        <v>#N/A</v>
      </c>
      <c r="F688">
        <f ca="1">VLOOKUP(J688, 'длина 1'!$1:$1048576, 2, FALSE)</f>
        <v>111</v>
      </c>
      <c r="G688" t="e">
        <f ca="1">VLOOKUP(J688, taxonomy!$1:$1048576, 9, FALSE)</f>
        <v>#N/A</v>
      </c>
      <c r="H688" t="s">
        <v>746</v>
      </c>
      <c r="I688" t="s">
        <v>745</v>
      </c>
      <c r="J688" s="2" t="s">
        <v>3253</v>
      </c>
      <c r="K688" s="3"/>
      <c r="L688" s="3">
        <v>1</v>
      </c>
      <c r="M688" s="3"/>
      <c r="N688" s="3">
        <v>1</v>
      </c>
      <c r="IM688" t="str">
        <f t="shared" si="20"/>
        <v/>
      </c>
      <c r="IN688" t="str">
        <f t="shared" si="21"/>
        <v/>
      </c>
    </row>
    <row r="689" spans="5:248" hidden="1">
      <c r="E689" t="e">
        <f ca="1">VLOOKUP(J689, 'длина 2'!$1:$1048576, 2, FALSE)</f>
        <v>#N/A</v>
      </c>
      <c r="F689">
        <f ca="1">VLOOKUP(J689, 'длина 1'!$1:$1048576, 2, FALSE)</f>
        <v>187</v>
      </c>
      <c r="G689" t="e">
        <f ca="1">VLOOKUP(J689, taxonomy!$1:$1048576, 9, FALSE)</f>
        <v>#N/A</v>
      </c>
      <c r="H689" t="s">
        <v>745</v>
      </c>
      <c r="I689" t="s">
        <v>745</v>
      </c>
      <c r="J689" s="2" t="s">
        <v>3255</v>
      </c>
      <c r="K689" s="3"/>
      <c r="L689" s="3">
        <v>1</v>
      </c>
      <c r="M689" s="3">
        <v>1</v>
      </c>
      <c r="N689" s="3">
        <v>2</v>
      </c>
      <c r="IM689" t="str">
        <f t="shared" si="20"/>
        <v/>
      </c>
      <c r="IN689" t="str">
        <f t="shared" si="21"/>
        <v/>
      </c>
    </row>
    <row r="690" spans="5:248" hidden="1">
      <c r="E690" t="e">
        <f ca="1">VLOOKUP(J690, 'длина 2'!$1:$1048576, 2, FALSE)</f>
        <v>#N/A</v>
      </c>
      <c r="F690">
        <f ca="1">VLOOKUP(J690, 'длина 1'!$1:$1048576, 2, FALSE)</f>
        <v>186</v>
      </c>
      <c r="G690" t="e">
        <f ca="1">VLOOKUP(J690, taxonomy!$1:$1048576, 9, FALSE)</f>
        <v>#N/A</v>
      </c>
      <c r="H690" t="s">
        <v>745</v>
      </c>
      <c r="I690" t="s">
        <v>745</v>
      </c>
      <c r="J690" s="2" t="s">
        <v>3257</v>
      </c>
      <c r="K690" s="3"/>
      <c r="L690" s="3">
        <v>1</v>
      </c>
      <c r="M690" s="3">
        <v>1</v>
      </c>
      <c r="N690" s="3">
        <v>2</v>
      </c>
      <c r="IM690" t="str">
        <f t="shared" si="20"/>
        <v/>
      </c>
      <c r="IN690" t="str">
        <f t="shared" si="21"/>
        <v/>
      </c>
    </row>
    <row r="691" spans="5:248" hidden="1">
      <c r="E691">
        <f ca="1">VLOOKUP(J691, 'длина 2'!$1:$1048576, 2, FALSE)</f>
        <v>108</v>
      </c>
      <c r="F691">
        <f ca="1">VLOOKUP(J691, 'длина 1'!$1:$1048576, 2, FALSE)</f>
        <v>183</v>
      </c>
      <c r="G691" t="e">
        <f ca="1">VLOOKUP(J691, taxonomy!$1:$1048576, 9, FALSE)</f>
        <v>#N/A</v>
      </c>
      <c r="H691" t="s">
        <v>745</v>
      </c>
      <c r="I691" t="s">
        <v>745</v>
      </c>
      <c r="J691" s="2" t="s">
        <v>3259</v>
      </c>
      <c r="K691" s="3">
        <v>1</v>
      </c>
      <c r="L691" s="3">
        <v>1</v>
      </c>
      <c r="M691" s="3"/>
      <c r="N691" s="3">
        <v>2</v>
      </c>
      <c r="IM691" t="str">
        <f t="shared" si="20"/>
        <v/>
      </c>
      <c r="IN691" t="str">
        <f t="shared" si="21"/>
        <v/>
      </c>
    </row>
    <row r="692" spans="5:248" hidden="1">
      <c r="E692" t="e">
        <f ca="1">VLOOKUP(J692, 'длина 2'!$1:$1048576, 2, FALSE)</f>
        <v>#N/A</v>
      </c>
      <c r="F692">
        <f ca="1">VLOOKUP(J692, 'длина 1'!$1:$1048576, 2, FALSE)</f>
        <v>192</v>
      </c>
      <c r="G692" t="e">
        <f ca="1">VLOOKUP(J692, taxonomy!$1:$1048576, 9, FALSE)</f>
        <v>#N/A</v>
      </c>
      <c r="H692" t="s">
        <v>745</v>
      </c>
      <c r="I692" t="s">
        <v>746</v>
      </c>
      <c r="J692" s="2" t="s">
        <v>3261</v>
      </c>
      <c r="K692" s="3"/>
      <c r="L692" s="3">
        <v>1</v>
      </c>
      <c r="M692" s="3">
        <v>1</v>
      </c>
      <c r="N692" s="3">
        <v>2</v>
      </c>
      <c r="IM692" t="str">
        <f t="shared" si="20"/>
        <v/>
      </c>
      <c r="IN692" t="str">
        <f t="shared" si="21"/>
        <v/>
      </c>
    </row>
    <row r="693" spans="5:248" hidden="1">
      <c r="E693" t="e">
        <f ca="1">VLOOKUP(J693, 'длина 2'!$1:$1048576, 2, FALSE)</f>
        <v>#N/A</v>
      </c>
      <c r="F693">
        <f ca="1">VLOOKUP(J693, 'длина 1'!$1:$1048576, 2, FALSE)</f>
        <v>192</v>
      </c>
      <c r="G693" t="e">
        <f ca="1">VLOOKUP(J693, taxonomy!$1:$1048576, 9, FALSE)</f>
        <v>#N/A</v>
      </c>
      <c r="H693" t="s">
        <v>745</v>
      </c>
      <c r="I693" t="s">
        <v>745</v>
      </c>
      <c r="J693" s="2" t="s">
        <v>3263</v>
      </c>
      <c r="K693" s="3"/>
      <c r="L693" s="3">
        <v>1</v>
      </c>
      <c r="M693" s="3"/>
      <c r="N693" s="3">
        <v>1</v>
      </c>
      <c r="IM693" t="str">
        <f t="shared" si="20"/>
        <v/>
      </c>
      <c r="IN693" t="str">
        <f t="shared" si="21"/>
        <v/>
      </c>
    </row>
    <row r="694" spans="5:248" hidden="1">
      <c r="E694">
        <f ca="1">VLOOKUP(J694, 'длина 2'!$1:$1048576, 2, FALSE)</f>
        <v>114</v>
      </c>
      <c r="F694">
        <f ca="1">VLOOKUP(J694, 'длина 1'!$1:$1048576, 2, FALSE)</f>
        <v>186</v>
      </c>
      <c r="G694" t="e">
        <f ca="1">VLOOKUP(J694, taxonomy!$1:$1048576, 9, FALSE)</f>
        <v>#N/A</v>
      </c>
      <c r="H694" t="s">
        <v>745</v>
      </c>
      <c r="I694" t="s">
        <v>746</v>
      </c>
      <c r="J694" s="2" t="s">
        <v>3266</v>
      </c>
      <c r="K694" s="3">
        <v>1</v>
      </c>
      <c r="L694" s="3">
        <v>1</v>
      </c>
      <c r="M694" s="3"/>
      <c r="N694" s="3">
        <v>2</v>
      </c>
      <c r="IM694" t="str">
        <f t="shared" si="20"/>
        <v/>
      </c>
      <c r="IN694" t="str">
        <f t="shared" si="21"/>
        <v/>
      </c>
    </row>
    <row r="695" spans="5:248" hidden="1">
      <c r="E695">
        <f ca="1">VLOOKUP(J695, 'длина 2'!$1:$1048576, 2, FALSE)</f>
        <v>108</v>
      </c>
      <c r="F695">
        <f ca="1">VLOOKUP(J695, 'длина 1'!$1:$1048576, 2, FALSE)</f>
        <v>183</v>
      </c>
      <c r="G695" t="e">
        <f ca="1">VLOOKUP(J695, taxonomy!$1:$1048576, 9, FALSE)</f>
        <v>#N/A</v>
      </c>
      <c r="H695" t="s">
        <v>745</v>
      </c>
      <c r="I695" t="s">
        <v>746</v>
      </c>
      <c r="J695" s="2" t="s">
        <v>3268</v>
      </c>
      <c r="K695" s="3">
        <v>1</v>
      </c>
      <c r="L695" s="3">
        <v>1</v>
      </c>
      <c r="M695" s="3"/>
      <c r="N695" s="3">
        <v>2</v>
      </c>
      <c r="IM695" t="str">
        <f t="shared" si="20"/>
        <v/>
      </c>
      <c r="IN695" t="str">
        <f t="shared" si="21"/>
        <v/>
      </c>
    </row>
    <row r="696" spans="5:248" hidden="1">
      <c r="E696">
        <f ca="1">VLOOKUP(J696, 'длина 2'!$1:$1048576, 2, FALSE)</f>
        <v>114</v>
      </c>
      <c r="F696">
        <f ca="1">VLOOKUP(J696, 'длина 1'!$1:$1048576, 2, FALSE)</f>
        <v>170</v>
      </c>
      <c r="G696" t="e">
        <f ca="1">VLOOKUP(J696, taxonomy!$1:$1048576, 9, FALSE)</f>
        <v>#N/A</v>
      </c>
      <c r="H696" t="s">
        <v>745</v>
      </c>
      <c r="I696" t="s">
        <v>746</v>
      </c>
      <c r="J696" s="2" t="s">
        <v>3270</v>
      </c>
      <c r="K696" s="3">
        <v>1</v>
      </c>
      <c r="L696" s="3">
        <v>1</v>
      </c>
      <c r="M696" s="3"/>
      <c r="N696" s="3">
        <v>2</v>
      </c>
      <c r="IM696" t="str">
        <f t="shared" si="20"/>
        <v/>
      </c>
      <c r="IN696" t="str">
        <f t="shared" si="21"/>
        <v/>
      </c>
    </row>
    <row r="697" spans="5:248" hidden="1">
      <c r="E697" t="e">
        <f ca="1">VLOOKUP(J697, 'длина 2'!$1:$1048576, 2, FALSE)</f>
        <v>#N/A</v>
      </c>
      <c r="F697">
        <f ca="1">VLOOKUP(J697, 'длина 1'!$1:$1048576, 2, FALSE)</f>
        <v>186</v>
      </c>
      <c r="G697" t="e">
        <f ca="1">VLOOKUP(J697, taxonomy!$1:$1048576, 9, FALSE)</f>
        <v>#N/A</v>
      </c>
      <c r="H697" t="s">
        <v>745</v>
      </c>
      <c r="I697" t="s">
        <v>745</v>
      </c>
      <c r="J697" s="2" t="s">
        <v>3272</v>
      </c>
      <c r="K697" s="3"/>
      <c r="L697" s="3">
        <v>1</v>
      </c>
      <c r="M697" s="3">
        <v>1</v>
      </c>
      <c r="N697" s="3">
        <v>2</v>
      </c>
      <c r="IM697" t="str">
        <f t="shared" si="20"/>
        <v/>
      </c>
      <c r="IN697" t="str">
        <f t="shared" si="21"/>
        <v/>
      </c>
    </row>
    <row r="698" spans="5:248" hidden="1">
      <c r="E698" t="e">
        <f ca="1">VLOOKUP(J698, 'длина 2'!$1:$1048576, 2, FALSE)</f>
        <v>#N/A</v>
      </c>
      <c r="F698">
        <f ca="1">VLOOKUP(J698, 'длина 1'!$1:$1048576, 2, FALSE)</f>
        <v>192</v>
      </c>
      <c r="G698" t="e">
        <f ca="1">VLOOKUP(J698, taxonomy!$1:$1048576, 9, FALSE)</f>
        <v>#N/A</v>
      </c>
      <c r="H698" t="s">
        <v>745</v>
      </c>
      <c r="I698" t="s">
        <v>745</v>
      </c>
      <c r="J698" s="2" t="s">
        <v>3274</v>
      </c>
      <c r="K698" s="3"/>
      <c r="L698" s="3">
        <v>1</v>
      </c>
      <c r="M698" s="3"/>
      <c r="N698" s="3">
        <v>1</v>
      </c>
      <c r="IM698" t="str">
        <f t="shared" si="20"/>
        <v/>
      </c>
      <c r="IN698" t="str">
        <f t="shared" si="21"/>
        <v/>
      </c>
    </row>
    <row r="699" spans="5:248" hidden="1">
      <c r="E699" t="e">
        <f ca="1">VLOOKUP(J699, 'длина 2'!$1:$1048576, 2, FALSE)</f>
        <v>#N/A</v>
      </c>
      <c r="F699">
        <f ca="1">VLOOKUP(J699, 'длина 1'!$1:$1048576, 2, FALSE)</f>
        <v>36</v>
      </c>
      <c r="G699" t="str">
        <f ca="1">VLOOKUP(J699, taxonomy!$1:$1048576, 9, FALSE)</f>
        <v xml:space="preserve"> Dikarya</v>
      </c>
      <c r="H699" t="s">
        <v>745</v>
      </c>
      <c r="I699" t="s">
        <v>746</v>
      </c>
      <c r="J699" s="2" t="s">
        <v>3276</v>
      </c>
      <c r="K699" s="3"/>
      <c r="L699" s="3">
        <v>1</v>
      </c>
      <c r="M699" s="3"/>
      <c r="N699" s="3">
        <v>1</v>
      </c>
      <c r="IM699" t="str">
        <f t="shared" si="20"/>
        <v/>
      </c>
      <c r="IN699" t="str">
        <f t="shared" si="21"/>
        <v/>
      </c>
    </row>
    <row r="700" spans="5:248" hidden="1">
      <c r="E700" t="e">
        <f ca="1">VLOOKUP(J700, 'длина 2'!$1:$1048576, 2, FALSE)</f>
        <v>#N/A</v>
      </c>
      <c r="F700">
        <f ca="1">VLOOKUP(J700, 'длина 1'!$1:$1048576, 2, FALSE)</f>
        <v>182</v>
      </c>
      <c r="G700" t="str">
        <f ca="1">VLOOKUP(J700, taxonomy!$1:$1048576, 9, FALSE)</f>
        <v xml:space="preserve"> Dikarya</v>
      </c>
      <c r="H700" t="s">
        <v>745</v>
      </c>
      <c r="I700" t="s">
        <v>746</v>
      </c>
      <c r="J700" s="2" t="s">
        <v>3278</v>
      </c>
      <c r="K700" s="3"/>
      <c r="L700" s="3">
        <v>1</v>
      </c>
      <c r="M700" s="3"/>
      <c r="N700" s="3">
        <v>1</v>
      </c>
      <c r="IM700" t="str">
        <f t="shared" si="20"/>
        <v/>
      </c>
      <c r="IN700" t="str">
        <f t="shared" si="21"/>
        <v/>
      </c>
    </row>
    <row r="701" spans="5:248" hidden="1">
      <c r="E701">
        <f ca="1">VLOOKUP(J701, 'длина 2'!$1:$1048576, 2, FALSE)</f>
        <v>112</v>
      </c>
      <c r="F701">
        <f ca="1">VLOOKUP(J701, 'длина 1'!$1:$1048576, 2, FALSE)</f>
        <v>176</v>
      </c>
      <c r="G701" t="str">
        <f ca="1">VLOOKUP(J701, taxonomy!$1:$1048576, 9, FALSE)</f>
        <v xml:space="preserve"> Ecdysozoa</v>
      </c>
      <c r="H701" t="s">
        <v>745</v>
      </c>
      <c r="I701" t="s">
        <v>745</v>
      </c>
      <c r="J701" s="2" t="s">
        <v>3280</v>
      </c>
      <c r="K701" s="3">
        <v>1</v>
      </c>
      <c r="L701" s="3">
        <v>1</v>
      </c>
      <c r="M701" s="3"/>
      <c r="N701" s="3">
        <v>2</v>
      </c>
      <c r="IM701" t="str">
        <f t="shared" si="20"/>
        <v/>
      </c>
      <c r="IN701" t="str">
        <f t="shared" si="21"/>
        <v/>
      </c>
    </row>
    <row r="702" spans="5:248" hidden="1">
      <c r="E702" t="e">
        <f ca="1">VLOOKUP(J702, 'длина 2'!$1:$1048576, 2, FALSE)</f>
        <v>#N/A</v>
      </c>
      <c r="F702">
        <f ca="1">VLOOKUP(J702, 'длина 1'!$1:$1048576, 2, FALSE)</f>
        <v>188</v>
      </c>
      <c r="G702" t="e">
        <f ca="1">VLOOKUP(J702, taxonomy!$1:$1048576, 9, FALSE)</f>
        <v>#N/A</v>
      </c>
      <c r="H702" t="s">
        <v>745</v>
      </c>
      <c r="I702" t="s">
        <v>745</v>
      </c>
      <c r="J702" s="2" t="s">
        <v>3282</v>
      </c>
      <c r="K702" s="3"/>
      <c r="L702" s="3">
        <v>1</v>
      </c>
      <c r="M702" s="3">
        <v>1</v>
      </c>
      <c r="N702" s="3">
        <v>2</v>
      </c>
      <c r="IM702" t="str">
        <f t="shared" si="20"/>
        <v/>
      </c>
      <c r="IN702" t="str">
        <f t="shared" si="21"/>
        <v/>
      </c>
    </row>
    <row r="703" spans="5:248" hidden="1">
      <c r="E703" t="e">
        <f ca="1">VLOOKUP(J703, 'длина 2'!$1:$1048576, 2, FALSE)</f>
        <v>#N/A</v>
      </c>
      <c r="F703">
        <f ca="1">VLOOKUP(J703, 'длина 1'!$1:$1048576, 2, FALSE)</f>
        <v>188</v>
      </c>
      <c r="G703" t="str">
        <f ca="1">VLOOKUP(J703, taxonomy!$1:$1048576, 9, FALSE)</f>
        <v xml:space="preserve"> Chordata</v>
      </c>
      <c r="H703" t="s">
        <v>745</v>
      </c>
      <c r="I703" t="s">
        <v>745</v>
      </c>
      <c r="J703" s="2" t="s">
        <v>3284</v>
      </c>
      <c r="K703" s="3"/>
      <c r="L703" s="3">
        <v>1</v>
      </c>
      <c r="M703" s="3">
        <v>1</v>
      </c>
      <c r="N703" s="3">
        <v>2</v>
      </c>
      <c r="IM703" t="str">
        <f t="shared" si="20"/>
        <v/>
      </c>
      <c r="IN703" t="str">
        <f t="shared" si="21"/>
        <v/>
      </c>
    </row>
    <row r="704" spans="5:248" hidden="1">
      <c r="E704" t="e">
        <f ca="1">VLOOKUP(J704, 'длина 2'!$1:$1048576, 2, FALSE)</f>
        <v>#N/A</v>
      </c>
      <c r="F704">
        <f ca="1">VLOOKUP(J704, 'длина 1'!$1:$1048576, 2, FALSE)</f>
        <v>188</v>
      </c>
      <c r="G704" t="str">
        <f ca="1">VLOOKUP(J704, taxonomy!$1:$1048576, 9, FALSE)</f>
        <v xml:space="preserve"> Chordata</v>
      </c>
      <c r="H704" t="s">
        <v>745</v>
      </c>
      <c r="I704" t="s">
        <v>745</v>
      </c>
      <c r="J704" s="2" t="s">
        <v>3286</v>
      </c>
      <c r="K704" s="3"/>
      <c r="L704" s="3">
        <v>1</v>
      </c>
      <c r="M704" s="3">
        <v>1</v>
      </c>
      <c r="N704" s="3">
        <v>2</v>
      </c>
      <c r="IM704" t="str">
        <f t="shared" si="20"/>
        <v/>
      </c>
      <c r="IN704" t="str">
        <f t="shared" si="21"/>
        <v/>
      </c>
    </row>
    <row r="705" spans="5:248" hidden="1">
      <c r="E705" t="e">
        <f ca="1">VLOOKUP(J705, 'длина 2'!$1:$1048576, 2, FALSE)</f>
        <v>#N/A</v>
      </c>
      <c r="F705">
        <f ca="1">VLOOKUP(J705, 'длина 1'!$1:$1048576, 2, FALSE)</f>
        <v>192</v>
      </c>
      <c r="G705" t="str">
        <f ca="1">VLOOKUP(J705, taxonomy!$1:$1048576, 9, FALSE)</f>
        <v xml:space="preserve"> Chordata</v>
      </c>
      <c r="H705" t="s">
        <v>745</v>
      </c>
      <c r="I705" t="s">
        <v>745</v>
      </c>
      <c r="J705" s="2" t="s">
        <v>3288</v>
      </c>
      <c r="K705" s="3"/>
      <c r="L705" s="3">
        <v>1</v>
      </c>
      <c r="M705" s="3"/>
      <c r="N705" s="3">
        <v>1</v>
      </c>
      <c r="IM705" t="str">
        <f t="shared" si="20"/>
        <v/>
      </c>
      <c r="IN705" t="str">
        <f t="shared" si="21"/>
        <v/>
      </c>
    </row>
    <row r="706" spans="5:248" hidden="1">
      <c r="E706" t="e">
        <f ca="1">VLOOKUP(J706, 'длина 2'!$1:$1048576, 2, FALSE)</f>
        <v>#N/A</v>
      </c>
      <c r="F706">
        <f ca="1">VLOOKUP(J706, 'длина 1'!$1:$1048576, 2, FALSE)</f>
        <v>182</v>
      </c>
      <c r="G706" t="str">
        <f ca="1">VLOOKUP(J706, taxonomy!$1:$1048576, 9, FALSE)</f>
        <v xml:space="preserve"> Chordata</v>
      </c>
      <c r="H706" t="s">
        <v>745</v>
      </c>
      <c r="I706" t="s">
        <v>745</v>
      </c>
      <c r="J706" s="2" t="s">
        <v>3290</v>
      </c>
      <c r="K706" s="3"/>
      <c r="L706" s="3">
        <v>1</v>
      </c>
      <c r="M706" s="3"/>
      <c r="N706" s="3">
        <v>1</v>
      </c>
      <c r="IM706" t="str">
        <f t="shared" si="20"/>
        <v/>
      </c>
      <c r="IN706" t="str">
        <f t="shared" si="21"/>
        <v/>
      </c>
    </row>
    <row r="707" spans="5:248" hidden="1">
      <c r="E707" t="e">
        <f ca="1">VLOOKUP(J707, 'длина 2'!$1:$1048576, 2, FALSE)</f>
        <v>#N/A</v>
      </c>
      <c r="F707">
        <f ca="1">VLOOKUP(J707, 'длина 1'!$1:$1048576, 2, FALSE)</f>
        <v>192</v>
      </c>
      <c r="G707" t="str">
        <f ca="1">VLOOKUP(J707, taxonomy!$1:$1048576, 9, FALSE)</f>
        <v xml:space="preserve"> Chordata</v>
      </c>
      <c r="H707" t="s">
        <v>745</v>
      </c>
      <c r="I707" t="s">
        <v>745</v>
      </c>
      <c r="J707" s="2" t="s">
        <v>3292</v>
      </c>
      <c r="K707" s="3"/>
      <c r="L707" s="3">
        <v>1</v>
      </c>
      <c r="M707" s="3"/>
      <c r="N707" s="3">
        <v>1</v>
      </c>
      <c r="IM707" t="str">
        <f t="shared" si="20"/>
        <v/>
      </c>
      <c r="IN707" t="str">
        <f t="shared" si="21"/>
        <v/>
      </c>
    </row>
    <row r="708" spans="5:248" hidden="1">
      <c r="E708">
        <f ca="1">VLOOKUP(J708, 'длина 2'!$1:$1048576, 2, FALSE)</f>
        <v>113</v>
      </c>
      <c r="F708">
        <f ca="1">VLOOKUP(J708, 'длина 1'!$1:$1048576, 2, FALSE)</f>
        <v>187</v>
      </c>
      <c r="G708" t="str">
        <f ca="1">VLOOKUP(J708, taxonomy!$1:$1048576, 9, FALSE)</f>
        <v xml:space="preserve"> Chordata</v>
      </c>
      <c r="H708" t="s">
        <v>745</v>
      </c>
      <c r="I708" t="s">
        <v>745</v>
      </c>
      <c r="J708" s="2" t="s">
        <v>3294</v>
      </c>
      <c r="K708" s="3">
        <v>1</v>
      </c>
      <c r="L708" s="3">
        <v>1</v>
      </c>
      <c r="M708" s="3"/>
      <c r="N708" s="3">
        <v>2</v>
      </c>
      <c r="IM708" t="str">
        <f t="shared" si="20"/>
        <v/>
      </c>
      <c r="IN708" t="str">
        <f t="shared" si="21"/>
        <v/>
      </c>
    </row>
    <row r="709" spans="5:248" hidden="1">
      <c r="E709">
        <f ca="1">VLOOKUP(J709, 'длина 2'!$1:$1048576, 2, FALSE)</f>
        <v>116</v>
      </c>
      <c r="F709">
        <f ca="1">VLOOKUP(J709, 'длина 1'!$1:$1048576, 2, FALSE)</f>
        <v>182</v>
      </c>
      <c r="G709" t="str">
        <f ca="1">VLOOKUP(J709, taxonomy!$1:$1048576, 9, FALSE)</f>
        <v xml:space="preserve"> Chordata</v>
      </c>
      <c r="H709" t="s">
        <v>745</v>
      </c>
      <c r="I709" t="s">
        <v>745</v>
      </c>
      <c r="J709" s="2" t="s">
        <v>3296</v>
      </c>
      <c r="K709" s="3">
        <v>1</v>
      </c>
      <c r="L709" s="3">
        <v>1</v>
      </c>
      <c r="M709" s="3"/>
      <c r="N709" s="3">
        <v>2</v>
      </c>
      <c r="IM709" t="str">
        <f t="shared" si="20"/>
        <v/>
      </c>
      <c r="IN709" t="str">
        <f t="shared" si="21"/>
        <v/>
      </c>
    </row>
    <row r="710" spans="5:248" hidden="1">
      <c r="E710" t="e">
        <f ca="1">VLOOKUP(J710, 'длина 2'!$1:$1048576, 2, FALSE)</f>
        <v>#N/A</v>
      </c>
      <c r="F710">
        <f ca="1">VLOOKUP(J710, 'длина 1'!$1:$1048576, 2, FALSE)</f>
        <v>176</v>
      </c>
      <c r="G710" t="str">
        <f ca="1">VLOOKUP(J710, taxonomy!$1:$1048576, 9, FALSE)</f>
        <v xml:space="preserve"> Dikarya</v>
      </c>
      <c r="H710" t="s">
        <v>745</v>
      </c>
      <c r="I710" t="s">
        <v>746</v>
      </c>
      <c r="J710" s="2" t="s">
        <v>3299</v>
      </c>
      <c r="K710" s="3"/>
      <c r="L710" s="3">
        <v>1</v>
      </c>
      <c r="M710" s="3"/>
      <c r="N710" s="3">
        <v>1</v>
      </c>
      <c r="IM710" t="str">
        <f t="shared" si="20"/>
        <v/>
      </c>
      <c r="IN710" t="str">
        <f t="shared" si="21"/>
        <v/>
      </c>
    </row>
    <row r="711" spans="5:248" hidden="1">
      <c r="E711" t="e">
        <f ca="1">VLOOKUP(J711, 'длина 2'!$1:$1048576, 2, FALSE)</f>
        <v>#N/A</v>
      </c>
      <c r="F711">
        <f ca="1">VLOOKUP(J711, 'длина 1'!$1:$1048576, 2, FALSE)</f>
        <v>191</v>
      </c>
      <c r="G711" t="str">
        <f ca="1">VLOOKUP(J711, taxonomy!$1:$1048576, 9, FALSE)</f>
        <v xml:space="preserve"> Dikarya</v>
      </c>
      <c r="H711" t="s">
        <v>745</v>
      </c>
      <c r="I711" t="s">
        <v>746</v>
      </c>
      <c r="J711" s="2" t="s">
        <v>3301</v>
      </c>
      <c r="K711" s="3"/>
      <c r="L711" s="3">
        <v>1</v>
      </c>
      <c r="M711" s="3"/>
      <c r="N711" s="3">
        <v>1</v>
      </c>
      <c r="IM711" t="str">
        <f t="shared" ref="IM711:IM774" si="22">IF(IL711 = 1, "Y", "")</f>
        <v/>
      </c>
      <c r="IN711" t="str">
        <f t="shared" ref="IN711:IN774" si="23">IF(IL711 = 2, "Y", "")</f>
        <v/>
      </c>
    </row>
    <row r="712" spans="5:248" hidden="1">
      <c r="E712" t="e">
        <f ca="1">VLOOKUP(J712, 'длина 2'!$1:$1048576, 2, FALSE)</f>
        <v>#N/A</v>
      </c>
      <c r="F712">
        <f ca="1">VLOOKUP(J712, 'длина 1'!$1:$1048576, 2, FALSE)</f>
        <v>216</v>
      </c>
      <c r="G712" t="str">
        <f ca="1">VLOOKUP(J712, taxonomy!$1:$1048576, 9, FALSE)</f>
        <v xml:space="preserve"> Dikarya</v>
      </c>
      <c r="H712" t="s">
        <v>746</v>
      </c>
      <c r="I712" t="s">
        <v>745</v>
      </c>
      <c r="J712" s="2" t="s">
        <v>3303</v>
      </c>
      <c r="K712" s="3"/>
      <c r="L712" s="3">
        <v>1</v>
      </c>
      <c r="M712" s="3"/>
      <c r="N712" s="3">
        <v>1</v>
      </c>
      <c r="IM712" t="str">
        <f t="shared" si="22"/>
        <v/>
      </c>
      <c r="IN712" t="str">
        <f t="shared" si="23"/>
        <v/>
      </c>
    </row>
    <row r="713" spans="5:248" hidden="1">
      <c r="E713" t="e">
        <f ca="1">VLOOKUP(J713, 'длина 2'!$1:$1048576, 2, FALSE)</f>
        <v>#N/A</v>
      </c>
      <c r="F713">
        <f ca="1">VLOOKUP(J713, 'длина 1'!$1:$1048576, 2, FALSE)</f>
        <v>187</v>
      </c>
      <c r="G713" t="str">
        <f ca="1">VLOOKUP(J713, taxonomy!$1:$1048576, 9, FALSE)</f>
        <v xml:space="preserve"> Dikarya</v>
      </c>
      <c r="H713" t="s">
        <v>745</v>
      </c>
      <c r="I713" t="s">
        <v>745</v>
      </c>
      <c r="J713" s="2" t="s">
        <v>3305</v>
      </c>
      <c r="K713" s="3"/>
      <c r="L713" s="3">
        <v>1</v>
      </c>
      <c r="M713" s="3">
        <v>1</v>
      </c>
      <c r="N713" s="3">
        <v>2</v>
      </c>
      <c r="IM713" t="str">
        <f t="shared" si="22"/>
        <v/>
      </c>
      <c r="IN713" t="str">
        <f t="shared" si="23"/>
        <v/>
      </c>
    </row>
    <row r="714" spans="5:248" hidden="1">
      <c r="E714" t="e">
        <f ca="1">VLOOKUP(J714, 'длина 2'!$1:$1048576, 2, FALSE)</f>
        <v>#N/A</v>
      </c>
      <c r="F714">
        <f ca="1">VLOOKUP(J714, 'длина 1'!$1:$1048576, 2, FALSE)</f>
        <v>189</v>
      </c>
      <c r="G714" t="str">
        <f ca="1">VLOOKUP(J714, taxonomy!$1:$1048576, 9, FALSE)</f>
        <v xml:space="preserve"> Dikarya</v>
      </c>
      <c r="H714" t="s">
        <v>745</v>
      </c>
      <c r="I714" t="s">
        <v>746</v>
      </c>
      <c r="J714" s="2" t="s">
        <v>3307</v>
      </c>
      <c r="K714" s="3"/>
      <c r="L714" s="3">
        <v>1</v>
      </c>
      <c r="M714" s="3">
        <v>1</v>
      </c>
      <c r="N714" s="3">
        <v>2</v>
      </c>
      <c r="IM714" t="str">
        <f t="shared" si="22"/>
        <v/>
      </c>
      <c r="IN714" t="str">
        <f t="shared" si="23"/>
        <v/>
      </c>
    </row>
    <row r="715" spans="5:248" hidden="1">
      <c r="E715" t="e">
        <f ca="1">VLOOKUP(J715, 'длина 2'!$1:$1048576, 2, FALSE)</f>
        <v>#N/A</v>
      </c>
      <c r="F715">
        <f ca="1">VLOOKUP(J715, 'длина 1'!$1:$1048576, 2, FALSE)</f>
        <v>188</v>
      </c>
      <c r="G715" t="str">
        <f ca="1">VLOOKUP(J715, taxonomy!$1:$1048576, 9, FALSE)</f>
        <v xml:space="preserve"> Ecdysozoa</v>
      </c>
      <c r="H715" t="s">
        <v>745</v>
      </c>
      <c r="I715" t="s">
        <v>745</v>
      </c>
      <c r="J715" s="2" t="s">
        <v>3309</v>
      </c>
      <c r="K715" s="3"/>
      <c r="L715" s="3">
        <v>1</v>
      </c>
      <c r="M715" s="3">
        <v>1</v>
      </c>
      <c r="N715" s="3">
        <v>2</v>
      </c>
      <c r="IM715" t="str">
        <f t="shared" si="22"/>
        <v/>
      </c>
      <c r="IN715" t="str">
        <f t="shared" si="23"/>
        <v/>
      </c>
    </row>
    <row r="716" spans="5:248" hidden="1">
      <c r="E716" t="e">
        <f ca="1">VLOOKUP(J716, 'длина 2'!$1:$1048576, 2, FALSE)</f>
        <v>#N/A</v>
      </c>
      <c r="F716">
        <f ca="1">VLOOKUP(J716, 'длина 1'!$1:$1048576, 2, FALSE)</f>
        <v>197</v>
      </c>
      <c r="G716" t="str">
        <f ca="1">VLOOKUP(J716, taxonomy!$1:$1048576, 9, FALSE)</f>
        <v xml:space="preserve"> Ecdysozoa</v>
      </c>
      <c r="H716" t="s">
        <v>745</v>
      </c>
      <c r="I716" t="s">
        <v>745</v>
      </c>
      <c r="J716" s="2" t="s">
        <v>3311</v>
      </c>
      <c r="K716" s="3"/>
      <c r="L716" s="3">
        <v>1</v>
      </c>
      <c r="M716" s="3"/>
      <c r="N716" s="3">
        <v>1</v>
      </c>
      <c r="IM716" t="str">
        <f t="shared" si="22"/>
        <v/>
      </c>
      <c r="IN716" t="str">
        <f t="shared" si="23"/>
        <v/>
      </c>
    </row>
    <row r="717" spans="5:248" hidden="1">
      <c r="E717" t="e">
        <f ca="1">VLOOKUP(J717, 'длина 2'!$1:$1048576, 2, FALSE)</f>
        <v>#N/A</v>
      </c>
      <c r="F717">
        <f ca="1">VLOOKUP(J717, 'длина 1'!$1:$1048576, 2, FALSE)</f>
        <v>188</v>
      </c>
      <c r="G717" t="str">
        <f ca="1">VLOOKUP(J717, taxonomy!$1:$1048576, 9, FALSE)</f>
        <v xml:space="preserve"> Ecdysozoa</v>
      </c>
      <c r="H717" t="s">
        <v>745</v>
      </c>
      <c r="I717" t="s">
        <v>745</v>
      </c>
      <c r="J717" s="2" t="s">
        <v>3313</v>
      </c>
      <c r="K717" s="3"/>
      <c r="L717" s="3">
        <v>1</v>
      </c>
      <c r="M717" s="3">
        <v>1</v>
      </c>
      <c r="N717" s="3">
        <v>2</v>
      </c>
      <c r="IM717" t="str">
        <f t="shared" si="22"/>
        <v/>
      </c>
      <c r="IN717" t="str">
        <f t="shared" si="23"/>
        <v/>
      </c>
    </row>
    <row r="718" spans="5:248" hidden="1">
      <c r="E718">
        <f ca="1">VLOOKUP(J718, 'длина 2'!$1:$1048576, 2, FALSE)</f>
        <v>119</v>
      </c>
      <c r="F718">
        <f ca="1">VLOOKUP(J718, 'длина 1'!$1:$1048576, 2, FALSE)</f>
        <v>185</v>
      </c>
      <c r="G718" t="str">
        <f ca="1">VLOOKUP(J718, taxonomy!$1:$1048576, 9, FALSE)</f>
        <v xml:space="preserve"> Ecdysozoa</v>
      </c>
      <c r="H718" t="s">
        <v>745</v>
      </c>
      <c r="I718" t="s">
        <v>745</v>
      </c>
      <c r="J718" s="2" t="s">
        <v>3315</v>
      </c>
      <c r="K718" s="3">
        <v>1</v>
      </c>
      <c r="L718" s="3">
        <v>1</v>
      </c>
      <c r="M718" s="3"/>
      <c r="N718" s="3">
        <v>2</v>
      </c>
      <c r="IM718" t="str">
        <f t="shared" si="22"/>
        <v/>
      </c>
      <c r="IN718" t="str">
        <f t="shared" si="23"/>
        <v/>
      </c>
    </row>
    <row r="719" spans="5:248" hidden="1">
      <c r="E719" t="e">
        <f ca="1">VLOOKUP(J719, 'длина 2'!$1:$1048576, 2, FALSE)</f>
        <v>#N/A</v>
      </c>
      <c r="F719">
        <f ca="1">VLOOKUP(J719, 'длина 1'!$1:$1048576, 2, FALSE)</f>
        <v>187</v>
      </c>
      <c r="G719" t="str">
        <f ca="1">VLOOKUP(J719, taxonomy!$1:$1048576, 9, FALSE)</f>
        <v xml:space="preserve"> Ecdysozoa</v>
      </c>
      <c r="H719" t="s">
        <v>745</v>
      </c>
      <c r="I719" t="s">
        <v>745</v>
      </c>
      <c r="J719" s="2" t="s">
        <v>3317</v>
      </c>
      <c r="K719" s="3"/>
      <c r="L719" s="3">
        <v>1</v>
      </c>
      <c r="M719" s="3">
        <v>1</v>
      </c>
      <c r="N719" s="3">
        <v>2</v>
      </c>
      <c r="IM719" t="str">
        <f t="shared" si="22"/>
        <v/>
      </c>
      <c r="IN719" t="str">
        <f t="shared" si="23"/>
        <v/>
      </c>
    </row>
    <row r="720" spans="5:248" hidden="1">
      <c r="E720">
        <f ca="1">VLOOKUP(J720, 'длина 2'!$1:$1048576, 2, FALSE)</f>
        <v>113</v>
      </c>
      <c r="F720">
        <f ca="1">VLOOKUP(J720, 'длина 1'!$1:$1048576, 2, FALSE)</f>
        <v>193</v>
      </c>
      <c r="G720" t="str">
        <f ca="1">VLOOKUP(J720, taxonomy!$1:$1048576, 9, FALSE)</f>
        <v xml:space="preserve"> Ecdysozoa</v>
      </c>
      <c r="H720" t="s">
        <v>745</v>
      </c>
      <c r="I720" t="s">
        <v>745</v>
      </c>
      <c r="J720" s="2" t="s">
        <v>3319</v>
      </c>
      <c r="K720" s="3">
        <v>1</v>
      </c>
      <c r="L720" s="3">
        <v>1</v>
      </c>
      <c r="M720" s="3"/>
      <c r="N720" s="3">
        <v>2</v>
      </c>
      <c r="IM720" t="str">
        <f t="shared" si="22"/>
        <v/>
      </c>
      <c r="IN720" t="str">
        <f t="shared" si="23"/>
        <v/>
      </c>
    </row>
    <row r="721" spans="5:248" hidden="1">
      <c r="E721" t="e">
        <f ca="1">VLOOKUP(J721, 'длина 2'!$1:$1048576, 2, FALSE)</f>
        <v>#N/A</v>
      </c>
      <c r="F721">
        <f ca="1">VLOOKUP(J721, 'длина 1'!$1:$1048576, 2, FALSE)</f>
        <v>156</v>
      </c>
      <c r="G721" t="str">
        <f ca="1">VLOOKUP(J721, taxonomy!$1:$1048576, 9, FALSE)</f>
        <v xml:space="preserve"> Ecdysozoa</v>
      </c>
      <c r="H721" t="s">
        <v>745</v>
      </c>
      <c r="I721" t="s">
        <v>745</v>
      </c>
      <c r="J721" s="2" t="s">
        <v>3321</v>
      </c>
      <c r="K721" s="3"/>
      <c r="L721" s="3">
        <v>1</v>
      </c>
      <c r="M721" s="3"/>
      <c r="N721" s="3">
        <v>1</v>
      </c>
      <c r="IM721" t="str">
        <f t="shared" si="22"/>
        <v/>
      </c>
      <c r="IN721" t="str">
        <f t="shared" si="23"/>
        <v/>
      </c>
    </row>
    <row r="722" spans="5:248" hidden="1">
      <c r="E722">
        <f ca="1">VLOOKUP(J722, 'длина 2'!$1:$1048576, 2, FALSE)</f>
        <v>130</v>
      </c>
      <c r="F722">
        <f ca="1">VLOOKUP(J722, 'длина 1'!$1:$1048576, 2, FALSE)</f>
        <v>180</v>
      </c>
      <c r="G722" t="str">
        <f ca="1">VLOOKUP(J722, taxonomy!$1:$1048576, 9, FALSE)</f>
        <v xml:space="preserve"> Dikarya</v>
      </c>
      <c r="H722" t="s">
        <v>745</v>
      </c>
      <c r="I722" t="s">
        <v>745</v>
      </c>
      <c r="J722" s="2" t="s">
        <v>3323</v>
      </c>
      <c r="K722" s="3">
        <v>1</v>
      </c>
      <c r="L722" s="3">
        <v>1</v>
      </c>
      <c r="M722" s="3"/>
      <c r="N722" s="3">
        <v>2</v>
      </c>
      <c r="IM722" t="str">
        <f t="shared" si="22"/>
        <v/>
      </c>
      <c r="IN722" t="str">
        <f t="shared" si="23"/>
        <v/>
      </c>
    </row>
    <row r="723" spans="5:248" hidden="1">
      <c r="E723" t="e">
        <f ca="1">VLOOKUP(J723, 'длина 2'!$1:$1048576, 2, FALSE)</f>
        <v>#N/A</v>
      </c>
      <c r="F723">
        <f ca="1">VLOOKUP(J723, 'длина 1'!$1:$1048576, 2, FALSE)</f>
        <v>179</v>
      </c>
      <c r="G723" t="str">
        <f ca="1">VLOOKUP(J723, taxonomy!$1:$1048576, 9, FALSE)</f>
        <v xml:space="preserve"> Dikarya</v>
      </c>
      <c r="H723" t="s">
        <v>745</v>
      </c>
      <c r="I723" t="s">
        <v>745</v>
      </c>
      <c r="J723" s="2" t="s">
        <v>3326</v>
      </c>
      <c r="K723" s="3"/>
      <c r="L723" s="3">
        <v>1</v>
      </c>
      <c r="M723" s="3"/>
      <c r="N723" s="3">
        <v>1</v>
      </c>
      <c r="IM723" t="str">
        <f t="shared" si="22"/>
        <v/>
      </c>
      <c r="IN723" t="str">
        <f t="shared" si="23"/>
        <v/>
      </c>
    </row>
    <row r="724" spans="5:248" hidden="1">
      <c r="E724" t="e">
        <f ca="1">VLOOKUP(J724, 'длина 2'!$1:$1048576, 2, FALSE)</f>
        <v>#N/A</v>
      </c>
      <c r="F724">
        <f ca="1">VLOOKUP(J724, 'длина 1'!$1:$1048576, 2, FALSE)</f>
        <v>190</v>
      </c>
      <c r="G724" t="str">
        <f ca="1">VLOOKUP(J724, taxonomy!$1:$1048576, 9, FALSE)</f>
        <v xml:space="preserve"> Dikarya</v>
      </c>
      <c r="H724" t="s">
        <v>745</v>
      </c>
      <c r="I724" t="s">
        <v>746</v>
      </c>
      <c r="J724" s="2" t="s">
        <v>3328</v>
      </c>
      <c r="K724" s="3"/>
      <c r="L724" s="3">
        <v>1</v>
      </c>
      <c r="M724" s="3">
        <v>1</v>
      </c>
      <c r="N724" s="3">
        <v>2</v>
      </c>
      <c r="IM724" t="str">
        <f t="shared" si="22"/>
        <v/>
      </c>
      <c r="IN724" t="str">
        <f t="shared" si="23"/>
        <v/>
      </c>
    </row>
    <row r="725" spans="5:248" hidden="1">
      <c r="E725" t="e">
        <f ca="1">VLOOKUP(J725, 'длина 2'!$1:$1048576, 2, FALSE)</f>
        <v>#N/A</v>
      </c>
      <c r="F725">
        <f ca="1">VLOOKUP(J725, 'длина 1'!$1:$1048576, 2, FALSE)</f>
        <v>188</v>
      </c>
      <c r="G725" t="str">
        <f ca="1">VLOOKUP(J725, taxonomy!$1:$1048576, 9, FALSE)</f>
        <v xml:space="preserve"> Dikarya</v>
      </c>
      <c r="H725" t="s">
        <v>745</v>
      </c>
      <c r="I725" t="s">
        <v>745</v>
      </c>
      <c r="J725" s="2" t="s">
        <v>3330</v>
      </c>
      <c r="K725" s="3"/>
      <c r="L725" s="3">
        <v>1</v>
      </c>
      <c r="M725" s="3">
        <v>1</v>
      </c>
      <c r="N725" s="3">
        <v>2</v>
      </c>
      <c r="IM725" t="str">
        <f t="shared" si="22"/>
        <v/>
      </c>
      <c r="IN725" t="str">
        <f t="shared" si="23"/>
        <v/>
      </c>
    </row>
    <row r="726" spans="5:248" hidden="1">
      <c r="E726" t="e">
        <f ca="1">VLOOKUP(J726, 'длина 2'!$1:$1048576, 2, FALSE)</f>
        <v>#N/A</v>
      </c>
      <c r="F726">
        <f ca="1">VLOOKUP(J726, 'длина 1'!$1:$1048576, 2, FALSE)</f>
        <v>184</v>
      </c>
      <c r="G726" t="str">
        <f ca="1">VLOOKUP(J726, taxonomy!$1:$1048576, 9, FALSE)</f>
        <v xml:space="preserve"> Dikarya</v>
      </c>
      <c r="H726" t="s">
        <v>745</v>
      </c>
      <c r="I726" t="s">
        <v>745</v>
      </c>
      <c r="J726" s="2" t="s">
        <v>3332</v>
      </c>
      <c r="K726" s="3"/>
      <c r="L726" s="3">
        <v>1</v>
      </c>
      <c r="M726" s="3"/>
      <c r="N726" s="3">
        <v>1</v>
      </c>
      <c r="IM726" t="str">
        <f t="shared" si="22"/>
        <v/>
      </c>
      <c r="IN726" t="str">
        <f t="shared" si="23"/>
        <v/>
      </c>
    </row>
    <row r="727" spans="5:248" hidden="1">
      <c r="E727" t="e">
        <f ca="1">VLOOKUP(J727, 'длина 2'!$1:$1048576, 2, FALSE)</f>
        <v>#N/A</v>
      </c>
      <c r="F727">
        <f ca="1">VLOOKUP(J727, 'длина 1'!$1:$1048576, 2, FALSE)</f>
        <v>189</v>
      </c>
      <c r="G727" t="str">
        <f ca="1">VLOOKUP(J727, taxonomy!$1:$1048576, 9, FALSE)</f>
        <v xml:space="preserve"> Dikarya</v>
      </c>
      <c r="H727" t="s">
        <v>745</v>
      </c>
      <c r="I727" t="s">
        <v>745</v>
      </c>
      <c r="J727" s="2" t="s">
        <v>3334</v>
      </c>
      <c r="K727" s="3"/>
      <c r="L727" s="3">
        <v>1</v>
      </c>
      <c r="M727" s="3">
        <v>1</v>
      </c>
      <c r="N727" s="3">
        <v>2</v>
      </c>
      <c r="IM727" t="str">
        <f t="shared" si="22"/>
        <v/>
      </c>
      <c r="IN727" t="str">
        <f t="shared" si="23"/>
        <v/>
      </c>
    </row>
    <row r="728" spans="5:248" hidden="1">
      <c r="E728">
        <f ca="1">VLOOKUP(J728, 'длина 2'!$1:$1048576, 2, FALSE)</f>
        <v>126</v>
      </c>
      <c r="F728">
        <f ca="1">VLOOKUP(J728, 'длина 1'!$1:$1048576, 2, FALSE)</f>
        <v>176</v>
      </c>
      <c r="G728" t="str">
        <f ca="1">VLOOKUP(J728, taxonomy!$1:$1048576, 9, FALSE)</f>
        <v xml:space="preserve"> Dikarya</v>
      </c>
      <c r="H728" t="s">
        <v>745</v>
      </c>
      <c r="I728" t="s">
        <v>745</v>
      </c>
      <c r="J728" s="2" t="s">
        <v>3336</v>
      </c>
      <c r="K728" s="3">
        <v>1</v>
      </c>
      <c r="L728" s="3">
        <v>1</v>
      </c>
      <c r="M728" s="3"/>
      <c r="N728" s="3">
        <v>2</v>
      </c>
      <c r="IM728" t="str">
        <f t="shared" si="22"/>
        <v/>
      </c>
      <c r="IN728" t="str">
        <f t="shared" si="23"/>
        <v/>
      </c>
    </row>
    <row r="729" spans="5:248" hidden="1">
      <c r="E729" t="e">
        <f ca="1">VLOOKUP(J729, 'длина 2'!$1:$1048576, 2, FALSE)</f>
        <v>#N/A</v>
      </c>
      <c r="F729">
        <f ca="1">VLOOKUP(J729, 'длина 1'!$1:$1048576, 2, FALSE)</f>
        <v>188</v>
      </c>
      <c r="G729" t="str">
        <f ca="1">VLOOKUP(J729, taxonomy!$1:$1048576, 9, FALSE)</f>
        <v xml:space="preserve"> Dikarya</v>
      </c>
      <c r="H729" t="s">
        <v>745</v>
      </c>
      <c r="I729" t="s">
        <v>746</v>
      </c>
      <c r="J729" s="2" t="s">
        <v>3338</v>
      </c>
      <c r="K729" s="3"/>
      <c r="L729" s="3">
        <v>1</v>
      </c>
      <c r="M729" s="3">
        <v>1</v>
      </c>
      <c r="N729" s="3">
        <v>2</v>
      </c>
      <c r="IM729" t="str">
        <f t="shared" si="22"/>
        <v/>
      </c>
      <c r="IN729" t="str">
        <f t="shared" si="23"/>
        <v/>
      </c>
    </row>
    <row r="730" spans="5:248" hidden="1">
      <c r="E730">
        <f ca="1">VLOOKUP(J730, 'длина 2'!$1:$1048576, 2, FALSE)</f>
        <v>115</v>
      </c>
      <c r="F730">
        <f ca="1">VLOOKUP(J730, 'длина 1'!$1:$1048576, 2, FALSE)</f>
        <v>123</v>
      </c>
      <c r="G730" t="str">
        <f ca="1">VLOOKUP(J730, taxonomy!$1:$1048576, 9, FALSE)</f>
        <v xml:space="preserve"> Ecdysozoa</v>
      </c>
      <c r="H730" t="s">
        <v>745</v>
      </c>
      <c r="I730" t="s">
        <v>746</v>
      </c>
      <c r="J730" s="2" t="s">
        <v>3340</v>
      </c>
      <c r="K730" s="3">
        <v>1</v>
      </c>
      <c r="L730" s="3">
        <v>1</v>
      </c>
      <c r="M730" s="3"/>
      <c r="N730" s="3">
        <v>2</v>
      </c>
      <c r="IM730" t="str">
        <f t="shared" si="22"/>
        <v/>
      </c>
      <c r="IN730" t="str">
        <f t="shared" si="23"/>
        <v/>
      </c>
    </row>
    <row r="731" spans="5:248" hidden="1">
      <c r="E731" t="e">
        <f ca="1">VLOOKUP(J731, 'длина 2'!$1:$1048576, 2, FALSE)</f>
        <v>#N/A</v>
      </c>
      <c r="F731">
        <f ca="1">VLOOKUP(J731, 'длина 1'!$1:$1048576, 2, FALSE)</f>
        <v>188</v>
      </c>
      <c r="G731" t="str">
        <f ca="1">VLOOKUP(J731, taxonomy!$1:$1048576, 9, FALSE)</f>
        <v xml:space="preserve"> Ecdysozoa</v>
      </c>
      <c r="H731" t="s">
        <v>745</v>
      </c>
      <c r="I731" t="s">
        <v>745</v>
      </c>
      <c r="J731" s="2" t="s">
        <v>3342</v>
      </c>
      <c r="K731" s="3"/>
      <c r="L731" s="3">
        <v>1</v>
      </c>
      <c r="M731" s="3">
        <v>1</v>
      </c>
      <c r="N731" s="3">
        <v>2</v>
      </c>
      <c r="IM731" t="str">
        <f t="shared" si="22"/>
        <v/>
      </c>
      <c r="IN731" t="str">
        <f t="shared" si="23"/>
        <v/>
      </c>
    </row>
    <row r="732" spans="5:248" hidden="1">
      <c r="E732">
        <f ca="1">VLOOKUP(J732, 'длина 2'!$1:$1048576, 2, FALSE)</f>
        <v>115</v>
      </c>
      <c r="F732">
        <f ca="1">VLOOKUP(J732, 'длина 1'!$1:$1048576, 2, FALSE)</f>
        <v>102</v>
      </c>
      <c r="G732" t="str">
        <f ca="1">VLOOKUP(J732, taxonomy!$1:$1048576, 9, FALSE)</f>
        <v xml:space="preserve"> Ecdysozoa</v>
      </c>
      <c r="H732" t="s">
        <v>745</v>
      </c>
      <c r="I732" t="s">
        <v>745</v>
      </c>
      <c r="J732" s="2" t="s">
        <v>3344</v>
      </c>
      <c r="K732" s="3">
        <v>1</v>
      </c>
      <c r="L732" s="3">
        <v>1</v>
      </c>
      <c r="M732" s="3"/>
      <c r="N732" s="3">
        <v>2</v>
      </c>
      <c r="IM732" t="str">
        <f t="shared" si="22"/>
        <v/>
      </c>
      <c r="IN732" t="str">
        <f t="shared" si="23"/>
        <v/>
      </c>
    </row>
    <row r="733" spans="5:248" hidden="1">
      <c r="E733" t="e">
        <f ca="1">VLOOKUP(J733, 'длина 2'!$1:$1048576, 2, FALSE)</f>
        <v>#N/A</v>
      </c>
      <c r="F733">
        <f ca="1">VLOOKUP(J733, 'длина 1'!$1:$1048576, 2, FALSE)</f>
        <v>187</v>
      </c>
      <c r="G733" t="str">
        <f ca="1">VLOOKUP(J733, taxonomy!$1:$1048576, 9, FALSE)</f>
        <v xml:space="preserve"> Ecdysozoa</v>
      </c>
      <c r="H733" t="s">
        <v>745</v>
      </c>
      <c r="I733" t="s">
        <v>746</v>
      </c>
      <c r="J733" s="2" t="s">
        <v>3351</v>
      </c>
      <c r="K733" s="3"/>
      <c r="L733" s="3">
        <v>1</v>
      </c>
      <c r="M733" s="3">
        <v>1</v>
      </c>
      <c r="N733" s="3">
        <v>2</v>
      </c>
      <c r="IM733" t="str">
        <f t="shared" si="22"/>
        <v/>
      </c>
      <c r="IN733" t="str">
        <f t="shared" si="23"/>
        <v/>
      </c>
    </row>
    <row r="734" spans="5:248" hidden="1">
      <c r="E734" t="e">
        <f ca="1">VLOOKUP(J734, 'длина 2'!$1:$1048576, 2, FALSE)</f>
        <v>#N/A</v>
      </c>
      <c r="F734">
        <f ca="1">VLOOKUP(J734, 'длина 1'!$1:$1048576, 2, FALSE)</f>
        <v>192</v>
      </c>
      <c r="G734" t="str">
        <f ca="1">VLOOKUP(J734, taxonomy!$1:$1048576, 9, FALSE)</f>
        <v xml:space="preserve"> Ecdysozoa</v>
      </c>
      <c r="H734" t="s">
        <v>745</v>
      </c>
      <c r="I734" t="s">
        <v>745</v>
      </c>
      <c r="J734" s="2" t="s">
        <v>3353</v>
      </c>
      <c r="K734" s="3"/>
      <c r="L734" s="3">
        <v>1</v>
      </c>
      <c r="M734" s="3"/>
      <c r="N734" s="3">
        <v>1</v>
      </c>
      <c r="IM734" t="str">
        <f t="shared" si="22"/>
        <v/>
      </c>
      <c r="IN734" t="str">
        <f t="shared" si="23"/>
        <v/>
      </c>
    </row>
    <row r="735" spans="5:248" hidden="1">
      <c r="E735" t="e">
        <f ca="1">VLOOKUP(J735, 'длина 2'!$1:$1048576, 2, FALSE)</f>
        <v>#N/A</v>
      </c>
      <c r="F735">
        <f ca="1">VLOOKUP(J735, 'длина 1'!$1:$1048576, 2, FALSE)</f>
        <v>189</v>
      </c>
      <c r="G735" t="str">
        <f ca="1">VLOOKUP(J735, taxonomy!$1:$1048576, 9, FALSE)</f>
        <v xml:space="preserve"> Dikarya</v>
      </c>
      <c r="H735" t="s">
        <v>745</v>
      </c>
      <c r="I735" t="s">
        <v>745</v>
      </c>
      <c r="J735" s="2" t="s">
        <v>3356</v>
      </c>
      <c r="K735" s="3"/>
      <c r="L735" s="3">
        <v>1</v>
      </c>
      <c r="M735" s="3">
        <v>1</v>
      </c>
      <c r="N735" s="3">
        <v>2</v>
      </c>
      <c r="IM735" t="str">
        <f t="shared" si="22"/>
        <v/>
      </c>
      <c r="IN735" t="str">
        <f t="shared" si="23"/>
        <v/>
      </c>
    </row>
    <row r="736" spans="5:248" hidden="1">
      <c r="E736" t="e">
        <f ca="1">VLOOKUP(J736, 'длина 2'!$1:$1048576, 2, FALSE)</f>
        <v>#N/A</v>
      </c>
      <c r="F736">
        <f ca="1">VLOOKUP(J736, 'длина 1'!$1:$1048576, 2, FALSE)</f>
        <v>174</v>
      </c>
      <c r="G736" t="str">
        <f ca="1">VLOOKUP(J736, taxonomy!$1:$1048576, 9, FALSE)</f>
        <v xml:space="preserve"> Dikarya</v>
      </c>
      <c r="H736" t="s">
        <v>745</v>
      </c>
      <c r="I736" t="s">
        <v>746</v>
      </c>
      <c r="J736" s="2" t="s">
        <v>3358</v>
      </c>
      <c r="K736" s="3"/>
      <c r="L736" s="3">
        <v>1</v>
      </c>
      <c r="M736" s="3"/>
      <c r="N736" s="3">
        <v>1</v>
      </c>
      <c r="IM736" t="str">
        <f t="shared" si="22"/>
        <v/>
      </c>
      <c r="IN736" t="str">
        <f t="shared" si="23"/>
        <v/>
      </c>
    </row>
    <row r="737" spans="1:248" hidden="1">
      <c r="E737" t="e">
        <f ca="1">VLOOKUP(J737, 'длина 2'!$1:$1048576, 2, FALSE)</f>
        <v>#N/A</v>
      </c>
      <c r="F737">
        <f ca="1">VLOOKUP(J737, 'длина 1'!$1:$1048576, 2, FALSE)</f>
        <v>177</v>
      </c>
      <c r="G737" t="str">
        <f ca="1">VLOOKUP(J737, taxonomy!$1:$1048576, 9, FALSE)</f>
        <v xml:space="preserve"> Dikarya</v>
      </c>
      <c r="H737" t="s">
        <v>745</v>
      </c>
      <c r="I737" t="s">
        <v>745</v>
      </c>
      <c r="J737" s="2" t="s">
        <v>3360</v>
      </c>
      <c r="K737" s="3"/>
      <c r="L737" s="3">
        <v>1</v>
      </c>
      <c r="M737" s="3"/>
      <c r="N737" s="3">
        <v>1</v>
      </c>
      <c r="IM737" t="str">
        <f t="shared" si="22"/>
        <v/>
      </c>
      <c r="IN737" t="str">
        <f t="shared" si="23"/>
        <v/>
      </c>
    </row>
    <row r="738" spans="1:248" hidden="1">
      <c r="E738" t="e">
        <f ca="1">VLOOKUP(J738, 'длина 2'!$1:$1048576, 2, FALSE)</f>
        <v>#N/A</v>
      </c>
      <c r="F738">
        <f ca="1">VLOOKUP(J738, 'длина 1'!$1:$1048576, 2, FALSE)</f>
        <v>189</v>
      </c>
      <c r="G738" t="str">
        <f ca="1">VLOOKUP(J738, taxonomy!$1:$1048576, 9, FALSE)</f>
        <v xml:space="preserve"> Dikarya</v>
      </c>
      <c r="H738" t="s">
        <v>745</v>
      </c>
      <c r="I738" t="s">
        <v>746</v>
      </c>
      <c r="J738" s="2" t="s">
        <v>3362</v>
      </c>
      <c r="K738" s="3"/>
      <c r="L738" s="3">
        <v>1</v>
      </c>
      <c r="M738" s="3">
        <v>1</v>
      </c>
      <c r="N738" s="3">
        <v>2</v>
      </c>
      <c r="IM738" t="str">
        <f t="shared" si="22"/>
        <v/>
      </c>
      <c r="IN738" t="str">
        <f t="shared" si="23"/>
        <v/>
      </c>
    </row>
    <row r="739" spans="1:248" hidden="1">
      <c r="E739" t="e">
        <f ca="1">VLOOKUP(J739, 'длина 2'!$1:$1048576, 2, FALSE)</f>
        <v>#N/A</v>
      </c>
      <c r="F739">
        <f ca="1">VLOOKUP(J739, 'длина 1'!$1:$1048576, 2, FALSE)</f>
        <v>188</v>
      </c>
      <c r="G739" t="str">
        <f ca="1">VLOOKUP(J739, taxonomy!$1:$1048576, 9, FALSE)</f>
        <v xml:space="preserve"> Chordata</v>
      </c>
      <c r="H739" t="s">
        <v>745</v>
      </c>
      <c r="I739" t="s">
        <v>746</v>
      </c>
      <c r="J739" s="2" t="s">
        <v>3364</v>
      </c>
      <c r="K739" s="3"/>
      <c r="L739" s="3">
        <v>1</v>
      </c>
      <c r="M739" s="3">
        <v>1</v>
      </c>
      <c r="N739" s="3">
        <v>2</v>
      </c>
      <c r="IM739" t="str">
        <f t="shared" si="22"/>
        <v/>
      </c>
      <c r="IN739" t="str">
        <f t="shared" si="23"/>
        <v/>
      </c>
    </row>
    <row r="740" spans="1:248" hidden="1">
      <c r="E740" t="e">
        <f ca="1">VLOOKUP(J740, 'длина 2'!$1:$1048576, 2, FALSE)</f>
        <v>#N/A</v>
      </c>
      <c r="F740">
        <f ca="1">VLOOKUP(J740, 'длина 1'!$1:$1048576, 2, FALSE)</f>
        <v>189</v>
      </c>
      <c r="G740" t="str">
        <f ca="1">VLOOKUP(J740, taxonomy!$1:$1048576, 9, FALSE)</f>
        <v xml:space="preserve"> Chordata</v>
      </c>
      <c r="H740" t="s">
        <v>745</v>
      </c>
      <c r="I740" t="s">
        <v>745</v>
      </c>
      <c r="J740" s="2" t="s">
        <v>3366</v>
      </c>
      <c r="K740" s="3"/>
      <c r="L740" s="3">
        <v>1</v>
      </c>
      <c r="M740" s="3">
        <v>1</v>
      </c>
      <c r="N740" s="3">
        <v>2</v>
      </c>
      <c r="IM740" t="str">
        <f t="shared" si="22"/>
        <v/>
      </c>
      <c r="IN740" t="str">
        <f t="shared" si="23"/>
        <v/>
      </c>
    </row>
    <row r="741" spans="1:248" hidden="1">
      <c r="A741" t="s">
        <v>746</v>
      </c>
      <c r="E741" t="e">
        <f ca="1">VLOOKUP(J741, 'длина 2'!$1:$1048576, 2, FALSE)</f>
        <v>#N/A</v>
      </c>
      <c r="F741">
        <f ca="1">VLOOKUP(J741, 'длина 1'!$1:$1048576, 2, FALSE)</f>
        <v>191</v>
      </c>
      <c r="G741" t="str">
        <f ca="1">VLOOKUP(J741, taxonomy!$1:$1048576, 9, FALSE)</f>
        <v xml:space="preserve"> Chordata</v>
      </c>
      <c r="H741" t="s">
        <v>746</v>
      </c>
      <c r="I741" t="s">
        <v>745</v>
      </c>
      <c r="J741" s="2" t="s">
        <v>3368</v>
      </c>
      <c r="K741" s="3"/>
      <c r="L741" s="3">
        <v>1</v>
      </c>
      <c r="M741" s="3"/>
      <c r="N741" s="3">
        <v>1</v>
      </c>
      <c r="IM741" t="str">
        <f t="shared" si="22"/>
        <v/>
      </c>
      <c r="IN741" t="str">
        <f t="shared" si="23"/>
        <v/>
      </c>
    </row>
    <row r="742" spans="1:248" hidden="1">
      <c r="A742" t="s">
        <v>746</v>
      </c>
      <c r="E742" t="e">
        <f ca="1">VLOOKUP(J742, 'длина 2'!$1:$1048576, 2, FALSE)</f>
        <v>#N/A</v>
      </c>
      <c r="F742">
        <f ca="1">VLOOKUP(J742, 'длина 1'!$1:$1048576, 2, FALSE)</f>
        <v>188</v>
      </c>
      <c r="G742" t="str">
        <f ca="1">VLOOKUP(J742, taxonomy!$1:$1048576, 9, FALSE)</f>
        <v xml:space="preserve"> Chordata</v>
      </c>
      <c r="H742" t="s">
        <v>746</v>
      </c>
      <c r="I742" t="s">
        <v>745</v>
      </c>
      <c r="J742" s="2" t="s">
        <v>3370</v>
      </c>
      <c r="K742" s="3"/>
      <c r="L742" s="3">
        <v>1</v>
      </c>
      <c r="M742" s="3"/>
      <c r="N742" s="3">
        <v>1</v>
      </c>
      <c r="IM742" t="str">
        <f t="shared" si="22"/>
        <v/>
      </c>
      <c r="IN742" t="str">
        <f t="shared" si="23"/>
        <v/>
      </c>
    </row>
    <row r="743" spans="1:248" hidden="1">
      <c r="E743">
        <f ca="1">VLOOKUP(J743, 'длина 2'!$1:$1048576, 2, FALSE)</f>
        <v>121</v>
      </c>
      <c r="F743">
        <f ca="1">VLOOKUP(J743, 'длина 1'!$1:$1048576, 2, FALSE)</f>
        <v>187</v>
      </c>
      <c r="G743" t="str">
        <f ca="1">VLOOKUP(J743, taxonomy!$1:$1048576, 9, FALSE)</f>
        <v xml:space="preserve"> Chordata</v>
      </c>
      <c r="H743" t="s">
        <v>745</v>
      </c>
      <c r="I743" t="s">
        <v>746</v>
      </c>
      <c r="J743" s="2" t="s">
        <v>3372</v>
      </c>
      <c r="K743" s="3">
        <v>1</v>
      </c>
      <c r="L743" s="3">
        <v>1</v>
      </c>
      <c r="M743" s="3"/>
      <c r="N743" s="3">
        <v>2</v>
      </c>
      <c r="IM743" t="str">
        <f t="shared" si="22"/>
        <v/>
      </c>
      <c r="IN743" t="str">
        <f t="shared" si="23"/>
        <v/>
      </c>
    </row>
    <row r="744" spans="1:248" hidden="1">
      <c r="A744" t="s">
        <v>746</v>
      </c>
      <c r="E744" t="e">
        <f ca="1">VLOOKUP(J744, 'длина 2'!$1:$1048576, 2, FALSE)</f>
        <v>#N/A</v>
      </c>
      <c r="F744">
        <f ca="1">VLOOKUP(J744, 'длина 1'!$1:$1048576, 2, FALSE)</f>
        <v>191</v>
      </c>
      <c r="G744" t="str">
        <f ca="1">VLOOKUP(J744, taxonomy!$1:$1048576, 9, FALSE)</f>
        <v xml:space="preserve"> Chordata</v>
      </c>
      <c r="H744" t="s">
        <v>746</v>
      </c>
      <c r="I744" t="s">
        <v>745</v>
      </c>
      <c r="J744" s="2" t="s">
        <v>3374</v>
      </c>
      <c r="K744" s="3"/>
      <c r="L744" s="3">
        <v>1</v>
      </c>
      <c r="M744" s="3"/>
      <c r="N744" s="3">
        <v>1</v>
      </c>
      <c r="IM744" t="str">
        <f t="shared" si="22"/>
        <v/>
      </c>
      <c r="IN744" t="str">
        <f t="shared" si="23"/>
        <v/>
      </c>
    </row>
    <row r="745" spans="1:248" hidden="1">
      <c r="A745" t="s">
        <v>746</v>
      </c>
      <c r="E745" t="e">
        <f ca="1">VLOOKUP(J745, 'длина 2'!$1:$1048576, 2, FALSE)</f>
        <v>#N/A</v>
      </c>
      <c r="F745">
        <f ca="1">VLOOKUP(J745, 'длина 1'!$1:$1048576, 2, FALSE)</f>
        <v>191</v>
      </c>
      <c r="G745" t="str">
        <f ca="1">VLOOKUP(J745, taxonomy!$1:$1048576, 9, FALSE)</f>
        <v xml:space="preserve"> Chordata</v>
      </c>
      <c r="H745" t="s">
        <v>746</v>
      </c>
      <c r="I745" t="s">
        <v>745</v>
      </c>
      <c r="J745" s="2" t="s">
        <v>3376</v>
      </c>
      <c r="K745" s="3"/>
      <c r="L745" s="3">
        <v>1</v>
      </c>
      <c r="M745" s="3"/>
      <c r="N745" s="3">
        <v>1</v>
      </c>
      <c r="IM745" t="str">
        <f t="shared" si="22"/>
        <v/>
      </c>
      <c r="IN745" t="str">
        <f t="shared" si="23"/>
        <v/>
      </c>
    </row>
    <row r="746" spans="1:248" hidden="1">
      <c r="E746" t="e">
        <f ca="1">VLOOKUP(J746, 'длина 2'!$1:$1048576, 2, FALSE)</f>
        <v>#N/A</v>
      </c>
      <c r="F746">
        <f ca="1">VLOOKUP(J746, 'длина 1'!$1:$1048576, 2, FALSE)</f>
        <v>95</v>
      </c>
      <c r="G746" t="str">
        <f ca="1">VLOOKUP(J746, taxonomy!$1:$1048576, 9, FALSE)</f>
        <v xml:space="preserve"> Chordata</v>
      </c>
      <c r="H746" t="s">
        <v>745</v>
      </c>
      <c r="I746" t="s">
        <v>745</v>
      </c>
      <c r="J746" s="2" t="s">
        <v>3378</v>
      </c>
      <c r="K746" s="3"/>
      <c r="L746" s="3">
        <v>2</v>
      </c>
      <c r="M746" s="3">
        <v>1</v>
      </c>
      <c r="N746" s="3">
        <v>3</v>
      </c>
      <c r="IM746" t="str">
        <f t="shared" si="22"/>
        <v/>
      </c>
      <c r="IN746" t="str">
        <f t="shared" si="23"/>
        <v/>
      </c>
    </row>
    <row r="747" spans="1:248" hidden="1">
      <c r="A747" t="s">
        <v>746</v>
      </c>
      <c r="E747" t="e">
        <f ca="1">VLOOKUP(J747, 'длина 2'!$1:$1048576, 2, FALSE)</f>
        <v>#N/A</v>
      </c>
      <c r="F747">
        <f ca="1">VLOOKUP(J747, 'длина 1'!$1:$1048576, 2, FALSE)</f>
        <v>188</v>
      </c>
      <c r="G747" t="str">
        <f ca="1">VLOOKUP(J747, taxonomy!$1:$1048576, 9, FALSE)</f>
        <v xml:space="preserve"> Chordata</v>
      </c>
      <c r="H747" t="s">
        <v>746</v>
      </c>
      <c r="I747" t="s">
        <v>745</v>
      </c>
      <c r="J747" s="2" t="s">
        <v>3380</v>
      </c>
      <c r="K747" s="3"/>
      <c r="L747" s="3">
        <v>1</v>
      </c>
      <c r="M747" s="3"/>
      <c r="N747" s="3">
        <v>1</v>
      </c>
      <c r="IM747" t="str">
        <f t="shared" si="22"/>
        <v/>
      </c>
      <c r="IN747" t="str">
        <f t="shared" si="23"/>
        <v/>
      </c>
    </row>
    <row r="748" spans="1:248" hidden="1">
      <c r="E748" t="e">
        <f ca="1">VLOOKUP(J748, 'длина 2'!$1:$1048576, 2, FALSE)</f>
        <v>#N/A</v>
      </c>
      <c r="F748">
        <f ca="1">VLOOKUP(J748, 'длина 1'!$1:$1048576, 2, FALSE)</f>
        <v>189</v>
      </c>
      <c r="G748" t="e">
        <f ca="1">VLOOKUP(J748, taxonomy!$1:$1048576, 9, FALSE)</f>
        <v>#N/A</v>
      </c>
      <c r="H748" t="s">
        <v>745</v>
      </c>
      <c r="I748" t="s">
        <v>746</v>
      </c>
      <c r="J748" s="2" t="s">
        <v>3382</v>
      </c>
      <c r="K748" s="3"/>
      <c r="L748" s="3">
        <v>1</v>
      </c>
      <c r="M748" s="3">
        <v>1</v>
      </c>
      <c r="N748" s="3">
        <v>2</v>
      </c>
      <c r="IM748" t="str">
        <f t="shared" si="22"/>
        <v/>
      </c>
      <c r="IN748" t="str">
        <f t="shared" si="23"/>
        <v/>
      </c>
    </row>
    <row r="749" spans="1:248" hidden="1">
      <c r="E749" t="e">
        <f ca="1">VLOOKUP(J749, 'длина 2'!$1:$1048576, 2, FALSE)</f>
        <v>#N/A</v>
      </c>
      <c r="F749">
        <f ca="1">VLOOKUP(J749, 'длина 1'!$1:$1048576, 2, FALSE)</f>
        <v>175</v>
      </c>
      <c r="G749" t="e">
        <f ca="1">VLOOKUP(J749, taxonomy!$1:$1048576, 9, FALSE)</f>
        <v>#N/A</v>
      </c>
      <c r="H749" t="s">
        <v>745</v>
      </c>
      <c r="I749" t="s">
        <v>745</v>
      </c>
      <c r="J749" s="2" t="s">
        <v>3384</v>
      </c>
      <c r="K749" s="3"/>
      <c r="L749" s="3">
        <v>1</v>
      </c>
      <c r="M749" s="3"/>
      <c r="N749" s="3">
        <v>1</v>
      </c>
      <c r="IM749" t="str">
        <f t="shared" si="22"/>
        <v/>
      </c>
      <c r="IN749" t="str">
        <f t="shared" si="23"/>
        <v/>
      </c>
    </row>
    <row r="750" spans="1:248" hidden="1">
      <c r="E750" t="e">
        <f ca="1">VLOOKUP(J750, 'длина 2'!$1:$1048576, 2, FALSE)</f>
        <v>#N/A</v>
      </c>
      <c r="F750">
        <f ca="1">VLOOKUP(J750, 'длина 1'!$1:$1048576, 2, FALSE)</f>
        <v>186</v>
      </c>
      <c r="G750" t="e">
        <f ca="1">VLOOKUP(J750, taxonomy!$1:$1048576, 9, FALSE)</f>
        <v>#N/A</v>
      </c>
      <c r="H750" t="s">
        <v>745</v>
      </c>
      <c r="I750" t="s">
        <v>745</v>
      </c>
      <c r="J750" s="2" t="s">
        <v>3386</v>
      </c>
      <c r="K750" s="3"/>
      <c r="L750" s="3">
        <v>1</v>
      </c>
      <c r="M750" s="3"/>
      <c r="N750" s="3">
        <v>1</v>
      </c>
      <c r="IM750" t="str">
        <f t="shared" si="22"/>
        <v/>
      </c>
      <c r="IN750" t="str">
        <f t="shared" si="23"/>
        <v/>
      </c>
    </row>
    <row r="751" spans="1:248" hidden="1">
      <c r="A751" t="s">
        <v>746</v>
      </c>
      <c r="E751" t="e">
        <f ca="1">VLOOKUP(J751, 'длина 2'!$1:$1048576, 2, FALSE)</f>
        <v>#N/A</v>
      </c>
      <c r="F751">
        <f ca="1">VLOOKUP(J751, 'длина 1'!$1:$1048576, 2, FALSE)</f>
        <v>148</v>
      </c>
      <c r="G751" t="str">
        <f ca="1">VLOOKUP(J751, taxonomy!$1:$1048576, 9, FALSE)</f>
        <v xml:space="preserve"> Chordata</v>
      </c>
      <c r="H751" t="s">
        <v>746</v>
      </c>
      <c r="I751" t="s">
        <v>745</v>
      </c>
      <c r="J751" s="2" t="s">
        <v>3388</v>
      </c>
      <c r="K751" s="3"/>
      <c r="L751" s="3">
        <v>1</v>
      </c>
      <c r="M751" s="3"/>
      <c r="N751" s="3">
        <v>1</v>
      </c>
      <c r="IM751" t="str">
        <f t="shared" si="22"/>
        <v/>
      </c>
      <c r="IN751" t="str">
        <f t="shared" si="23"/>
        <v/>
      </c>
    </row>
    <row r="752" spans="1:248" hidden="1">
      <c r="E752" t="e">
        <f ca="1">VLOOKUP(J752, 'длина 2'!$1:$1048576, 2, FALSE)</f>
        <v>#N/A</v>
      </c>
      <c r="F752">
        <f ca="1">VLOOKUP(J752, 'длина 1'!$1:$1048576, 2, FALSE)</f>
        <v>99</v>
      </c>
      <c r="G752" t="str">
        <f ca="1">VLOOKUP(J752, taxonomy!$1:$1048576, 9, FALSE)</f>
        <v xml:space="preserve"> Chordata</v>
      </c>
      <c r="H752" t="s">
        <v>746</v>
      </c>
      <c r="I752" t="s">
        <v>745</v>
      </c>
      <c r="J752" s="2" t="s">
        <v>3390</v>
      </c>
      <c r="K752" s="3"/>
      <c r="L752" s="3">
        <v>1</v>
      </c>
      <c r="M752" s="3"/>
      <c r="N752" s="3">
        <v>1</v>
      </c>
      <c r="IM752" t="str">
        <f t="shared" si="22"/>
        <v/>
      </c>
      <c r="IN752" t="str">
        <f t="shared" si="23"/>
        <v/>
      </c>
    </row>
    <row r="753" spans="1:248" hidden="1">
      <c r="E753" t="e">
        <f ca="1">VLOOKUP(J753, 'длина 2'!$1:$1048576, 2, FALSE)</f>
        <v>#N/A</v>
      </c>
      <c r="F753">
        <f ca="1">VLOOKUP(J753, 'длина 1'!$1:$1048576, 2, FALSE)</f>
        <v>188</v>
      </c>
      <c r="G753" t="str">
        <f ca="1">VLOOKUP(J753, taxonomy!$1:$1048576, 9, FALSE)</f>
        <v xml:space="preserve"> Chordata</v>
      </c>
      <c r="H753" t="s">
        <v>745</v>
      </c>
      <c r="I753" t="s">
        <v>745</v>
      </c>
      <c r="J753" s="2" t="s">
        <v>3392</v>
      </c>
      <c r="K753" s="3"/>
      <c r="L753" s="3">
        <v>1</v>
      </c>
      <c r="M753" s="3">
        <v>1</v>
      </c>
      <c r="N753" s="3">
        <v>2</v>
      </c>
      <c r="IM753" t="str">
        <f t="shared" si="22"/>
        <v/>
      </c>
      <c r="IN753" t="str">
        <f t="shared" si="23"/>
        <v/>
      </c>
    </row>
    <row r="754" spans="1:248" hidden="1">
      <c r="E754">
        <f ca="1">VLOOKUP(J754, 'длина 2'!$1:$1048576, 2, FALSE)</f>
        <v>112</v>
      </c>
      <c r="F754">
        <f ca="1">VLOOKUP(J754, 'длина 1'!$1:$1048576, 2, FALSE)</f>
        <v>187</v>
      </c>
      <c r="G754" t="str">
        <f ca="1">VLOOKUP(J754, taxonomy!$1:$1048576, 9, FALSE)</f>
        <v xml:space="preserve"> Chordata</v>
      </c>
      <c r="H754" t="s">
        <v>745</v>
      </c>
      <c r="I754" t="s">
        <v>745</v>
      </c>
      <c r="J754" s="2" t="s">
        <v>3394</v>
      </c>
      <c r="K754" s="3">
        <v>1</v>
      </c>
      <c r="L754" s="3">
        <v>1</v>
      </c>
      <c r="M754" s="3"/>
      <c r="N754" s="3">
        <v>2</v>
      </c>
      <c r="IM754" t="str">
        <f t="shared" si="22"/>
        <v/>
      </c>
      <c r="IN754" t="str">
        <f t="shared" si="23"/>
        <v/>
      </c>
    </row>
    <row r="755" spans="1:248" hidden="1">
      <c r="A755" t="s">
        <v>746</v>
      </c>
      <c r="E755" t="e">
        <f ca="1">VLOOKUP(J755, 'длина 2'!$1:$1048576, 2, FALSE)</f>
        <v>#N/A</v>
      </c>
      <c r="F755">
        <f ca="1">VLOOKUP(J755, 'длина 1'!$1:$1048576, 2, FALSE)</f>
        <v>163</v>
      </c>
      <c r="G755" t="str">
        <f ca="1">VLOOKUP(J755, taxonomy!$1:$1048576, 9, FALSE)</f>
        <v xml:space="preserve"> Chordata</v>
      </c>
      <c r="H755" t="s">
        <v>746</v>
      </c>
      <c r="I755" t="s">
        <v>745</v>
      </c>
      <c r="J755" s="2" t="s">
        <v>3396</v>
      </c>
      <c r="K755" s="3"/>
      <c r="L755" s="3">
        <v>1</v>
      </c>
      <c r="M755" s="3"/>
      <c r="N755" s="3">
        <v>1</v>
      </c>
      <c r="IM755" t="str">
        <f t="shared" si="22"/>
        <v/>
      </c>
      <c r="IN755" t="str">
        <f t="shared" si="23"/>
        <v/>
      </c>
    </row>
    <row r="756" spans="1:248">
      <c r="D756" t="s">
        <v>746</v>
      </c>
      <c r="E756">
        <f ca="1">VLOOKUP(J756, 'длина 2'!$1:$1048576, 2, FALSE)</f>
        <v>114</v>
      </c>
      <c r="F756">
        <f ca="1">VLOOKUP(J756, 'длина 1'!$1:$1048576, 2, FALSE)</f>
        <v>187</v>
      </c>
      <c r="G756" t="str">
        <f ca="1">VLOOKUP(J756, taxonomy!$1:$1048576, 9, FALSE)</f>
        <v xml:space="preserve"> Ecdysozoa</v>
      </c>
      <c r="H756" t="s">
        <v>745</v>
      </c>
      <c r="I756" t="s">
        <v>746</v>
      </c>
      <c r="J756" s="2" t="s">
        <v>3398</v>
      </c>
      <c r="K756" s="3">
        <v>1</v>
      </c>
      <c r="L756" s="3">
        <v>1</v>
      </c>
      <c r="M756" s="3"/>
      <c r="N756" s="3">
        <v>2</v>
      </c>
      <c r="IM756" t="str">
        <f t="shared" si="22"/>
        <v/>
      </c>
      <c r="IN756" t="str">
        <f t="shared" si="23"/>
        <v/>
      </c>
    </row>
    <row r="757" spans="1:248" hidden="1">
      <c r="E757" t="e">
        <f ca="1">VLOOKUP(J757, 'длина 2'!$1:$1048576, 2, FALSE)</f>
        <v>#N/A</v>
      </c>
      <c r="F757">
        <f ca="1">VLOOKUP(J757, 'длина 1'!$1:$1048576, 2, FALSE)</f>
        <v>190</v>
      </c>
      <c r="G757" t="str">
        <f ca="1">VLOOKUP(J757, taxonomy!$1:$1048576, 9, FALSE)</f>
        <v xml:space="preserve"> Ecdysozoa</v>
      </c>
      <c r="H757" t="s">
        <v>745</v>
      </c>
      <c r="I757" t="s">
        <v>746</v>
      </c>
      <c r="J757" s="2" t="s">
        <v>3400</v>
      </c>
      <c r="K757" s="3"/>
      <c r="L757" s="3">
        <v>1</v>
      </c>
      <c r="M757" s="3">
        <v>1</v>
      </c>
      <c r="N757" s="3">
        <v>2</v>
      </c>
      <c r="IM757" t="str">
        <f t="shared" si="22"/>
        <v/>
      </c>
      <c r="IN757" t="str">
        <f t="shared" si="23"/>
        <v/>
      </c>
    </row>
    <row r="758" spans="1:248" hidden="1">
      <c r="E758">
        <f ca="1">VLOOKUP(J758, 'длина 2'!$1:$1048576, 2, FALSE)</f>
        <v>112</v>
      </c>
      <c r="F758">
        <f ca="1">VLOOKUP(J758, 'длина 1'!$1:$1048576, 2, FALSE)</f>
        <v>132</v>
      </c>
      <c r="G758" t="str">
        <f ca="1">VLOOKUP(J758, taxonomy!$1:$1048576, 9, FALSE)</f>
        <v xml:space="preserve"> Ecdysozoa</v>
      </c>
      <c r="H758" t="s">
        <v>745</v>
      </c>
      <c r="I758" t="s">
        <v>746</v>
      </c>
      <c r="J758" s="2" t="s">
        <v>3402</v>
      </c>
      <c r="K758" s="3">
        <v>1</v>
      </c>
      <c r="L758" s="3">
        <v>1</v>
      </c>
      <c r="M758" s="3"/>
      <c r="N758" s="3">
        <v>2</v>
      </c>
      <c r="IM758" t="str">
        <f t="shared" si="22"/>
        <v/>
      </c>
      <c r="IN758" t="str">
        <f t="shared" si="23"/>
        <v/>
      </c>
    </row>
    <row r="759" spans="1:248" hidden="1">
      <c r="E759" t="e">
        <f ca="1">VLOOKUP(J759, 'длина 2'!$1:$1048576, 2, FALSE)</f>
        <v>#N/A</v>
      </c>
      <c r="F759">
        <f ca="1">VLOOKUP(J759, 'длина 1'!$1:$1048576, 2, FALSE)</f>
        <v>188</v>
      </c>
      <c r="G759" t="str">
        <f ca="1">VLOOKUP(J759, taxonomy!$1:$1048576, 9, FALSE)</f>
        <v xml:space="preserve"> Ecdysozoa</v>
      </c>
      <c r="H759" t="s">
        <v>745</v>
      </c>
      <c r="I759" t="s">
        <v>745</v>
      </c>
      <c r="J759" s="2" t="s">
        <v>3404</v>
      </c>
      <c r="K759" s="3"/>
      <c r="L759" s="3">
        <v>1</v>
      </c>
      <c r="M759" s="3">
        <v>2</v>
      </c>
      <c r="N759" s="3">
        <v>3</v>
      </c>
      <c r="IM759" t="str">
        <f t="shared" si="22"/>
        <v/>
      </c>
      <c r="IN759" t="str">
        <f t="shared" si="23"/>
        <v/>
      </c>
    </row>
    <row r="760" spans="1:248" hidden="1">
      <c r="B760" t="s">
        <v>746</v>
      </c>
      <c r="E760" t="e">
        <f ca="1">VLOOKUP(J760, 'длина 2'!$1:$1048576, 2, FALSE)</f>
        <v>#N/A</v>
      </c>
      <c r="F760">
        <f ca="1">VLOOKUP(J760, 'длина 1'!$1:$1048576, 2, FALSE)</f>
        <v>190</v>
      </c>
      <c r="G760" t="str">
        <f ca="1">VLOOKUP(J760, taxonomy!$1:$1048576, 9, FALSE)</f>
        <v xml:space="preserve"> Ecdysozoa</v>
      </c>
      <c r="H760" t="s">
        <v>746</v>
      </c>
      <c r="I760" t="s">
        <v>745</v>
      </c>
      <c r="J760" s="2" t="s">
        <v>3406</v>
      </c>
      <c r="K760" s="3"/>
      <c r="L760" s="3">
        <v>1</v>
      </c>
      <c r="M760" s="3"/>
      <c r="N760" s="3">
        <v>1</v>
      </c>
      <c r="IM760" t="str">
        <f t="shared" si="22"/>
        <v/>
      </c>
      <c r="IN760" t="str">
        <f t="shared" si="23"/>
        <v/>
      </c>
    </row>
    <row r="761" spans="1:248" hidden="1">
      <c r="B761" t="s">
        <v>746</v>
      </c>
      <c r="E761" t="e">
        <f ca="1">VLOOKUP(J761, 'длина 2'!$1:$1048576, 2, FALSE)</f>
        <v>#N/A</v>
      </c>
      <c r="F761">
        <f ca="1">VLOOKUP(J761, 'длина 1'!$1:$1048576, 2, FALSE)</f>
        <v>138</v>
      </c>
      <c r="G761" t="str">
        <f ca="1">VLOOKUP(J761, taxonomy!$1:$1048576, 9, FALSE)</f>
        <v xml:space="preserve"> Ecdysozoa</v>
      </c>
      <c r="H761" t="s">
        <v>746</v>
      </c>
      <c r="I761" t="s">
        <v>745</v>
      </c>
      <c r="J761" s="2" t="s">
        <v>3408</v>
      </c>
      <c r="K761" s="3"/>
      <c r="L761" s="3">
        <v>1</v>
      </c>
      <c r="M761" s="3"/>
      <c r="N761" s="3">
        <v>1</v>
      </c>
      <c r="IM761" t="str">
        <f t="shared" si="22"/>
        <v/>
      </c>
      <c r="IN761" t="str">
        <f t="shared" si="23"/>
        <v/>
      </c>
    </row>
    <row r="762" spans="1:248" hidden="1">
      <c r="E762">
        <f ca="1">VLOOKUP(J762, 'длина 2'!$1:$1048576, 2, FALSE)</f>
        <v>130</v>
      </c>
      <c r="F762">
        <f ca="1">VLOOKUP(J762, 'длина 1'!$1:$1048576, 2, FALSE)</f>
        <v>193</v>
      </c>
      <c r="G762" t="str">
        <f ca="1">VLOOKUP(J762, taxonomy!$1:$1048576, 9, FALSE)</f>
        <v xml:space="preserve"> Dikarya</v>
      </c>
      <c r="H762" t="s">
        <v>745</v>
      </c>
      <c r="I762" t="s">
        <v>745</v>
      </c>
      <c r="J762" s="2" t="s">
        <v>3410</v>
      </c>
      <c r="K762" s="3">
        <v>1</v>
      </c>
      <c r="L762" s="3">
        <v>1</v>
      </c>
      <c r="M762" s="3"/>
      <c r="N762" s="3">
        <v>2</v>
      </c>
      <c r="IM762" t="str">
        <f t="shared" si="22"/>
        <v/>
      </c>
      <c r="IN762" t="str">
        <f t="shared" si="23"/>
        <v/>
      </c>
    </row>
    <row r="763" spans="1:248" hidden="1">
      <c r="E763" t="e">
        <f ca="1">VLOOKUP(J763, 'длина 2'!$1:$1048576, 2, FALSE)</f>
        <v>#N/A</v>
      </c>
      <c r="F763">
        <f ca="1">VLOOKUP(J763, 'длина 1'!$1:$1048576, 2, FALSE)</f>
        <v>196</v>
      </c>
      <c r="G763" t="str">
        <f ca="1">VLOOKUP(J763, taxonomy!$1:$1048576, 9, FALSE)</f>
        <v xml:space="preserve"> Dikarya</v>
      </c>
      <c r="H763" t="s">
        <v>745</v>
      </c>
      <c r="I763" t="s">
        <v>746</v>
      </c>
      <c r="J763" s="2" t="s">
        <v>3413</v>
      </c>
      <c r="K763" s="3"/>
      <c r="L763" s="3">
        <v>1</v>
      </c>
      <c r="M763" s="3">
        <v>1</v>
      </c>
      <c r="N763" s="3">
        <v>2</v>
      </c>
      <c r="IM763" t="str">
        <f t="shared" si="22"/>
        <v/>
      </c>
      <c r="IN763" t="str">
        <f t="shared" si="23"/>
        <v/>
      </c>
    </row>
    <row r="764" spans="1:248" hidden="1">
      <c r="E764" t="e">
        <f ca="1">VLOOKUP(J764, 'длина 2'!$1:$1048576, 2, FALSE)</f>
        <v>#N/A</v>
      </c>
      <c r="F764">
        <f ca="1">VLOOKUP(J764, 'длина 1'!$1:$1048576, 2, FALSE)</f>
        <v>186</v>
      </c>
      <c r="G764" t="str">
        <f ca="1">VLOOKUP(J764, taxonomy!$1:$1048576, 9, FALSE)</f>
        <v xml:space="preserve"> Dikarya</v>
      </c>
      <c r="H764" t="s">
        <v>745</v>
      </c>
      <c r="I764" t="s">
        <v>745</v>
      </c>
      <c r="J764" s="2" t="s">
        <v>3415</v>
      </c>
      <c r="K764" s="3"/>
      <c r="L764" s="3">
        <v>1</v>
      </c>
      <c r="M764" s="3"/>
      <c r="N764" s="3">
        <v>1</v>
      </c>
      <c r="IM764" t="str">
        <f t="shared" si="22"/>
        <v/>
      </c>
      <c r="IN764" t="str">
        <f t="shared" si="23"/>
        <v/>
      </c>
    </row>
    <row r="765" spans="1:248" hidden="1">
      <c r="E765" t="e">
        <f ca="1">VLOOKUP(J765, 'длина 2'!$1:$1048576, 2, FALSE)</f>
        <v>#N/A</v>
      </c>
      <c r="F765">
        <f ca="1">VLOOKUP(J765, 'длина 1'!$1:$1048576, 2, FALSE)</f>
        <v>189</v>
      </c>
      <c r="G765" t="str">
        <f ca="1">VLOOKUP(J765, taxonomy!$1:$1048576, 9, FALSE)</f>
        <v xml:space="preserve"> Dikarya</v>
      </c>
      <c r="H765" t="s">
        <v>745</v>
      </c>
      <c r="I765" t="s">
        <v>745</v>
      </c>
      <c r="J765" s="2" t="s">
        <v>3418</v>
      </c>
      <c r="K765" s="3"/>
      <c r="L765" s="3">
        <v>1</v>
      </c>
      <c r="M765" s="3">
        <v>1</v>
      </c>
      <c r="N765" s="3">
        <v>2</v>
      </c>
      <c r="IM765" t="str">
        <f t="shared" si="22"/>
        <v/>
      </c>
      <c r="IN765" t="str">
        <f t="shared" si="23"/>
        <v/>
      </c>
    </row>
    <row r="766" spans="1:248" hidden="1">
      <c r="E766" t="e">
        <f ca="1">VLOOKUP(J766, 'длина 2'!$1:$1048576, 2, FALSE)</f>
        <v>#N/A</v>
      </c>
      <c r="F766">
        <f ca="1">VLOOKUP(J766, 'длина 1'!$1:$1048576, 2, FALSE)</f>
        <v>186</v>
      </c>
      <c r="G766" t="str">
        <f ca="1">VLOOKUP(J766, taxonomy!$1:$1048576, 9, FALSE)</f>
        <v xml:space="preserve"> Dikarya</v>
      </c>
      <c r="H766" t="s">
        <v>745</v>
      </c>
      <c r="I766" t="s">
        <v>746</v>
      </c>
      <c r="J766" s="2" t="s">
        <v>3421</v>
      </c>
      <c r="K766" s="3"/>
      <c r="L766" s="3">
        <v>1</v>
      </c>
      <c r="M766" s="3"/>
      <c r="N766" s="3">
        <v>1</v>
      </c>
      <c r="IM766" t="str">
        <f t="shared" si="22"/>
        <v/>
      </c>
      <c r="IN766" t="str">
        <f t="shared" si="23"/>
        <v/>
      </c>
    </row>
    <row r="767" spans="1:248" hidden="1">
      <c r="E767" t="e">
        <f ca="1">VLOOKUP(J767, 'длина 2'!$1:$1048576, 2, FALSE)</f>
        <v>#N/A</v>
      </c>
      <c r="F767">
        <f ca="1">VLOOKUP(J767, 'длина 1'!$1:$1048576, 2, FALSE)</f>
        <v>192</v>
      </c>
      <c r="G767" t="str">
        <f ca="1">VLOOKUP(J767, taxonomy!$1:$1048576, 9, FALSE)</f>
        <v xml:space="preserve"> Chordata</v>
      </c>
      <c r="H767" t="s">
        <v>745</v>
      </c>
      <c r="I767" t="s">
        <v>745</v>
      </c>
      <c r="J767" s="2" t="s">
        <v>3423</v>
      </c>
      <c r="K767" s="3"/>
      <c r="L767" s="3">
        <v>1</v>
      </c>
      <c r="M767" s="3"/>
      <c r="N767" s="3">
        <v>1</v>
      </c>
      <c r="IM767" t="str">
        <f t="shared" si="22"/>
        <v/>
      </c>
      <c r="IN767" t="str">
        <f t="shared" si="23"/>
        <v/>
      </c>
    </row>
    <row r="768" spans="1:248" hidden="1">
      <c r="E768">
        <f ca="1">VLOOKUP(J768, 'длина 2'!$1:$1048576, 2, FALSE)</f>
        <v>116</v>
      </c>
      <c r="F768">
        <f ca="1">VLOOKUP(J768, 'длина 1'!$1:$1048576, 2, FALSE)</f>
        <v>186</v>
      </c>
      <c r="G768" t="str">
        <f ca="1">VLOOKUP(J768, taxonomy!$1:$1048576, 9, FALSE)</f>
        <v xml:space="preserve"> Chordata</v>
      </c>
      <c r="H768" t="s">
        <v>745</v>
      </c>
      <c r="I768" t="s">
        <v>746</v>
      </c>
      <c r="J768" s="2" t="s">
        <v>3425</v>
      </c>
      <c r="K768" s="3">
        <v>1</v>
      </c>
      <c r="L768" s="3">
        <v>1</v>
      </c>
      <c r="M768" s="3"/>
      <c r="N768" s="3">
        <v>2</v>
      </c>
      <c r="IM768" t="str">
        <f t="shared" si="22"/>
        <v/>
      </c>
      <c r="IN768" t="str">
        <f t="shared" si="23"/>
        <v/>
      </c>
    </row>
    <row r="769" spans="5:248" hidden="1">
      <c r="E769">
        <f ca="1">VLOOKUP(J769, 'длина 2'!$1:$1048576, 2, FALSE)</f>
        <v>116</v>
      </c>
      <c r="F769">
        <f ca="1">VLOOKUP(J769, 'длина 1'!$1:$1048576, 2, FALSE)</f>
        <v>189</v>
      </c>
      <c r="G769" t="str">
        <f ca="1">VLOOKUP(J769, taxonomy!$1:$1048576, 9, FALSE)</f>
        <v xml:space="preserve"> Chordata</v>
      </c>
      <c r="H769" t="s">
        <v>745</v>
      </c>
      <c r="I769" t="s">
        <v>746</v>
      </c>
      <c r="J769" s="2" t="s">
        <v>3427</v>
      </c>
      <c r="K769" s="3">
        <v>1</v>
      </c>
      <c r="L769" s="3">
        <v>1</v>
      </c>
      <c r="M769" s="3"/>
      <c r="N769" s="3">
        <v>2</v>
      </c>
      <c r="IM769" t="str">
        <f t="shared" si="22"/>
        <v/>
      </c>
      <c r="IN769" t="str">
        <f t="shared" si="23"/>
        <v/>
      </c>
    </row>
    <row r="770" spans="5:248" hidden="1">
      <c r="E770" t="e">
        <f ca="1">VLOOKUP(J770, 'длина 2'!$1:$1048576, 2, FALSE)</f>
        <v>#N/A</v>
      </c>
      <c r="F770">
        <f ca="1">VLOOKUP(J770, 'длина 1'!$1:$1048576, 2, FALSE)</f>
        <v>188</v>
      </c>
      <c r="G770" t="str">
        <f ca="1">VLOOKUP(J770, taxonomy!$1:$1048576, 9, FALSE)</f>
        <v xml:space="preserve"> Chordata</v>
      </c>
      <c r="H770" t="s">
        <v>745</v>
      </c>
      <c r="I770" t="s">
        <v>745</v>
      </c>
      <c r="J770" s="2" t="s">
        <v>3429</v>
      </c>
      <c r="K770" s="3"/>
      <c r="L770" s="3">
        <v>1</v>
      </c>
      <c r="M770" s="3">
        <v>1</v>
      </c>
      <c r="N770" s="3">
        <v>2</v>
      </c>
      <c r="IM770" t="str">
        <f t="shared" si="22"/>
        <v/>
      </c>
      <c r="IN770" t="str">
        <f t="shared" si="23"/>
        <v/>
      </c>
    </row>
    <row r="771" spans="5:248" hidden="1">
      <c r="E771">
        <f ca="1">VLOOKUP(J771, 'длина 2'!$1:$1048576, 2, FALSE)</f>
        <v>148</v>
      </c>
      <c r="F771">
        <f ca="1">VLOOKUP(J771, 'длина 1'!$1:$1048576, 2, FALSE)</f>
        <v>197</v>
      </c>
      <c r="G771" t="e">
        <f ca="1">VLOOKUP(J771, taxonomy!$1:$1048576, 9, FALSE)</f>
        <v>#N/A</v>
      </c>
      <c r="H771" t="s">
        <v>745</v>
      </c>
      <c r="I771" t="s">
        <v>745</v>
      </c>
      <c r="J771" s="2" t="s">
        <v>3431</v>
      </c>
      <c r="K771" s="3">
        <v>1</v>
      </c>
      <c r="L771" s="3">
        <v>1</v>
      </c>
      <c r="M771" s="3"/>
      <c r="N771" s="3">
        <v>2</v>
      </c>
      <c r="IM771" t="str">
        <f t="shared" si="22"/>
        <v/>
      </c>
      <c r="IN771" t="str">
        <f t="shared" si="23"/>
        <v/>
      </c>
    </row>
    <row r="772" spans="5:248" hidden="1">
      <c r="E772" t="e">
        <f ca="1">VLOOKUP(J772, 'длина 2'!$1:$1048576, 2, FALSE)</f>
        <v>#N/A</v>
      </c>
      <c r="F772">
        <f ca="1">VLOOKUP(J772, 'длина 1'!$1:$1048576, 2, FALSE)</f>
        <v>172</v>
      </c>
      <c r="G772" t="e">
        <f ca="1">VLOOKUP(J772, taxonomy!$1:$1048576, 9, FALSE)</f>
        <v>#N/A</v>
      </c>
      <c r="H772" t="s">
        <v>745</v>
      </c>
      <c r="I772" t="s">
        <v>745</v>
      </c>
      <c r="J772" s="2" t="s">
        <v>3435</v>
      </c>
      <c r="K772" s="3"/>
      <c r="L772" s="3">
        <v>1</v>
      </c>
      <c r="M772" s="3"/>
      <c r="N772" s="3">
        <v>1</v>
      </c>
      <c r="IM772" t="str">
        <f t="shared" si="22"/>
        <v/>
      </c>
      <c r="IN772" t="str">
        <f t="shared" si="23"/>
        <v/>
      </c>
    </row>
    <row r="773" spans="5:248" hidden="1">
      <c r="E773" t="e">
        <f ca="1">VLOOKUP(J773, 'длина 2'!$1:$1048576, 2, FALSE)</f>
        <v>#N/A</v>
      </c>
      <c r="F773">
        <f ca="1">VLOOKUP(J773, 'длина 1'!$1:$1048576, 2, FALSE)</f>
        <v>187</v>
      </c>
      <c r="G773" t="e">
        <f ca="1">VLOOKUP(J773, taxonomy!$1:$1048576, 9, FALSE)</f>
        <v>#N/A</v>
      </c>
      <c r="H773" t="s">
        <v>745</v>
      </c>
      <c r="I773" t="s">
        <v>745</v>
      </c>
      <c r="J773" s="2" t="s">
        <v>3438</v>
      </c>
      <c r="K773" s="3"/>
      <c r="L773" s="3">
        <v>1</v>
      </c>
      <c r="M773" s="3">
        <v>1</v>
      </c>
      <c r="N773" s="3">
        <v>2</v>
      </c>
      <c r="IM773" t="str">
        <f t="shared" si="22"/>
        <v/>
      </c>
      <c r="IN773" t="str">
        <f t="shared" si="23"/>
        <v/>
      </c>
    </row>
    <row r="774" spans="5:248" hidden="1">
      <c r="E774" t="e">
        <f ca="1">VLOOKUP(J774, 'длина 2'!$1:$1048576, 2, FALSE)</f>
        <v>#N/A</v>
      </c>
      <c r="F774">
        <f ca="1">VLOOKUP(J774, 'длина 1'!$1:$1048576, 2, FALSE)</f>
        <v>214</v>
      </c>
      <c r="G774" t="e">
        <f ca="1">VLOOKUP(J774, taxonomy!$1:$1048576, 9, FALSE)</f>
        <v>#N/A</v>
      </c>
      <c r="H774" t="s">
        <v>745</v>
      </c>
      <c r="I774" t="s">
        <v>745</v>
      </c>
      <c r="J774" s="2" t="s">
        <v>3440</v>
      </c>
      <c r="K774" s="3"/>
      <c r="L774" s="3">
        <v>1</v>
      </c>
      <c r="M774" s="3"/>
      <c r="N774" s="3">
        <v>1</v>
      </c>
      <c r="IM774" t="str">
        <f t="shared" si="22"/>
        <v/>
      </c>
      <c r="IN774" t="str">
        <f t="shared" si="23"/>
        <v/>
      </c>
    </row>
    <row r="775" spans="5:248" hidden="1">
      <c r="E775" t="e">
        <f ca="1">VLOOKUP(J775, 'длина 2'!$1:$1048576, 2, FALSE)</f>
        <v>#N/A</v>
      </c>
      <c r="F775">
        <f ca="1">VLOOKUP(J775, 'длина 1'!$1:$1048576, 2, FALSE)</f>
        <v>190</v>
      </c>
      <c r="G775" t="e">
        <f ca="1">VLOOKUP(J775, taxonomy!$1:$1048576, 9, FALSE)</f>
        <v>#N/A</v>
      </c>
      <c r="H775" t="s">
        <v>745</v>
      </c>
      <c r="I775" t="s">
        <v>746</v>
      </c>
      <c r="J775" s="2" t="s">
        <v>3445</v>
      </c>
      <c r="K775" s="3"/>
      <c r="L775" s="3">
        <v>1</v>
      </c>
      <c r="M775" s="3">
        <v>1</v>
      </c>
      <c r="N775" s="3">
        <v>2</v>
      </c>
      <c r="IM775" t="str">
        <f t="shared" ref="IM775:IM838" si="24">IF(IL775 = 1, "Y", "")</f>
        <v/>
      </c>
      <c r="IN775" t="str">
        <f t="shared" ref="IN775:IN838" si="25">IF(IL775 = 2, "Y", "")</f>
        <v/>
      </c>
    </row>
    <row r="776" spans="5:248" hidden="1">
      <c r="E776" t="e">
        <f ca="1">VLOOKUP(J776, 'длина 2'!$1:$1048576, 2, FALSE)</f>
        <v>#N/A</v>
      </c>
      <c r="F776">
        <f ca="1">VLOOKUP(J776, 'длина 1'!$1:$1048576, 2, FALSE)</f>
        <v>181</v>
      </c>
      <c r="G776" t="e">
        <f ca="1">VLOOKUP(J776, taxonomy!$1:$1048576, 9, FALSE)</f>
        <v>#N/A</v>
      </c>
      <c r="H776" t="s">
        <v>746</v>
      </c>
      <c r="I776" t="s">
        <v>745</v>
      </c>
      <c r="J776" s="2" t="s">
        <v>3447</v>
      </c>
      <c r="K776" s="3"/>
      <c r="L776" s="3">
        <v>1</v>
      </c>
      <c r="M776" s="3"/>
      <c r="N776" s="3">
        <v>1</v>
      </c>
      <c r="IM776" t="str">
        <f t="shared" si="24"/>
        <v/>
      </c>
      <c r="IN776" t="str">
        <f t="shared" si="25"/>
        <v/>
      </c>
    </row>
    <row r="777" spans="5:248" hidden="1">
      <c r="E777" t="e">
        <f ca="1">VLOOKUP(J777, 'длина 2'!$1:$1048576, 2, FALSE)</f>
        <v>#N/A</v>
      </c>
      <c r="F777">
        <f ca="1">VLOOKUP(J777, 'длина 1'!$1:$1048576, 2, FALSE)</f>
        <v>167</v>
      </c>
      <c r="G777" t="str">
        <f ca="1">VLOOKUP(J777, taxonomy!$1:$1048576, 9, FALSE)</f>
        <v xml:space="preserve"> Chordata</v>
      </c>
      <c r="H777" t="s">
        <v>745</v>
      </c>
      <c r="I777" t="s">
        <v>746</v>
      </c>
      <c r="J777" s="2" t="s">
        <v>3449</v>
      </c>
      <c r="K777" s="3"/>
      <c r="L777" s="3">
        <v>1</v>
      </c>
      <c r="M777" s="3"/>
      <c r="N777" s="3">
        <v>1</v>
      </c>
      <c r="IM777" t="str">
        <f t="shared" si="24"/>
        <v/>
      </c>
      <c r="IN777" t="str">
        <f t="shared" si="25"/>
        <v/>
      </c>
    </row>
    <row r="778" spans="5:248" hidden="1">
      <c r="E778" t="e">
        <f ca="1">VLOOKUP(J778, 'длина 2'!$1:$1048576, 2, FALSE)</f>
        <v>#N/A</v>
      </c>
      <c r="F778">
        <f ca="1">VLOOKUP(J778, 'длина 1'!$1:$1048576, 2, FALSE)</f>
        <v>192</v>
      </c>
      <c r="G778" t="str">
        <f ca="1">VLOOKUP(J778, taxonomy!$1:$1048576, 9, FALSE)</f>
        <v xml:space="preserve"> Chordata</v>
      </c>
      <c r="H778" t="s">
        <v>745</v>
      </c>
      <c r="I778" t="s">
        <v>745</v>
      </c>
      <c r="J778" s="2" t="s">
        <v>3451</v>
      </c>
      <c r="K778" s="3"/>
      <c r="L778" s="3">
        <v>1</v>
      </c>
      <c r="M778" s="3"/>
      <c r="N778" s="3">
        <v>1</v>
      </c>
      <c r="IM778" t="str">
        <f t="shared" si="24"/>
        <v/>
      </c>
      <c r="IN778" t="str">
        <f t="shared" si="25"/>
        <v/>
      </c>
    </row>
    <row r="779" spans="5:248" hidden="1">
      <c r="E779">
        <f ca="1">VLOOKUP(J779, 'длина 2'!$1:$1048576, 2, FALSE)</f>
        <v>113</v>
      </c>
      <c r="F779">
        <f ca="1">VLOOKUP(J779, 'длина 1'!$1:$1048576, 2, FALSE)</f>
        <v>180</v>
      </c>
      <c r="G779" t="str">
        <f ca="1">VLOOKUP(J779, taxonomy!$1:$1048576, 9, FALSE)</f>
        <v xml:space="preserve"> Chordata</v>
      </c>
      <c r="H779" t="s">
        <v>745</v>
      </c>
      <c r="I779" t="s">
        <v>745</v>
      </c>
      <c r="J779" s="2" t="s">
        <v>3454</v>
      </c>
      <c r="K779" s="3">
        <v>1</v>
      </c>
      <c r="L779" s="3">
        <v>1</v>
      </c>
      <c r="M779" s="3"/>
      <c r="N779" s="3">
        <v>2</v>
      </c>
      <c r="IM779" t="str">
        <f t="shared" si="24"/>
        <v/>
      </c>
      <c r="IN779" t="str">
        <f t="shared" si="25"/>
        <v/>
      </c>
    </row>
    <row r="780" spans="5:248" hidden="1">
      <c r="E780">
        <f ca="1">VLOOKUP(J780, 'длина 2'!$1:$1048576, 2, FALSE)</f>
        <v>116</v>
      </c>
      <c r="F780">
        <f ca="1">VLOOKUP(J780, 'длина 1'!$1:$1048576, 2, FALSE)</f>
        <v>187</v>
      </c>
      <c r="G780" t="str">
        <f ca="1">VLOOKUP(J780, taxonomy!$1:$1048576, 9, FALSE)</f>
        <v xml:space="preserve"> Chordata</v>
      </c>
      <c r="H780" t="s">
        <v>745</v>
      </c>
      <c r="I780" t="s">
        <v>745</v>
      </c>
      <c r="J780" s="2" t="s">
        <v>3456</v>
      </c>
      <c r="K780" s="3">
        <v>1</v>
      </c>
      <c r="L780" s="3">
        <v>1</v>
      </c>
      <c r="M780" s="3"/>
      <c r="N780" s="3">
        <v>2</v>
      </c>
      <c r="IM780" t="str">
        <f t="shared" si="24"/>
        <v/>
      </c>
      <c r="IN780" t="str">
        <f t="shared" si="25"/>
        <v/>
      </c>
    </row>
    <row r="781" spans="5:248" hidden="1">
      <c r="E781">
        <f ca="1">VLOOKUP(J781, 'длина 2'!$1:$1048576, 2, FALSE)</f>
        <v>116</v>
      </c>
      <c r="F781">
        <f ca="1">VLOOKUP(J781, 'длина 1'!$1:$1048576, 2, FALSE)</f>
        <v>187</v>
      </c>
      <c r="G781" t="str">
        <f ca="1">VLOOKUP(J781, taxonomy!$1:$1048576, 9, FALSE)</f>
        <v xml:space="preserve"> Chordata</v>
      </c>
      <c r="H781" t="s">
        <v>745</v>
      </c>
      <c r="I781" t="s">
        <v>746</v>
      </c>
      <c r="J781" s="2" t="s">
        <v>3459</v>
      </c>
      <c r="K781" s="3">
        <v>1</v>
      </c>
      <c r="L781" s="3">
        <v>1</v>
      </c>
      <c r="M781" s="3"/>
      <c r="N781" s="3">
        <v>2</v>
      </c>
      <c r="IM781" t="str">
        <f t="shared" si="24"/>
        <v/>
      </c>
      <c r="IN781" t="str">
        <f t="shared" si="25"/>
        <v/>
      </c>
    </row>
    <row r="782" spans="5:248" hidden="1">
      <c r="E782" t="e">
        <f ca="1">VLOOKUP(J782, 'длина 2'!$1:$1048576, 2, FALSE)</f>
        <v>#N/A</v>
      </c>
      <c r="F782">
        <f ca="1">VLOOKUP(J782, 'длина 1'!$1:$1048576, 2, FALSE)</f>
        <v>81</v>
      </c>
      <c r="G782" t="str">
        <f ca="1">VLOOKUP(J782, taxonomy!$1:$1048576, 9, FALSE)</f>
        <v xml:space="preserve"> Chordata</v>
      </c>
      <c r="H782" t="s">
        <v>746</v>
      </c>
      <c r="I782" t="s">
        <v>745</v>
      </c>
      <c r="J782" s="2" t="s">
        <v>3461</v>
      </c>
      <c r="K782" s="3"/>
      <c r="L782" s="3">
        <v>1</v>
      </c>
      <c r="M782" s="3"/>
      <c r="N782" s="3">
        <v>1</v>
      </c>
      <c r="IM782" t="str">
        <f t="shared" si="24"/>
        <v/>
      </c>
      <c r="IN782" t="str">
        <f t="shared" si="25"/>
        <v/>
      </c>
    </row>
    <row r="783" spans="5:248" hidden="1">
      <c r="E783">
        <f ca="1">VLOOKUP(J783, 'длина 2'!$1:$1048576, 2, FALSE)</f>
        <v>113</v>
      </c>
      <c r="F783">
        <f ca="1">VLOOKUP(J783, 'длина 1'!$1:$1048576, 2, FALSE)</f>
        <v>176</v>
      </c>
      <c r="G783" t="str">
        <f ca="1">VLOOKUP(J783, taxonomy!$1:$1048576, 9, FALSE)</f>
        <v xml:space="preserve"> Chordata</v>
      </c>
      <c r="H783" t="s">
        <v>745</v>
      </c>
      <c r="I783" t="s">
        <v>745</v>
      </c>
      <c r="J783" s="2" t="s">
        <v>3463</v>
      </c>
      <c r="K783" s="3">
        <v>1</v>
      </c>
      <c r="L783" s="3">
        <v>1</v>
      </c>
      <c r="M783" s="3"/>
      <c r="N783" s="3">
        <v>2</v>
      </c>
      <c r="IM783" t="str">
        <f t="shared" si="24"/>
        <v/>
      </c>
      <c r="IN783" t="str">
        <f t="shared" si="25"/>
        <v/>
      </c>
    </row>
    <row r="784" spans="5:248" hidden="1">
      <c r="E784" t="e">
        <f ca="1">VLOOKUP(J784, 'длина 2'!$1:$1048576, 2, FALSE)</f>
        <v>#N/A</v>
      </c>
      <c r="F784">
        <f ca="1">VLOOKUP(J784, 'длина 1'!$1:$1048576, 2, FALSE)</f>
        <v>188</v>
      </c>
      <c r="G784" t="str">
        <f ca="1">VLOOKUP(J784, taxonomy!$1:$1048576, 9, FALSE)</f>
        <v xml:space="preserve"> Chordata</v>
      </c>
      <c r="H784" t="s">
        <v>745</v>
      </c>
      <c r="I784" t="s">
        <v>745</v>
      </c>
      <c r="J784" s="2" t="s">
        <v>3465</v>
      </c>
      <c r="K784" s="3"/>
      <c r="L784" s="3">
        <v>1</v>
      </c>
      <c r="M784" s="3">
        <v>1</v>
      </c>
      <c r="N784" s="3">
        <v>2</v>
      </c>
      <c r="IM784" t="str">
        <f t="shared" si="24"/>
        <v/>
      </c>
      <c r="IN784" t="str">
        <f t="shared" si="25"/>
        <v/>
      </c>
    </row>
    <row r="785" spans="5:248" hidden="1">
      <c r="E785" t="e">
        <f ca="1">VLOOKUP(J785, 'длина 2'!$1:$1048576, 2, FALSE)</f>
        <v>#N/A</v>
      </c>
      <c r="F785">
        <f ca="1">VLOOKUP(J785, 'длина 1'!$1:$1048576, 2, FALSE)</f>
        <v>188</v>
      </c>
      <c r="G785" t="str">
        <f ca="1">VLOOKUP(J785, taxonomy!$1:$1048576, 9, FALSE)</f>
        <v xml:space="preserve"> Chordata</v>
      </c>
      <c r="H785" t="s">
        <v>745</v>
      </c>
      <c r="I785" t="s">
        <v>745</v>
      </c>
      <c r="J785" s="2" t="s">
        <v>3467</v>
      </c>
      <c r="K785" s="3"/>
      <c r="L785" s="3">
        <v>1</v>
      </c>
      <c r="M785" s="3">
        <v>1</v>
      </c>
      <c r="N785" s="3">
        <v>2</v>
      </c>
      <c r="IM785" t="str">
        <f t="shared" si="24"/>
        <v/>
      </c>
      <c r="IN785" t="str">
        <f t="shared" si="25"/>
        <v/>
      </c>
    </row>
    <row r="786" spans="5:248" hidden="1">
      <c r="E786" t="e">
        <f ca="1">VLOOKUP(J786, 'длина 2'!$1:$1048576, 2, FALSE)</f>
        <v>#N/A</v>
      </c>
      <c r="F786">
        <f ca="1">VLOOKUP(J786, 'длина 1'!$1:$1048576, 2, FALSE)</f>
        <v>207</v>
      </c>
      <c r="G786" t="str">
        <f ca="1">VLOOKUP(J786, taxonomy!$1:$1048576, 9, FALSE)</f>
        <v xml:space="preserve"> Dikarya</v>
      </c>
      <c r="H786" t="s">
        <v>746</v>
      </c>
      <c r="I786" t="s">
        <v>745</v>
      </c>
      <c r="J786" s="2" t="s">
        <v>3469</v>
      </c>
      <c r="K786" s="3"/>
      <c r="L786" s="3">
        <v>1</v>
      </c>
      <c r="M786" s="3"/>
      <c r="N786" s="3">
        <v>1</v>
      </c>
      <c r="IM786" t="str">
        <f t="shared" si="24"/>
        <v/>
      </c>
      <c r="IN786" t="str">
        <f t="shared" si="25"/>
        <v/>
      </c>
    </row>
    <row r="787" spans="5:248" hidden="1">
      <c r="E787" t="e">
        <f ca="1">VLOOKUP(J787, 'длина 2'!$1:$1048576, 2, FALSE)</f>
        <v>#N/A</v>
      </c>
      <c r="F787">
        <f ca="1">VLOOKUP(J787, 'длина 1'!$1:$1048576, 2, FALSE)</f>
        <v>207</v>
      </c>
      <c r="G787" t="str">
        <f ca="1">VLOOKUP(J787, taxonomy!$1:$1048576, 9, FALSE)</f>
        <v xml:space="preserve"> Dikarya</v>
      </c>
      <c r="H787" t="s">
        <v>746</v>
      </c>
      <c r="I787" t="s">
        <v>745</v>
      </c>
      <c r="J787" s="2" t="s">
        <v>3471</v>
      </c>
      <c r="K787" s="3"/>
      <c r="L787" s="3">
        <v>1</v>
      </c>
      <c r="M787" s="3"/>
      <c r="N787" s="3">
        <v>1</v>
      </c>
      <c r="IM787" t="str">
        <f t="shared" si="24"/>
        <v/>
      </c>
      <c r="IN787" t="str">
        <f t="shared" si="25"/>
        <v/>
      </c>
    </row>
    <row r="788" spans="5:248" hidden="1">
      <c r="E788" t="e">
        <f ca="1">VLOOKUP(J788, 'длина 2'!$1:$1048576, 2, FALSE)</f>
        <v>#N/A</v>
      </c>
      <c r="F788">
        <f ca="1">VLOOKUP(J788, 'длина 1'!$1:$1048576, 2, FALSE)</f>
        <v>212</v>
      </c>
      <c r="G788" t="str">
        <f ca="1">VLOOKUP(J788, taxonomy!$1:$1048576, 9, FALSE)</f>
        <v xml:space="preserve"> Dikarya</v>
      </c>
      <c r="H788" t="s">
        <v>745</v>
      </c>
      <c r="I788" t="s">
        <v>746</v>
      </c>
      <c r="J788" s="2" t="s">
        <v>3473</v>
      </c>
      <c r="K788" s="3"/>
      <c r="L788" s="3">
        <v>1</v>
      </c>
      <c r="M788" s="3">
        <v>1</v>
      </c>
      <c r="N788" s="3">
        <v>2</v>
      </c>
      <c r="IM788" t="str">
        <f t="shared" si="24"/>
        <v/>
      </c>
      <c r="IN788" t="str">
        <f t="shared" si="25"/>
        <v/>
      </c>
    </row>
    <row r="789" spans="5:248" hidden="1">
      <c r="E789" t="e">
        <f ca="1">VLOOKUP(J789, 'длина 2'!$1:$1048576, 2, FALSE)</f>
        <v>#N/A</v>
      </c>
      <c r="F789">
        <f ca="1">VLOOKUP(J789, 'длина 1'!$1:$1048576, 2, FALSE)</f>
        <v>219</v>
      </c>
      <c r="G789" t="e">
        <f ca="1">VLOOKUP(J789, taxonomy!$1:$1048576, 9, FALSE)</f>
        <v>#N/A</v>
      </c>
      <c r="H789" t="s">
        <v>745</v>
      </c>
      <c r="I789" t="s">
        <v>745</v>
      </c>
      <c r="J789" s="2" t="s">
        <v>3475</v>
      </c>
      <c r="K789" s="3"/>
      <c r="L789" s="3">
        <v>1</v>
      </c>
      <c r="M789" s="3"/>
      <c r="N789" s="3">
        <v>1</v>
      </c>
      <c r="IM789" t="str">
        <f t="shared" si="24"/>
        <v/>
      </c>
      <c r="IN789" t="str">
        <f t="shared" si="25"/>
        <v/>
      </c>
    </row>
    <row r="790" spans="5:248" hidden="1">
      <c r="E790" t="e">
        <f ca="1">VLOOKUP(J790, 'длина 2'!$1:$1048576, 2, FALSE)</f>
        <v>#N/A</v>
      </c>
      <c r="F790">
        <f ca="1">VLOOKUP(J790, 'длина 1'!$1:$1048576, 2, FALSE)</f>
        <v>237</v>
      </c>
      <c r="G790" t="e">
        <f ca="1">VLOOKUP(J790, taxonomy!$1:$1048576, 9, FALSE)</f>
        <v>#N/A</v>
      </c>
      <c r="H790" t="s">
        <v>745</v>
      </c>
      <c r="I790" t="s">
        <v>745</v>
      </c>
      <c r="J790" s="2" t="s">
        <v>3477</v>
      </c>
      <c r="K790" s="3"/>
      <c r="L790" s="3">
        <v>1</v>
      </c>
      <c r="M790" s="3">
        <v>1</v>
      </c>
      <c r="N790" s="3">
        <v>2</v>
      </c>
      <c r="IM790" t="str">
        <f t="shared" si="24"/>
        <v/>
      </c>
      <c r="IN790" t="str">
        <f t="shared" si="25"/>
        <v/>
      </c>
    </row>
    <row r="791" spans="5:248" hidden="1">
      <c r="E791" t="e">
        <f ca="1">VLOOKUP(J791, 'длина 2'!$1:$1048576, 2, FALSE)</f>
        <v>#N/A</v>
      </c>
      <c r="F791">
        <f ca="1">VLOOKUP(J791, 'длина 1'!$1:$1048576, 2, FALSE)</f>
        <v>254</v>
      </c>
      <c r="G791" t="e">
        <f ca="1">VLOOKUP(J791, taxonomy!$1:$1048576, 9, FALSE)</f>
        <v>#N/A</v>
      </c>
      <c r="H791" t="s">
        <v>746</v>
      </c>
      <c r="I791" t="s">
        <v>745</v>
      </c>
      <c r="J791" s="2" t="s">
        <v>3480</v>
      </c>
      <c r="K791" s="3"/>
      <c r="L791" s="3">
        <v>1</v>
      </c>
      <c r="M791" s="3"/>
      <c r="N791" s="3">
        <v>1</v>
      </c>
      <c r="IM791" t="str">
        <f t="shared" si="24"/>
        <v/>
      </c>
      <c r="IN791" t="str">
        <f t="shared" si="25"/>
        <v/>
      </c>
    </row>
    <row r="792" spans="5:248" hidden="1">
      <c r="E792" t="e">
        <f ca="1">VLOOKUP(J792, 'длина 2'!$1:$1048576, 2, FALSE)</f>
        <v>#N/A</v>
      </c>
      <c r="F792">
        <f ca="1">VLOOKUP(J792, 'длина 1'!$1:$1048576, 2, FALSE)</f>
        <v>197</v>
      </c>
      <c r="G792" t="e">
        <f ca="1">VLOOKUP(J792, taxonomy!$1:$1048576, 9, FALSE)</f>
        <v>#N/A</v>
      </c>
      <c r="H792" t="s">
        <v>745</v>
      </c>
      <c r="I792" t="s">
        <v>745</v>
      </c>
      <c r="J792" s="2" t="s">
        <v>3482</v>
      </c>
      <c r="K792" s="3"/>
      <c r="L792" s="3">
        <v>1</v>
      </c>
      <c r="M792" s="3">
        <v>1</v>
      </c>
      <c r="N792" s="3">
        <v>2</v>
      </c>
      <c r="IM792" t="str">
        <f t="shared" si="24"/>
        <v/>
      </c>
      <c r="IN792" t="str">
        <f t="shared" si="25"/>
        <v/>
      </c>
    </row>
    <row r="793" spans="5:248" hidden="1">
      <c r="E793" t="e">
        <f ca="1">VLOOKUP(J793, 'длина 2'!$1:$1048576, 2, FALSE)</f>
        <v>#N/A</v>
      </c>
      <c r="F793">
        <f ca="1">VLOOKUP(J793, 'длина 1'!$1:$1048576, 2, FALSE)</f>
        <v>187</v>
      </c>
      <c r="G793" t="e">
        <f ca="1">VLOOKUP(J793, taxonomy!$1:$1048576, 9, FALSE)</f>
        <v>#N/A</v>
      </c>
      <c r="H793" t="s">
        <v>745</v>
      </c>
      <c r="I793" t="s">
        <v>745</v>
      </c>
      <c r="J793" s="2" t="s">
        <v>3485</v>
      </c>
      <c r="K793" s="3"/>
      <c r="L793" s="3">
        <v>1</v>
      </c>
      <c r="M793" s="3">
        <v>1</v>
      </c>
      <c r="N793" s="3">
        <v>2</v>
      </c>
      <c r="IM793" t="str">
        <f t="shared" si="24"/>
        <v/>
      </c>
      <c r="IN793" t="str">
        <f t="shared" si="25"/>
        <v/>
      </c>
    </row>
    <row r="794" spans="5:248" hidden="1">
      <c r="E794" t="e">
        <f ca="1">VLOOKUP(J794, 'длина 2'!$1:$1048576, 2, FALSE)</f>
        <v>#N/A</v>
      </c>
      <c r="F794">
        <f ca="1">VLOOKUP(J794, 'длина 1'!$1:$1048576, 2, FALSE)</f>
        <v>187</v>
      </c>
      <c r="G794" t="str">
        <f ca="1">VLOOKUP(J794, taxonomy!$1:$1048576, 9, FALSE)</f>
        <v xml:space="preserve"> Dikarya</v>
      </c>
      <c r="H794" t="s">
        <v>745</v>
      </c>
      <c r="I794" t="s">
        <v>745</v>
      </c>
      <c r="J794" s="2" t="s">
        <v>3488</v>
      </c>
      <c r="K794" s="3"/>
      <c r="L794" s="3">
        <v>1</v>
      </c>
      <c r="M794" s="3">
        <v>1</v>
      </c>
      <c r="N794" s="3">
        <v>2</v>
      </c>
      <c r="IM794" t="str">
        <f t="shared" si="24"/>
        <v/>
      </c>
      <c r="IN794" t="str">
        <f t="shared" si="25"/>
        <v/>
      </c>
    </row>
    <row r="795" spans="5:248" hidden="1">
      <c r="E795" t="e">
        <f ca="1">VLOOKUP(J795, 'длина 2'!$1:$1048576, 2, FALSE)</f>
        <v>#N/A</v>
      </c>
      <c r="F795">
        <f ca="1">VLOOKUP(J795, 'длина 1'!$1:$1048576, 2, FALSE)</f>
        <v>206</v>
      </c>
      <c r="G795" t="str">
        <f ca="1">VLOOKUP(J795, taxonomy!$1:$1048576, 9, FALSE)</f>
        <v xml:space="preserve"> Dikarya</v>
      </c>
      <c r="H795" t="s">
        <v>746</v>
      </c>
      <c r="I795" t="s">
        <v>745</v>
      </c>
      <c r="J795" s="2" t="s">
        <v>3490</v>
      </c>
      <c r="K795" s="3"/>
      <c r="L795" s="3">
        <v>1</v>
      </c>
      <c r="M795" s="3"/>
      <c r="N795" s="3">
        <v>1</v>
      </c>
      <c r="IM795" t="str">
        <f t="shared" si="24"/>
        <v/>
      </c>
      <c r="IN795" t="str">
        <f t="shared" si="25"/>
        <v/>
      </c>
    </row>
    <row r="796" spans="5:248" hidden="1">
      <c r="E796" t="e">
        <f ca="1">VLOOKUP(J796, 'длина 2'!$1:$1048576, 2, FALSE)</f>
        <v>#N/A</v>
      </c>
      <c r="F796">
        <f ca="1">VLOOKUP(J796, 'длина 1'!$1:$1048576, 2, FALSE)</f>
        <v>207</v>
      </c>
      <c r="G796" t="str">
        <f ca="1">VLOOKUP(J796, taxonomy!$1:$1048576, 9, FALSE)</f>
        <v xml:space="preserve"> Dikarya</v>
      </c>
      <c r="H796" t="s">
        <v>746</v>
      </c>
      <c r="I796" t="s">
        <v>745</v>
      </c>
      <c r="J796" s="2" t="s">
        <v>3492</v>
      </c>
      <c r="K796" s="3"/>
      <c r="L796" s="3">
        <v>1</v>
      </c>
      <c r="M796" s="3"/>
      <c r="N796" s="3">
        <v>1</v>
      </c>
      <c r="IM796" t="str">
        <f t="shared" si="24"/>
        <v/>
      </c>
      <c r="IN796" t="str">
        <f t="shared" si="25"/>
        <v/>
      </c>
    </row>
    <row r="797" spans="5:248" hidden="1">
      <c r="E797" t="e">
        <f ca="1">VLOOKUP(J797, 'длина 2'!$1:$1048576, 2, FALSE)</f>
        <v>#N/A</v>
      </c>
      <c r="F797">
        <f ca="1">VLOOKUP(J797, 'длина 1'!$1:$1048576, 2, FALSE)</f>
        <v>187</v>
      </c>
      <c r="G797" t="str">
        <f ca="1">VLOOKUP(J797, taxonomy!$1:$1048576, 9, FALSE)</f>
        <v xml:space="preserve"> Dikarya</v>
      </c>
      <c r="H797" t="s">
        <v>745</v>
      </c>
      <c r="I797" t="s">
        <v>745</v>
      </c>
      <c r="J797" s="2" t="s">
        <v>3494</v>
      </c>
      <c r="K797" s="3"/>
      <c r="L797" s="3">
        <v>1</v>
      </c>
      <c r="M797" s="3">
        <v>1</v>
      </c>
      <c r="N797" s="3">
        <v>2</v>
      </c>
      <c r="IM797" t="str">
        <f t="shared" si="24"/>
        <v/>
      </c>
      <c r="IN797" t="str">
        <f t="shared" si="25"/>
        <v/>
      </c>
    </row>
    <row r="798" spans="5:248" hidden="1">
      <c r="E798" t="e">
        <f ca="1">VLOOKUP(J798, 'длина 2'!$1:$1048576, 2, FALSE)</f>
        <v>#N/A</v>
      </c>
      <c r="F798">
        <f ca="1">VLOOKUP(J798, 'длина 1'!$1:$1048576, 2, FALSE)</f>
        <v>201</v>
      </c>
      <c r="G798" t="str">
        <f ca="1">VLOOKUP(J798, taxonomy!$1:$1048576, 9, FALSE)</f>
        <v xml:space="preserve"> Dikarya</v>
      </c>
      <c r="H798" t="s">
        <v>745</v>
      </c>
      <c r="I798" t="s">
        <v>746</v>
      </c>
      <c r="J798" s="2" t="s">
        <v>3496</v>
      </c>
      <c r="K798" s="3"/>
      <c r="L798" s="3">
        <v>1</v>
      </c>
      <c r="M798" s="3">
        <v>1</v>
      </c>
      <c r="N798" s="3">
        <v>2</v>
      </c>
      <c r="IM798" t="str">
        <f t="shared" si="24"/>
        <v/>
      </c>
      <c r="IN798" t="str">
        <f t="shared" si="25"/>
        <v/>
      </c>
    </row>
    <row r="799" spans="5:248" hidden="1">
      <c r="E799" t="e">
        <f ca="1">VLOOKUP(J799, 'длина 2'!$1:$1048576, 2, FALSE)</f>
        <v>#N/A</v>
      </c>
      <c r="F799">
        <f ca="1">VLOOKUP(J799, 'длина 1'!$1:$1048576, 2, FALSE)</f>
        <v>202</v>
      </c>
      <c r="G799" t="str">
        <f ca="1">VLOOKUP(J799, taxonomy!$1:$1048576, 9, FALSE)</f>
        <v xml:space="preserve"> Dikarya</v>
      </c>
      <c r="H799" t="s">
        <v>746</v>
      </c>
      <c r="I799" t="s">
        <v>745</v>
      </c>
      <c r="J799" s="2" t="s">
        <v>3498</v>
      </c>
      <c r="K799" s="3"/>
      <c r="L799" s="3">
        <v>1</v>
      </c>
      <c r="M799" s="3"/>
      <c r="N799" s="3">
        <v>1</v>
      </c>
      <c r="IM799" t="str">
        <f t="shared" si="24"/>
        <v/>
      </c>
      <c r="IN799" t="str">
        <f t="shared" si="25"/>
        <v/>
      </c>
    </row>
    <row r="800" spans="5:248" hidden="1">
      <c r="E800" t="e">
        <f ca="1">VLOOKUP(J800, 'длина 2'!$1:$1048576, 2, FALSE)</f>
        <v>#N/A</v>
      </c>
      <c r="F800">
        <f ca="1">VLOOKUP(J800, 'длина 1'!$1:$1048576, 2, FALSE)</f>
        <v>214</v>
      </c>
      <c r="G800" t="str">
        <f ca="1">VLOOKUP(J800, taxonomy!$1:$1048576, 9, FALSE)</f>
        <v xml:space="preserve"> Dikarya</v>
      </c>
      <c r="H800" t="s">
        <v>746</v>
      </c>
      <c r="I800" t="s">
        <v>745</v>
      </c>
      <c r="J800" s="2" t="s">
        <v>3500</v>
      </c>
      <c r="K800" s="3"/>
      <c r="L800" s="3">
        <v>1</v>
      </c>
      <c r="M800" s="3"/>
      <c r="N800" s="3">
        <v>1</v>
      </c>
      <c r="IM800" t="str">
        <f t="shared" si="24"/>
        <v/>
      </c>
      <c r="IN800" t="str">
        <f t="shared" si="25"/>
        <v/>
      </c>
    </row>
    <row r="801" spans="5:248" hidden="1">
      <c r="E801" t="e">
        <f ca="1">VLOOKUP(J801, 'длина 2'!$1:$1048576, 2, FALSE)</f>
        <v>#N/A</v>
      </c>
      <c r="F801">
        <f ca="1">VLOOKUP(J801, 'длина 1'!$1:$1048576, 2, FALSE)</f>
        <v>220</v>
      </c>
      <c r="G801" t="e">
        <f ca="1">VLOOKUP(J801, taxonomy!$1:$1048576, 9, FALSE)</f>
        <v>#N/A</v>
      </c>
      <c r="H801" t="s">
        <v>745</v>
      </c>
      <c r="I801" t="s">
        <v>745</v>
      </c>
      <c r="J801" s="2" t="s">
        <v>3502</v>
      </c>
      <c r="K801" s="3"/>
      <c r="L801" s="3">
        <v>1</v>
      </c>
      <c r="M801" s="3"/>
      <c r="N801" s="3">
        <v>1</v>
      </c>
      <c r="IM801" t="str">
        <f t="shared" si="24"/>
        <v/>
      </c>
      <c r="IN801" t="str">
        <f t="shared" si="25"/>
        <v/>
      </c>
    </row>
    <row r="802" spans="5:248" hidden="1">
      <c r="E802" t="e">
        <f ca="1">VLOOKUP(J802, 'длина 2'!$1:$1048576, 2, FALSE)</f>
        <v>#N/A</v>
      </c>
      <c r="F802">
        <f ca="1">VLOOKUP(J802, 'длина 1'!$1:$1048576, 2, FALSE)</f>
        <v>214</v>
      </c>
      <c r="G802" t="e">
        <f ca="1">VLOOKUP(J802, taxonomy!$1:$1048576, 9, FALSE)</f>
        <v>#N/A</v>
      </c>
      <c r="H802" t="s">
        <v>745</v>
      </c>
      <c r="I802" t="s">
        <v>745</v>
      </c>
      <c r="J802" s="2" t="s">
        <v>3504</v>
      </c>
      <c r="K802" s="3"/>
      <c r="L802" s="3">
        <v>1</v>
      </c>
      <c r="M802" s="3">
        <v>1</v>
      </c>
      <c r="N802" s="3">
        <v>2</v>
      </c>
      <c r="IM802" t="str">
        <f t="shared" si="24"/>
        <v/>
      </c>
      <c r="IN802" t="str">
        <f t="shared" si="25"/>
        <v/>
      </c>
    </row>
    <row r="803" spans="5:248" hidden="1">
      <c r="E803" t="e">
        <f ca="1">VLOOKUP(J803, 'длина 2'!$1:$1048576, 2, FALSE)</f>
        <v>#N/A</v>
      </c>
      <c r="F803">
        <f ca="1">VLOOKUP(J803, 'длина 1'!$1:$1048576, 2, FALSE)</f>
        <v>245</v>
      </c>
      <c r="G803" t="e">
        <f ca="1">VLOOKUP(J803, taxonomy!$1:$1048576, 9, FALSE)</f>
        <v>#N/A</v>
      </c>
      <c r="H803" t="s">
        <v>745</v>
      </c>
      <c r="I803" t="s">
        <v>745</v>
      </c>
      <c r="J803" s="2" t="s">
        <v>3506</v>
      </c>
      <c r="K803" s="3"/>
      <c r="L803" s="3">
        <v>1</v>
      </c>
      <c r="M803" s="3"/>
      <c r="N803" s="3">
        <v>1</v>
      </c>
      <c r="IM803" t="str">
        <f t="shared" si="24"/>
        <v/>
      </c>
      <c r="IN803" t="str">
        <f t="shared" si="25"/>
        <v/>
      </c>
    </row>
    <row r="804" spans="5:248" hidden="1">
      <c r="E804" t="e">
        <f ca="1">VLOOKUP(J804, 'длина 2'!$1:$1048576, 2, FALSE)</f>
        <v>#N/A</v>
      </c>
      <c r="F804">
        <f ca="1">VLOOKUP(J804, 'длина 1'!$1:$1048576, 2, FALSE)</f>
        <v>175</v>
      </c>
      <c r="G804" t="e">
        <f ca="1">VLOOKUP(J804, taxonomy!$1:$1048576, 9, FALSE)</f>
        <v>#N/A</v>
      </c>
      <c r="H804" t="s">
        <v>745</v>
      </c>
      <c r="I804" t="s">
        <v>745</v>
      </c>
      <c r="J804" s="2" t="s">
        <v>3508</v>
      </c>
      <c r="K804" s="3"/>
      <c r="L804" s="3">
        <v>1</v>
      </c>
      <c r="M804" s="3">
        <v>1</v>
      </c>
      <c r="N804" s="3">
        <v>2</v>
      </c>
      <c r="IM804" t="str">
        <f t="shared" si="24"/>
        <v/>
      </c>
      <c r="IN804" t="str">
        <f t="shared" si="25"/>
        <v/>
      </c>
    </row>
    <row r="805" spans="5:248" hidden="1">
      <c r="E805" t="e">
        <f ca="1">VLOOKUP(J805, 'длина 2'!$1:$1048576, 2, FALSE)</f>
        <v>#N/A</v>
      </c>
      <c r="F805">
        <f ca="1">VLOOKUP(J805, 'длина 1'!$1:$1048576, 2, FALSE)</f>
        <v>220</v>
      </c>
      <c r="G805" t="e">
        <f ca="1">VLOOKUP(J805, taxonomy!$1:$1048576, 9, FALSE)</f>
        <v>#N/A</v>
      </c>
      <c r="H805" t="s">
        <v>745</v>
      </c>
      <c r="I805" t="s">
        <v>745</v>
      </c>
      <c r="J805" s="2" t="s">
        <v>3510</v>
      </c>
      <c r="K805" s="3"/>
      <c r="L805" s="3">
        <v>1</v>
      </c>
      <c r="M805" s="3"/>
      <c r="N805" s="3">
        <v>1</v>
      </c>
      <c r="IM805" t="str">
        <f t="shared" si="24"/>
        <v/>
      </c>
      <c r="IN805" t="str">
        <f t="shared" si="25"/>
        <v/>
      </c>
    </row>
    <row r="806" spans="5:248" hidden="1">
      <c r="E806" t="e">
        <f ca="1">VLOOKUP(J806, 'длина 2'!$1:$1048576, 2, FALSE)</f>
        <v>#N/A</v>
      </c>
      <c r="F806">
        <f ca="1">VLOOKUP(J806, 'длина 1'!$1:$1048576, 2, FALSE)</f>
        <v>214</v>
      </c>
      <c r="G806" t="e">
        <f ca="1">VLOOKUP(J806, taxonomy!$1:$1048576, 9, FALSE)</f>
        <v>#N/A</v>
      </c>
      <c r="H806" t="s">
        <v>745</v>
      </c>
      <c r="I806" t="s">
        <v>745</v>
      </c>
      <c r="J806" s="2" t="s">
        <v>3512</v>
      </c>
      <c r="K806" s="3"/>
      <c r="L806" s="3">
        <v>1</v>
      </c>
      <c r="M806" s="3">
        <v>1</v>
      </c>
      <c r="N806" s="3">
        <v>2</v>
      </c>
      <c r="IM806" t="str">
        <f t="shared" si="24"/>
        <v/>
      </c>
      <c r="IN806" t="str">
        <f t="shared" si="25"/>
        <v/>
      </c>
    </row>
    <row r="807" spans="5:248" hidden="1">
      <c r="E807" t="e">
        <f ca="1">VLOOKUP(J807, 'длина 2'!$1:$1048576, 2, FALSE)</f>
        <v>#N/A</v>
      </c>
      <c r="F807">
        <f ca="1">VLOOKUP(J807, 'длина 1'!$1:$1048576, 2, FALSE)</f>
        <v>245</v>
      </c>
      <c r="G807" t="e">
        <f ca="1">VLOOKUP(J807, taxonomy!$1:$1048576, 9, FALSE)</f>
        <v>#N/A</v>
      </c>
      <c r="H807" t="s">
        <v>745</v>
      </c>
      <c r="I807" t="s">
        <v>745</v>
      </c>
      <c r="J807" s="2" t="s">
        <v>3514</v>
      </c>
      <c r="K807" s="3"/>
      <c r="L807" s="3">
        <v>1</v>
      </c>
      <c r="M807" s="3"/>
      <c r="N807" s="3">
        <v>1</v>
      </c>
      <c r="IM807" t="str">
        <f t="shared" si="24"/>
        <v/>
      </c>
      <c r="IN807" t="str">
        <f t="shared" si="25"/>
        <v/>
      </c>
    </row>
    <row r="808" spans="5:248" hidden="1">
      <c r="E808" t="e">
        <f ca="1">VLOOKUP(J808, 'длина 2'!$1:$1048576, 2, FALSE)</f>
        <v>#N/A</v>
      </c>
      <c r="F808">
        <f ca="1">VLOOKUP(J808, 'длина 1'!$1:$1048576, 2, FALSE)</f>
        <v>175</v>
      </c>
      <c r="G808" t="e">
        <f ca="1">VLOOKUP(J808, taxonomy!$1:$1048576, 9, FALSE)</f>
        <v>#N/A</v>
      </c>
      <c r="H808" t="s">
        <v>745</v>
      </c>
      <c r="I808" t="s">
        <v>745</v>
      </c>
      <c r="J808" s="2" t="s">
        <v>3516</v>
      </c>
      <c r="K808" s="3"/>
      <c r="L808" s="3">
        <v>1</v>
      </c>
      <c r="M808" s="3">
        <v>1</v>
      </c>
      <c r="N808" s="3">
        <v>2</v>
      </c>
      <c r="IM808" t="str">
        <f t="shared" si="24"/>
        <v/>
      </c>
      <c r="IN808" t="str">
        <f t="shared" si="25"/>
        <v/>
      </c>
    </row>
    <row r="809" spans="5:248" hidden="1">
      <c r="E809" t="e">
        <f ca="1">VLOOKUP(J809, 'длина 2'!$1:$1048576, 2, FALSE)</f>
        <v>#N/A</v>
      </c>
      <c r="F809">
        <f ca="1">VLOOKUP(J809, 'длина 1'!$1:$1048576, 2, FALSE)</f>
        <v>305</v>
      </c>
      <c r="G809" t="e">
        <f ca="1">VLOOKUP(J809, taxonomy!$1:$1048576, 9, FALSE)</f>
        <v>#N/A</v>
      </c>
      <c r="H809" t="s">
        <v>745</v>
      </c>
      <c r="I809" t="s">
        <v>746</v>
      </c>
      <c r="J809" s="2" t="s">
        <v>3518</v>
      </c>
      <c r="K809" s="3"/>
      <c r="L809" s="3">
        <v>1</v>
      </c>
      <c r="M809" s="3">
        <v>1</v>
      </c>
      <c r="N809" s="3">
        <v>2</v>
      </c>
      <c r="IM809" t="str">
        <f t="shared" si="24"/>
        <v/>
      </c>
      <c r="IN809" t="str">
        <f t="shared" si="25"/>
        <v/>
      </c>
    </row>
    <row r="810" spans="5:248" hidden="1">
      <c r="E810" t="e">
        <f ca="1">VLOOKUP(J810, 'длина 2'!$1:$1048576, 2, FALSE)</f>
        <v>#N/A</v>
      </c>
      <c r="F810">
        <f ca="1">VLOOKUP(J810, 'длина 1'!$1:$1048576, 2, FALSE)</f>
        <v>157</v>
      </c>
      <c r="G810" t="e">
        <f ca="1">VLOOKUP(J810, taxonomy!$1:$1048576, 9, FALSE)</f>
        <v>#N/A</v>
      </c>
      <c r="H810" t="s">
        <v>746</v>
      </c>
      <c r="I810" t="s">
        <v>745</v>
      </c>
      <c r="J810" s="2" t="s">
        <v>3520</v>
      </c>
      <c r="K810" s="3"/>
      <c r="L810" s="3">
        <v>1</v>
      </c>
      <c r="M810" s="3"/>
      <c r="N810" s="3">
        <v>1</v>
      </c>
      <c r="IM810" t="str">
        <f t="shared" si="24"/>
        <v/>
      </c>
      <c r="IN810" t="str">
        <f t="shared" si="25"/>
        <v/>
      </c>
    </row>
    <row r="811" spans="5:248" hidden="1">
      <c r="E811" t="e">
        <f ca="1">VLOOKUP(J811, 'длина 2'!$1:$1048576, 2, FALSE)</f>
        <v>#N/A</v>
      </c>
      <c r="F811">
        <f ca="1">VLOOKUP(J811, 'длина 1'!$1:$1048576, 2, FALSE)</f>
        <v>187</v>
      </c>
      <c r="G811" t="e">
        <f ca="1">VLOOKUP(J811, taxonomy!$1:$1048576, 9, FALSE)</f>
        <v>#N/A</v>
      </c>
      <c r="H811" t="s">
        <v>745</v>
      </c>
      <c r="I811" t="s">
        <v>746</v>
      </c>
      <c r="J811" s="2" t="s">
        <v>3522</v>
      </c>
      <c r="K811" s="3"/>
      <c r="L811" s="3">
        <v>1</v>
      </c>
      <c r="M811" s="3"/>
      <c r="N811" s="3">
        <v>1</v>
      </c>
      <c r="IM811" t="str">
        <f t="shared" si="24"/>
        <v/>
      </c>
      <c r="IN811" t="str">
        <f t="shared" si="25"/>
        <v/>
      </c>
    </row>
    <row r="812" spans="5:248" hidden="1">
      <c r="E812" t="e">
        <f ca="1">VLOOKUP(J812, 'длина 2'!$1:$1048576, 2, FALSE)</f>
        <v>#N/A</v>
      </c>
      <c r="F812">
        <f ca="1">VLOOKUP(J812, 'длина 1'!$1:$1048576, 2, FALSE)</f>
        <v>188</v>
      </c>
      <c r="G812" t="e">
        <f ca="1">VLOOKUP(J812, taxonomy!$1:$1048576, 9, FALSE)</f>
        <v>#N/A</v>
      </c>
      <c r="H812" t="s">
        <v>745</v>
      </c>
      <c r="I812" t="s">
        <v>745</v>
      </c>
      <c r="J812" s="2" t="s">
        <v>3526</v>
      </c>
      <c r="K812" s="3"/>
      <c r="L812" s="3">
        <v>1</v>
      </c>
      <c r="M812" s="3">
        <v>1</v>
      </c>
      <c r="N812" s="3">
        <v>2</v>
      </c>
      <c r="IM812" t="str">
        <f t="shared" si="24"/>
        <v/>
      </c>
      <c r="IN812" t="str">
        <f t="shared" si="25"/>
        <v/>
      </c>
    </row>
    <row r="813" spans="5:248" hidden="1">
      <c r="E813">
        <f ca="1">VLOOKUP(J813, 'длина 2'!$1:$1048576, 2, FALSE)</f>
        <v>121</v>
      </c>
      <c r="F813">
        <f ca="1">VLOOKUP(J813, 'длина 1'!$1:$1048576, 2, FALSE)</f>
        <v>187</v>
      </c>
      <c r="G813" t="e">
        <f ca="1">VLOOKUP(J813, taxonomy!$1:$1048576, 9, FALSE)</f>
        <v>#N/A</v>
      </c>
      <c r="H813" t="s">
        <v>745</v>
      </c>
      <c r="I813" t="s">
        <v>746</v>
      </c>
      <c r="J813" s="2" t="s">
        <v>3530</v>
      </c>
      <c r="K813" s="3">
        <v>1</v>
      </c>
      <c r="L813" s="3">
        <v>1</v>
      </c>
      <c r="M813" s="3"/>
      <c r="N813" s="3">
        <v>2</v>
      </c>
      <c r="IM813" t="str">
        <f t="shared" si="24"/>
        <v/>
      </c>
      <c r="IN813" t="str">
        <f t="shared" si="25"/>
        <v/>
      </c>
    </row>
    <row r="814" spans="5:248" hidden="1">
      <c r="E814" t="e">
        <f ca="1">VLOOKUP(J814, 'длина 2'!$1:$1048576, 2, FALSE)</f>
        <v>#N/A</v>
      </c>
      <c r="F814">
        <f ca="1">VLOOKUP(J814, 'длина 1'!$1:$1048576, 2, FALSE)</f>
        <v>190</v>
      </c>
      <c r="G814" t="str">
        <f ca="1">VLOOKUP(J814, taxonomy!$1:$1048576, 9, FALSE)</f>
        <v xml:space="preserve"> Dikarya</v>
      </c>
      <c r="H814" t="s">
        <v>745</v>
      </c>
      <c r="I814" t="s">
        <v>746</v>
      </c>
      <c r="J814" s="2" t="s">
        <v>3532</v>
      </c>
      <c r="K814" s="3"/>
      <c r="L814" s="3">
        <v>1</v>
      </c>
      <c r="M814" s="3">
        <v>1</v>
      </c>
      <c r="N814" s="3">
        <v>2</v>
      </c>
      <c r="IM814" t="str">
        <f t="shared" si="24"/>
        <v/>
      </c>
      <c r="IN814" t="str">
        <f t="shared" si="25"/>
        <v/>
      </c>
    </row>
    <row r="815" spans="5:248" hidden="1">
      <c r="E815" t="e">
        <f ca="1">VLOOKUP(J815, 'длина 2'!$1:$1048576, 2, FALSE)</f>
        <v>#N/A</v>
      </c>
      <c r="F815">
        <f ca="1">VLOOKUP(J815, 'длина 1'!$1:$1048576, 2, FALSE)</f>
        <v>90</v>
      </c>
      <c r="G815" t="str">
        <f ca="1">VLOOKUP(J815, taxonomy!$1:$1048576, 9, FALSE)</f>
        <v xml:space="preserve"> Dikarya</v>
      </c>
      <c r="H815" t="s">
        <v>745</v>
      </c>
      <c r="I815" t="s">
        <v>745</v>
      </c>
      <c r="J815" s="2" t="s">
        <v>3534</v>
      </c>
      <c r="K815" s="3"/>
      <c r="L815" s="3">
        <v>1</v>
      </c>
      <c r="M815" s="3">
        <v>1</v>
      </c>
      <c r="N815" s="3">
        <v>2</v>
      </c>
      <c r="IM815" t="str">
        <f t="shared" si="24"/>
        <v/>
      </c>
      <c r="IN815" t="str">
        <f t="shared" si="25"/>
        <v/>
      </c>
    </row>
    <row r="816" spans="5:248" hidden="1">
      <c r="E816" t="e">
        <f ca="1">VLOOKUP(J816, 'длина 2'!$1:$1048576, 2, FALSE)</f>
        <v>#N/A</v>
      </c>
      <c r="F816">
        <f ca="1">VLOOKUP(J816, 'длина 1'!$1:$1048576, 2, FALSE)</f>
        <v>77</v>
      </c>
      <c r="G816" t="str">
        <f ca="1">VLOOKUP(J816, taxonomy!$1:$1048576, 9, FALSE)</f>
        <v xml:space="preserve"> Dikarya</v>
      </c>
      <c r="H816" t="s">
        <v>745</v>
      </c>
      <c r="I816" t="s">
        <v>746</v>
      </c>
      <c r="J816" s="2" t="s">
        <v>3536</v>
      </c>
      <c r="K816" s="3"/>
      <c r="L816" s="3">
        <v>1</v>
      </c>
      <c r="M816" s="3"/>
      <c r="N816" s="3">
        <v>1</v>
      </c>
      <c r="IM816" t="str">
        <f t="shared" si="24"/>
        <v/>
      </c>
      <c r="IN816" t="str">
        <f t="shared" si="25"/>
        <v/>
      </c>
    </row>
    <row r="817" spans="2:248" hidden="1">
      <c r="E817" t="e">
        <f ca="1">VLOOKUP(J817, 'длина 2'!$1:$1048576, 2, FALSE)</f>
        <v>#N/A</v>
      </c>
      <c r="F817">
        <f ca="1">VLOOKUP(J817, 'длина 1'!$1:$1048576, 2, FALSE)</f>
        <v>188</v>
      </c>
      <c r="G817" t="str">
        <f ca="1">VLOOKUP(J817, taxonomy!$1:$1048576, 9, FALSE)</f>
        <v xml:space="preserve"> Dikarya</v>
      </c>
      <c r="H817" t="s">
        <v>745</v>
      </c>
      <c r="I817" t="s">
        <v>745</v>
      </c>
      <c r="J817" s="2" t="s">
        <v>3538</v>
      </c>
      <c r="K817" s="3"/>
      <c r="L817" s="3">
        <v>1</v>
      </c>
      <c r="M817" s="3"/>
      <c r="N817" s="3">
        <v>1</v>
      </c>
      <c r="IM817" t="str">
        <f t="shared" si="24"/>
        <v/>
      </c>
      <c r="IN817" t="str">
        <f t="shared" si="25"/>
        <v/>
      </c>
    </row>
    <row r="818" spans="2:248" hidden="1">
      <c r="E818" t="e">
        <f ca="1">VLOOKUP(J818, 'длина 2'!$1:$1048576, 2, FALSE)</f>
        <v>#N/A</v>
      </c>
      <c r="F818">
        <f ca="1">VLOOKUP(J818, 'длина 1'!$1:$1048576, 2, FALSE)</f>
        <v>202</v>
      </c>
      <c r="G818" t="str">
        <f ca="1">VLOOKUP(J818, taxonomy!$1:$1048576, 9, FALSE)</f>
        <v xml:space="preserve"> Dikarya</v>
      </c>
      <c r="H818" t="s">
        <v>745</v>
      </c>
      <c r="I818" t="s">
        <v>745</v>
      </c>
      <c r="J818" s="2" t="s">
        <v>3540</v>
      </c>
      <c r="K818" s="3"/>
      <c r="L818" s="3">
        <v>1</v>
      </c>
      <c r="M818" s="3"/>
      <c r="N818" s="3">
        <v>1</v>
      </c>
      <c r="IM818" t="str">
        <f t="shared" si="24"/>
        <v/>
      </c>
      <c r="IN818" t="str">
        <f t="shared" si="25"/>
        <v/>
      </c>
    </row>
    <row r="819" spans="2:248" hidden="1">
      <c r="E819" t="e">
        <f ca="1">VLOOKUP(J819, 'длина 2'!$1:$1048576, 2, FALSE)</f>
        <v>#N/A</v>
      </c>
      <c r="F819">
        <f ca="1">VLOOKUP(J819, 'длина 1'!$1:$1048576, 2, FALSE)</f>
        <v>184</v>
      </c>
      <c r="G819" t="str">
        <f ca="1">VLOOKUP(J819, taxonomy!$1:$1048576, 9, FALSE)</f>
        <v xml:space="preserve"> Dikarya</v>
      </c>
      <c r="H819" t="s">
        <v>745</v>
      </c>
      <c r="I819" t="s">
        <v>746</v>
      </c>
      <c r="J819" s="2" t="s">
        <v>3542</v>
      </c>
      <c r="K819" s="3"/>
      <c r="L819" s="3">
        <v>1</v>
      </c>
      <c r="M819" s="3"/>
      <c r="N819" s="3">
        <v>1</v>
      </c>
      <c r="IM819" t="str">
        <f t="shared" si="24"/>
        <v/>
      </c>
      <c r="IN819" t="str">
        <f t="shared" si="25"/>
        <v/>
      </c>
    </row>
    <row r="820" spans="2:248" hidden="1">
      <c r="E820" t="e">
        <f ca="1">VLOOKUP(J820, 'длина 2'!$1:$1048576, 2, FALSE)</f>
        <v>#N/A</v>
      </c>
      <c r="F820">
        <f ca="1">VLOOKUP(J820, 'длина 1'!$1:$1048576, 2, FALSE)</f>
        <v>171</v>
      </c>
      <c r="G820" t="str">
        <f ca="1">VLOOKUP(J820, taxonomy!$1:$1048576, 9, FALSE)</f>
        <v xml:space="preserve"> Dikarya</v>
      </c>
      <c r="H820" t="s">
        <v>745</v>
      </c>
      <c r="I820" t="s">
        <v>745</v>
      </c>
      <c r="J820" s="2" t="s">
        <v>3544</v>
      </c>
      <c r="K820" s="3"/>
      <c r="L820" s="3">
        <v>1</v>
      </c>
      <c r="M820" s="3"/>
      <c r="N820" s="3">
        <v>1</v>
      </c>
      <c r="IM820" t="str">
        <f t="shared" si="24"/>
        <v/>
      </c>
      <c r="IN820" t="str">
        <f t="shared" si="25"/>
        <v/>
      </c>
    </row>
    <row r="821" spans="2:248" hidden="1">
      <c r="E821" t="e">
        <f ca="1">VLOOKUP(J821, 'длина 2'!$1:$1048576, 2, FALSE)</f>
        <v>#N/A</v>
      </c>
      <c r="F821">
        <f ca="1">VLOOKUP(J821, 'длина 1'!$1:$1048576, 2, FALSE)</f>
        <v>188</v>
      </c>
      <c r="G821" t="str">
        <f ca="1">VLOOKUP(J821, taxonomy!$1:$1048576, 9, FALSE)</f>
        <v xml:space="preserve"> Dikarya</v>
      </c>
      <c r="H821" t="s">
        <v>745</v>
      </c>
      <c r="I821" t="s">
        <v>745</v>
      </c>
      <c r="J821" s="2" t="s">
        <v>3547</v>
      </c>
      <c r="K821" s="3"/>
      <c r="L821" s="3">
        <v>1</v>
      </c>
      <c r="M821" s="3">
        <v>1</v>
      </c>
      <c r="N821" s="3">
        <v>2</v>
      </c>
      <c r="IM821" t="str">
        <f t="shared" si="24"/>
        <v/>
      </c>
      <c r="IN821" t="str">
        <f t="shared" si="25"/>
        <v/>
      </c>
    </row>
    <row r="822" spans="2:248" hidden="1">
      <c r="E822" t="e">
        <f ca="1">VLOOKUP(J822, 'длина 2'!$1:$1048576, 2, FALSE)</f>
        <v>#N/A</v>
      </c>
      <c r="F822">
        <f ca="1">VLOOKUP(J822, 'длина 1'!$1:$1048576, 2, FALSE)</f>
        <v>190</v>
      </c>
      <c r="G822" t="str">
        <f ca="1">VLOOKUP(J822, taxonomy!$1:$1048576, 9, FALSE)</f>
        <v xml:space="preserve"> Dikarya</v>
      </c>
      <c r="H822" t="s">
        <v>745</v>
      </c>
      <c r="I822" t="s">
        <v>746</v>
      </c>
      <c r="J822" s="2" t="s">
        <v>3549</v>
      </c>
      <c r="K822" s="3"/>
      <c r="L822" s="3">
        <v>1</v>
      </c>
      <c r="M822" s="3">
        <v>1</v>
      </c>
      <c r="N822" s="3">
        <v>2</v>
      </c>
      <c r="IM822" t="str">
        <f t="shared" si="24"/>
        <v/>
      </c>
      <c r="IN822" t="str">
        <f t="shared" si="25"/>
        <v/>
      </c>
    </row>
    <row r="823" spans="2:248" hidden="1">
      <c r="E823" t="e">
        <f ca="1">VLOOKUP(J823, 'длина 2'!$1:$1048576, 2, FALSE)</f>
        <v>#N/A</v>
      </c>
      <c r="F823">
        <f ca="1">VLOOKUP(J823, 'длина 1'!$1:$1048576, 2, FALSE)</f>
        <v>190</v>
      </c>
      <c r="G823" t="str">
        <f ca="1">VLOOKUP(J823, taxonomy!$1:$1048576, 9, FALSE)</f>
        <v xml:space="preserve"> Dikarya</v>
      </c>
      <c r="H823" t="s">
        <v>746</v>
      </c>
      <c r="I823" t="s">
        <v>745</v>
      </c>
      <c r="J823" s="2" t="s">
        <v>3551</v>
      </c>
      <c r="K823" s="3"/>
      <c r="L823" s="3">
        <v>1</v>
      </c>
      <c r="M823" s="3"/>
      <c r="N823" s="3">
        <v>1</v>
      </c>
      <c r="IM823" t="str">
        <f t="shared" si="24"/>
        <v/>
      </c>
      <c r="IN823" t="str">
        <f t="shared" si="25"/>
        <v/>
      </c>
    </row>
    <row r="824" spans="2:248" hidden="1">
      <c r="E824" t="e">
        <f ca="1">VLOOKUP(J824, 'длина 2'!$1:$1048576, 2, FALSE)</f>
        <v>#N/A</v>
      </c>
      <c r="F824">
        <f ca="1">VLOOKUP(J824, 'длина 1'!$1:$1048576, 2, FALSE)</f>
        <v>188</v>
      </c>
      <c r="G824" t="str">
        <f ca="1">VLOOKUP(J824, taxonomy!$1:$1048576, 9, FALSE)</f>
        <v xml:space="preserve"> Dikarya</v>
      </c>
      <c r="H824" t="s">
        <v>745</v>
      </c>
      <c r="I824" t="s">
        <v>745</v>
      </c>
      <c r="J824" s="2" t="s">
        <v>3553</v>
      </c>
      <c r="K824" s="3"/>
      <c r="L824" s="3">
        <v>1</v>
      </c>
      <c r="M824" s="3">
        <v>1</v>
      </c>
      <c r="N824" s="3">
        <v>2</v>
      </c>
      <c r="IM824" t="str">
        <f t="shared" si="24"/>
        <v/>
      </c>
      <c r="IN824" t="str">
        <f t="shared" si="25"/>
        <v/>
      </c>
    </row>
    <row r="825" spans="2:248" hidden="1">
      <c r="E825" t="e">
        <f ca="1">VLOOKUP(J825, 'длина 2'!$1:$1048576, 2, FALSE)</f>
        <v>#N/A</v>
      </c>
      <c r="F825">
        <f ca="1">VLOOKUP(J825, 'длина 1'!$1:$1048576, 2, FALSE)</f>
        <v>184</v>
      </c>
      <c r="G825" t="str">
        <f ca="1">VLOOKUP(J825, taxonomy!$1:$1048576, 9, FALSE)</f>
        <v xml:space="preserve"> Dikarya</v>
      </c>
      <c r="H825" t="s">
        <v>745</v>
      </c>
      <c r="I825" t="s">
        <v>746</v>
      </c>
      <c r="J825" s="2" t="s">
        <v>3555</v>
      </c>
      <c r="K825" s="3"/>
      <c r="L825" s="3">
        <v>1</v>
      </c>
      <c r="M825" s="3"/>
      <c r="N825" s="3">
        <v>1</v>
      </c>
      <c r="IM825" t="str">
        <f t="shared" si="24"/>
        <v/>
      </c>
      <c r="IN825" t="str">
        <f t="shared" si="25"/>
        <v/>
      </c>
    </row>
    <row r="826" spans="2:248" hidden="1">
      <c r="E826" t="e">
        <f ca="1">VLOOKUP(J826, 'длина 2'!$1:$1048576, 2, FALSE)</f>
        <v>#N/A</v>
      </c>
      <c r="F826">
        <f ca="1">VLOOKUP(J826, 'длина 1'!$1:$1048576, 2, FALSE)</f>
        <v>175</v>
      </c>
      <c r="G826" t="str">
        <f ca="1">VLOOKUP(J826, taxonomy!$1:$1048576, 9, FALSE)</f>
        <v xml:space="preserve"> Dikarya</v>
      </c>
      <c r="H826" t="s">
        <v>745</v>
      </c>
      <c r="I826" t="s">
        <v>745</v>
      </c>
      <c r="J826" s="2" t="s">
        <v>3557</v>
      </c>
      <c r="K826" s="3"/>
      <c r="L826" s="3">
        <v>1</v>
      </c>
      <c r="M826" s="3"/>
      <c r="N826" s="3">
        <v>1</v>
      </c>
      <c r="IM826" t="str">
        <f t="shared" si="24"/>
        <v/>
      </c>
      <c r="IN826" t="str">
        <f t="shared" si="25"/>
        <v/>
      </c>
    </row>
    <row r="827" spans="2:248" hidden="1">
      <c r="B827" t="s">
        <v>746</v>
      </c>
      <c r="E827" t="e">
        <f ca="1">VLOOKUP(J827, 'длина 2'!$1:$1048576, 2, FALSE)</f>
        <v>#N/A</v>
      </c>
      <c r="F827">
        <f ca="1">VLOOKUP(J827, 'длина 1'!$1:$1048576, 2, FALSE)</f>
        <v>182</v>
      </c>
      <c r="G827" t="str">
        <f ca="1">VLOOKUP(J827, taxonomy!$1:$1048576, 9, FALSE)</f>
        <v xml:space="preserve"> Ecdysozoa</v>
      </c>
      <c r="H827" t="s">
        <v>746</v>
      </c>
      <c r="I827" t="s">
        <v>745</v>
      </c>
      <c r="J827" s="2" t="s">
        <v>3559</v>
      </c>
      <c r="K827" s="3"/>
      <c r="L827" s="3">
        <v>1</v>
      </c>
      <c r="M827" s="3"/>
      <c r="N827" s="3">
        <v>1</v>
      </c>
      <c r="IM827" t="str">
        <f t="shared" si="24"/>
        <v/>
      </c>
      <c r="IN827" t="str">
        <f t="shared" si="25"/>
        <v/>
      </c>
    </row>
    <row r="828" spans="2:248">
      <c r="D828" t="s">
        <v>746</v>
      </c>
      <c r="E828">
        <f ca="1">VLOOKUP(J828, 'длина 2'!$1:$1048576, 2, FALSE)</f>
        <v>115</v>
      </c>
      <c r="F828">
        <f ca="1">VLOOKUP(J828, 'длина 1'!$1:$1048576, 2, FALSE)</f>
        <v>187</v>
      </c>
      <c r="G828" t="str">
        <f ca="1">VLOOKUP(J828, taxonomy!$1:$1048576, 9, FALSE)</f>
        <v xml:space="preserve"> Ecdysozoa</v>
      </c>
      <c r="H828" t="s">
        <v>745</v>
      </c>
      <c r="I828" t="s">
        <v>746</v>
      </c>
      <c r="J828" s="2" t="s">
        <v>3561</v>
      </c>
      <c r="K828" s="3">
        <v>1</v>
      </c>
      <c r="L828" s="3">
        <v>1</v>
      </c>
      <c r="M828" s="3"/>
      <c r="N828" s="3">
        <v>2</v>
      </c>
      <c r="IM828" t="str">
        <f t="shared" si="24"/>
        <v/>
      </c>
      <c r="IN828" t="str">
        <f t="shared" si="25"/>
        <v/>
      </c>
    </row>
    <row r="829" spans="2:248" hidden="1">
      <c r="E829" t="e">
        <f ca="1">VLOOKUP(J829, 'длина 2'!$1:$1048576, 2, FALSE)</f>
        <v>#N/A</v>
      </c>
      <c r="F829">
        <f ca="1">VLOOKUP(J829, 'длина 1'!$1:$1048576, 2, FALSE)</f>
        <v>89</v>
      </c>
      <c r="G829" t="str">
        <f ca="1">VLOOKUP(J829, taxonomy!$1:$1048576, 9, FALSE)</f>
        <v xml:space="preserve"> Ecdysozoa</v>
      </c>
      <c r="H829" t="s">
        <v>746</v>
      </c>
      <c r="I829" t="s">
        <v>745</v>
      </c>
      <c r="J829" s="2" t="s">
        <v>3563</v>
      </c>
      <c r="K829" s="3"/>
      <c r="L829" s="3">
        <v>1</v>
      </c>
      <c r="M829" s="3"/>
      <c r="N829" s="3">
        <v>1</v>
      </c>
      <c r="IM829" t="str">
        <f t="shared" si="24"/>
        <v/>
      </c>
      <c r="IN829" t="str">
        <f t="shared" si="25"/>
        <v/>
      </c>
    </row>
    <row r="830" spans="2:248" hidden="1">
      <c r="E830" t="e">
        <f ca="1">VLOOKUP(J830, 'длина 2'!$1:$1048576, 2, FALSE)</f>
        <v>#N/A</v>
      </c>
      <c r="F830">
        <f ca="1">VLOOKUP(J830, 'длина 1'!$1:$1048576, 2, FALSE)</f>
        <v>189</v>
      </c>
      <c r="G830" t="str">
        <f ca="1">VLOOKUP(J830, taxonomy!$1:$1048576, 9, FALSE)</f>
        <v xml:space="preserve"> Ecdysozoa</v>
      </c>
      <c r="H830" t="s">
        <v>745</v>
      </c>
      <c r="I830" t="s">
        <v>746</v>
      </c>
      <c r="J830" s="2" t="s">
        <v>3565</v>
      </c>
      <c r="K830" s="3"/>
      <c r="L830" s="3">
        <v>1</v>
      </c>
      <c r="M830" s="3">
        <v>1</v>
      </c>
      <c r="N830" s="3">
        <v>2</v>
      </c>
      <c r="IM830" t="str">
        <f t="shared" si="24"/>
        <v/>
      </c>
      <c r="IN830" t="str">
        <f t="shared" si="25"/>
        <v/>
      </c>
    </row>
    <row r="831" spans="2:248" hidden="1">
      <c r="E831" t="e">
        <f ca="1">VLOOKUP(J831, 'длина 2'!$1:$1048576, 2, FALSE)</f>
        <v>#N/A</v>
      </c>
      <c r="F831">
        <f ca="1">VLOOKUP(J831, 'длина 1'!$1:$1048576, 2, FALSE)</f>
        <v>188</v>
      </c>
      <c r="G831" t="str">
        <f ca="1">VLOOKUP(J831, taxonomy!$1:$1048576, 9, FALSE)</f>
        <v xml:space="preserve"> Ecdysozoa</v>
      </c>
      <c r="H831" t="s">
        <v>745</v>
      </c>
      <c r="I831" t="s">
        <v>745</v>
      </c>
      <c r="J831" s="2" t="s">
        <v>3567</v>
      </c>
      <c r="K831" s="3"/>
      <c r="L831" s="3">
        <v>1</v>
      </c>
      <c r="M831" s="3">
        <v>1</v>
      </c>
      <c r="N831" s="3">
        <v>2</v>
      </c>
      <c r="IM831" t="str">
        <f t="shared" si="24"/>
        <v/>
      </c>
      <c r="IN831" t="str">
        <f t="shared" si="25"/>
        <v/>
      </c>
    </row>
    <row r="832" spans="2:248" hidden="1">
      <c r="B832" t="s">
        <v>746</v>
      </c>
      <c r="E832" t="e">
        <f ca="1">VLOOKUP(J832, 'длина 2'!$1:$1048576, 2, FALSE)</f>
        <v>#N/A</v>
      </c>
      <c r="F832">
        <f ca="1">VLOOKUP(J832, 'длина 1'!$1:$1048576, 2, FALSE)</f>
        <v>190</v>
      </c>
      <c r="G832" t="str">
        <f ca="1">VLOOKUP(J832, taxonomy!$1:$1048576, 9, FALSE)</f>
        <v xml:space="preserve"> Ecdysozoa</v>
      </c>
      <c r="H832" t="s">
        <v>746</v>
      </c>
      <c r="I832" t="s">
        <v>745</v>
      </c>
      <c r="J832" s="2" t="s">
        <v>3569</v>
      </c>
      <c r="K832" s="3"/>
      <c r="L832" s="3">
        <v>1</v>
      </c>
      <c r="M832" s="3"/>
      <c r="N832" s="3">
        <v>1</v>
      </c>
      <c r="IM832" t="str">
        <f t="shared" si="24"/>
        <v/>
      </c>
      <c r="IN832" t="str">
        <f t="shared" si="25"/>
        <v/>
      </c>
    </row>
    <row r="833" spans="4:248">
      <c r="D833" t="s">
        <v>746</v>
      </c>
      <c r="E833">
        <f ca="1">VLOOKUP(J833, 'длина 2'!$1:$1048576, 2, FALSE)</f>
        <v>125</v>
      </c>
      <c r="F833">
        <f ca="1">VLOOKUP(J833, 'длина 1'!$1:$1048576, 2, FALSE)</f>
        <v>180</v>
      </c>
      <c r="G833" t="str">
        <f ca="1">VLOOKUP(J833, taxonomy!$1:$1048576, 9, FALSE)</f>
        <v xml:space="preserve"> Ecdysozoa</v>
      </c>
      <c r="H833" t="s">
        <v>745</v>
      </c>
      <c r="I833" t="s">
        <v>746</v>
      </c>
      <c r="J833" s="2" t="s">
        <v>3571</v>
      </c>
      <c r="K833" s="3">
        <v>1</v>
      </c>
      <c r="L833" s="3">
        <v>1</v>
      </c>
      <c r="M833" s="3"/>
      <c r="N833" s="3">
        <v>2</v>
      </c>
      <c r="IM833" t="str">
        <f t="shared" si="24"/>
        <v/>
      </c>
      <c r="IN833" t="str">
        <f t="shared" si="25"/>
        <v/>
      </c>
    </row>
    <row r="834" spans="4:248" hidden="1">
      <c r="E834" t="e">
        <f ca="1">VLOOKUP(J834, 'длина 2'!$1:$1048576, 2, FALSE)</f>
        <v>#N/A</v>
      </c>
      <c r="F834">
        <f ca="1">VLOOKUP(J834, 'длина 1'!$1:$1048576, 2, FALSE)</f>
        <v>77</v>
      </c>
      <c r="G834" t="str">
        <f ca="1">VLOOKUP(J834, taxonomy!$1:$1048576, 9, FALSE)</f>
        <v xml:space="preserve"> Ecdysozoa</v>
      </c>
      <c r="H834" t="s">
        <v>746</v>
      </c>
      <c r="I834" t="s">
        <v>745</v>
      </c>
      <c r="J834" s="2" t="s">
        <v>3573</v>
      </c>
      <c r="K834" s="3"/>
      <c r="L834" s="3">
        <v>1</v>
      </c>
      <c r="M834" s="3"/>
      <c r="N834" s="3">
        <v>1</v>
      </c>
      <c r="IM834" t="str">
        <f t="shared" si="24"/>
        <v/>
      </c>
      <c r="IN834" t="str">
        <f t="shared" si="25"/>
        <v/>
      </c>
    </row>
    <row r="835" spans="4:248" hidden="1">
      <c r="E835" t="e">
        <f ca="1">VLOOKUP(J835, 'длина 2'!$1:$1048576, 2, FALSE)</f>
        <v>#N/A</v>
      </c>
      <c r="F835">
        <f ca="1">VLOOKUP(J835, 'длина 1'!$1:$1048576, 2, FALSE)</f>
        <v>205</v>
      </c>
      <c r="G835" t="str">
        <f ca="1">VLOOKUP(J835, taxonomy!$1:$1048576, 9, FALSE)</f>
        <v xml:space="preserve"> Ecdysozoa</v>
      </c>
      <c r="H835" t="s">
        <v>745</v>
      </c>
      <c r="I835" t="s">
        <v>746</v>
      </c>
      <c r="J835" s="2" t="s">
        <v>3575</v>
      </c>
      <c r="K835" s="3"/>
      <c r="L835" s="3">
        <v>1</v>
      </c>
      <c r="M835" s="3">
        <v>1</v>
      </c>
      <c r="N835" s="3">
        <v>2</v>
      </c>
      <c r="IM835" t="str">
        <f t="shared" si="24"/>
        <v/>
      </c>
      <c r="IN835" t="str">
        <f t="shared" si="25"/>
        <v/>
      </c>
    </row>
    <row r="836" spans="4:248">
      <c r="D836" t="s">
        <v>746</v>
      </c>
      <c r="E836">
        <f ca="1">VLOOKUP(J836, 'длина 2'!$1:$1048576, 2, FALSE)</f>
        <v>108</v>
      </c>
      <c r="F836">
        <f ca="1">VLOOKUP(J836, 'длина 1'!$1:$1048576, 2, FALSE)</f>
        <v>187</v>
      </c>
      <c r="G836" t="str">
        <f ca="1">VLOOKUP(J836, taxonomy!$1:$1048576, 9, FALSE)</f>
        <v xml:space="preserve"> Ecdysozoa</v>
      </c>
      <c r="H836" t="s">
        <v>745</v>
      </c>
      <c r="I836" t="s">
        <v>746</v>
      </c>
      <c r="J836" s="2" t="s">
        <v>3577</v>
      </c>
      <c r="K836" s="3">
        <v>1</v>
      </c>
      <c r="L836" s="3">
        <v>1</v>
      </c>
      <c r="M836" s="3"/>
      <c r="N836" s="3">
        <v>2</v>
      </c>
      <c r="IM836" t="str">
        <f t="shared" si="24"/>
        <v/>
      </c>
      <c r="IN836" t="str">
        <f t="shared" si="25"/>
        <v/>
      </c>
    </row>
    <row r="837" spans="4:248" hidden="1">
      <c r="E837" t="e">
        <f ca="1">VLOOKUP(J837, 'длина 2'!$1:$1048576, 2, FALSE)</f>
        <v>#N/A</v>
      </c>
      <c r="F837">
        <f ca="1">VLOOKUP(J837, 'длина 1'!$1:$1048576, 2, FALSE)</f>
        <v>191</v>
      </c>
      <c r="G837" t="str">
        <f ca="1">VLOOKUP(J837, taxonomy!$1:$1048576, 9, FALSE)</f>
        <v xml:space="preserve"> Ecdysozoa</v>
      </c>
      <c r="H837" t="s">
        <v>745</v>
      </c>
      <c r="I837" t="s">
        <v>745</v>
      </c>
      <c r="J837" s="2" t="s">
        <v>3579</v>
      </c>
      <c r="K837" s="3"/>
      <c r="L837" s="3">
        <v>1</v>
      </c>
      <c r="M837" s="3"/>
      <c r="N837" s="3">
        <v>1</v>
      </c>
      <c r="IM837" t="str">
        <f t="shared" si="24"/>
        <v/>
      </c>
      <c r="IN837" t="str">
        <f t="shared" si="25"/>
        <v/>
      </c>
    </row>
    <row r="838" spans="4:248">
      <c r="D838" t="s">
        <v>746</v>
      </c>
      <c r="E838">
        <f ca="1">VLOOKUP(J838, 'длина 2'!$1:$1048576, 2, FALSE)</f>
        <v>163</v>
      </c>
      <c r="F838">
        <f ca="1">VLOOKUP(J838, 'длина 1'!$1:$1048576, 2, FALSE)</f>
        <v>186</v>
      </c>
      <c r="G838" t="str">
        <f ca="1">VLOOKUP(J838, taxonomy!$1:$1048576, 9, FALSE)</f>
        <v xml:space="preserve"> Ecdysozoa</v>
      </c>
      <c r="H838" t="s">
        <v>745</v>
      </c>
      <c r="I838" t="s">
        <v>746</v>
      </c>
      <c r="J838" s="2" t="s">
        <v>3581</v>
      </c>
      <c r="K838" s="3">
        <v>1</v>
      </c>
      <c r="L838" s="3">
        <v>1</v>
      </c>
      <c r="M838" s="3"/>
      <c r="N838" s="3">
        <v>2</v>
      </c>
      <c r="IM838" t="str">
        <f t="shared" si="24"/>
        <v/>
      </c>
      <c r="IN838" t="str">
        <f t="shared" si="25"/>
        <v/>
      </c>
    </row>
    <row r="839" spans="4:248" hidden="1">
      <c r="E839">
        <f ca="1">VLOOKUP(J839, 'длина 2'!$1:$1048576, 2, FALSE)</f>
        <v>112</v>
      </c>
      <c r="F839">
        <f ca="1">VLOOKUP(J839, 'длина 1'!$1:$1048576, 2, FALSE)</f>
        <v>187</v>
      </c>
      <c r="G839" t="e">
        <f ca="1">VLOOKUP(J839, taxonomy!$1:$1048576, 9, FALSE)</f>
        <v>#N/A</v>
      </c>
      <c r="H839" t="s">
        <v>745</v>
      </c>
      <c r="I839" t="s">
        <v>745</v>
      </c>
      <c r="J839" s="2" t="s">
        <v>3583</v>
      </c>
      <c r="K839" s="3">
        <v>1</v>
      </c>
      <c r="L839" s="3">
        <v>1</v>
      </c>
      <c r="M839" s="3"/>
      <c r="N839" s="3">
        <v>2</v>
      </c>
      <c r="IM839" t="str">
        <f t="shared" ref="IM839:IM902" si="26">IF(IL839 = 1, "Y", "")</f>
        <v/>
      </c>
      <c r="IN839" t="str">
        <f t="shared" ref="IN839:IN902" si="27">IF(IL839 = 2, "Y", "")</f>
        <v/>
      </c>
    </row>
    <row r="840" spans="4:248" hidden="1">
      <c r="E840">
        <f ca="1">VLOOKUP(J840, 'длина 2'!$1:$1048576, 2, FALSE)</f>
        <v>116</v>
      </c>
      <c r="F840">
        <f ca="1">VLOOKUP(J840, 'длина 1'!$1:$1048576, 2, FALSE)</f>
        <v>181</v>
      </c>
      <c r="G840" t="e">
        <f ca="1">VLOOKUP(J840, taxonomy!$1:$1048576, 9, FALSE)</f>
        <v>#N/A</v>
      </c>
      <c r="H840" t="s">
        <v>745</v>
      </c>
      <c r="I840" t="s">
        <v>745</v>
      </c>
      <c r="J840" s="2" t="s">
        <v>3585</v>
      </c>
      <c r="K840" s="3">
        <v>1</v>
      </c>
      <c r="L840" s="3">
        <v>1</v>
      </c>
      <c r="M840" s="3"/>
      <c r="N840" s="3">
        <v>2</v>
      </c>
      <c r="IM840" t="str">
        <f t="shared" si="26"/>
        <v/>
      </c>
      <c r="IN840" t="str">
        <f t="shared" si="27"/>
        <v/>
      </c>
    </row>
    <row r="841" spans="4:248" hidden="1">
      <c r="E841" t="e">
        <f ca="1">VLOOKUP(J841, 'длина 2'!$1:$1048576, 2, FALSE)</f>
        <v>#N/A</v>
      </c>
      <c r="F841">
        <f ca="1">VLOOKUP(J841, 'длина 1'!$1:$1048576, 2, FALSE)</f>
        <v>192</v>
      </c>
      <c r="G841" t="e">
        <f ca="1">VLOOKUP(J841, taxonomy!$1:$1048576, 9, FALSE)</f>
        <v>#N/A</v>
      </c>
      <c r="H841" t="s">
        <v>745</v>
      </c>
      <c r="I841" t="s">
        <v>745</v>
      </c>
      <c r="J841" s="2" t="s">
        <v>3587</v>
      </c>
      <c r="K841" s="3"/>
      <c r="L841" s="3">
        <v>1</v>
      </c>
      <c r="M841" s="3"/>
      <c r="N841" s="3">
        <v>1</v>
      </c>
      <c r="IM841" t="str">
        <f t="shared" si="26"/>
        <v/>
      </c>
      <c r="IN841" t="str">
        <f t="shared" si="27"/>
        <v/>
      </c>
    </row>
    <row r="842" spans="4:248" hidden="1">
      <c r="E842" t="e">
        <f ca="1">VLOOKUP(J842, 'длина 2'!$1:$1048576, 2, FALSE)</f>
        <v>#N/A</v>
      </c>
      <c r="F842">
        <f ca="1">VLOOKUP(J842, 'длина 1'!$1:$1048576, 2, FALSE)</f>
        <v>192</v>
      </c>
      <c r="G842" t="str">
        <f ca="1">VLOOKUP(J842, taxonomy!$1:$1048576, 9, FALSE)</f>
        <v xml:space="preserve"> Chordata</v>
      </c>
      <c r="H842" t="s">
        <v>745</v>
      </c>
      <c r="I842" t="s">
        <v>745</v>
      </c>
      <c r="J842" s="2" t="s">
        <v>3589</v>
      </c>
      <c r="K842" s="3"/>
      <c r="L842" s="3">
        <v>1</v>
      </c>
      <c r="M842" s="3"/>
      <c r="N842" s="3">
        <v>1</v>
      </c>
      <c r="IM842" t="str">
        <f t="shared" si="26"/>
        <v/>
      </c>
      <c r="IN842" t="str">
        <f t="shared" si="27"/>
        <v/>
      </c>
    </row>
    <row r="843" spans="4:248" hidden="1">
      <c r="E843">
        <f ca="1">VLOOKUP(J843, 'длина 2'!$1:$1048576, 2, FALSE)</f>
        <v>117</v>
      </c>
      <c r="F843">
        <f ca="1">VLOOKUP(J843, 'длина 1'!$1:$1048576, 2, FALSE)</f>
        <v>179</v>
      </c>
      <c r="G843" t="e">
        <f ca="1">VLOOKUP(J843, taxonomy!$1:$1048576, 9, FALSE)</f>
        <v>#N/A</v>
      </c>
      <c r="H843" t="s">
        <v>745</v>
      </c>
      <c r="I843" t="s">
        <v>745</v>
      </c>
      <c r="J843" s="2" t="s">
        <v>3591</v>
      </c>
      <c r="K843" s="3">
        <v>1</v>
      </c>
      <c r="L843" s="3">
        <v>1</v>
      </c>
      <c r="M843" s="3"/>
      <c r="N843" s="3">
        <v>2</v>
      </c>
      <c r="IM843" t="str">
        <f t="shared" si="26"/>
        <v/>
      </c>
      <c r="IN843" t="str">
        <f t="shared" si="27"/>
        <v/>
      </c>
    </row>
    <row r="844" spans="4:248" hidden="1">
      <c r="E844" t="e">
        <f ca="1">VLOOKUP(J844, 'длина 2'!$1:$1048576, 2, FALSE)</f>
        <v>#N/A</v>
      </c>
      <c r="F844">
        <f ca="1">VLOOKUP(J844, 'длина 1'!$1:$1048576, 2, FALSE)</f>
        <v>192</v>
      </c>
      <c r="G844" t="str">
        <f ca="1">VLOOKUP(J844, taxonomy!$1:$1048576, 9, FALSE)</f>
        <v xml:space="preserve"> Chordata</v>
      </c>
      <c r="H844" t="s">
        <v>745</v>
      </c>
      <c r="I844" t="s">
        <v>745</v>
      </c>
      <c r="J844" s="2" t="s">
        <v>3593</v>
      </c>
      <c r="K844" s="3"/>
      <c r="L844" s="3">
        <v>1</v>
      </c>
      <c r="M844" s="3"/>
      <c r="N844" s="3">
        <v>1</v>
      </c>
      <c r="IM844" t="str">
        <f t="shared" si="26"/>
        <v/>
      </c>
      <c r="IN844" t="str">
        <f t="shared" si="27"/>
        <v/>
      </c>
    </row>
    <row r="845" spans="4:248" hidden="1">
      <c r="E845" t="e">
        <f ca="1">VLOOKUP(J845, 'длина 2'!$1:$1048576, 2, FALSE)</f>
        <v>#N/A</v>
      </c>
      <c r="F845">
        <f ca="1">VLOOKUP(J845, 'длина 1'!$1:$1048576, 2, FALSE)</f>
        <v>192</v>
      </c>
      <c r="G845" t="str">
        <f ca="1">VLOOKUP(J845, taxonomy!$1:$1048576, 9, FALSE)</f>
        <v xml:space="preserve"> Chordata</v>
      </c>
      <c r="H845" t="s">
        <v>745</v>
      </c>
      <c r="I845" t="s">
        <v>745</v>
      </c>
      <c r="J845" s="2" t="s">
        <v>3595</v>
      </c>
      <c r="K845" s="3"/>
      <c r="L845" s="3">
        <v>1</v>
      </c>
      <c r="M845" s="3"/>
      <c r="N845" s="3">
        <v>1</v>
      </c>
      <c r="IM845" t="str">
        <f t="shared" si="26"/>
        <v/>
      </c>
      <c r="IN845" t="str">
        <f t="shared" si="27"/>
        <v/>
      </c>
    </row>
    <row r="846" spans="4:248" hidden="1">
      <c r="E846" t="e">
        <f ca="1">VLOOKUP(J846, 'длина 2'!$1:$1048576, 2, FALSE)</f>
        <v>#N/A</v>
      </c>
      <c r="F846">
        <f ca="1">VLOOKUP(J846, 'длина 1'!$1:$1048576, 2, FALSE)</f>
        <v>188</v>
      </c>
      <c r="G846" t="str">
        <f ca="1">VLOOKUP(J846, taxonomy!$1:$1048576, 9, FALSE)</f>
        <v xml:space="preserve"> Chordata</v>
      </c>
      <c r="H846" t="s">
        <v>745</v>
      </c>
      <c r="I846" t="s">
        <v>745</v>
      </c>
      <c r="J846" s="2" t="s">
        <v>3597</v>
      </c>
      <c r="K846" s="3"/>
      <c r="L846" s="3">
        <v>1</v>
      </c>
      <c r="M846" s="3">
        <v>1</v>
      </c>
      <c r="N846" s="3">
        <v>2</v>
      </c>
      <c r="IM846" t="str">
        <f t="shared" si="26"/>
        <v/>
      </c>
      <c r="IN846" t="str">
        <f t="shared" si="27"/>
        <v/>
      </c>
    </row>
    <row r="847" spans="4:248" hidden="1">
      <c r="E847">
        <f ca="1">VLOOKUP(J847, 'длина 2'!$1:$1048576, 2, FALSE)</f>
        <v>117</v>
      </c>
      <c r="F847">
        <f ca="1">VLOOKUP(J847, 'длина 1'!$1:$1048576, 2, FALSE)</f>
        <v>186</v>
      </c>
      <c r="G847" t="e">
        <f ca="1">VLOOKUP(J847, taxonomy!$1:$1048576, 9, FALSE)</f>
        <v>#N/A</v>
      </c>
      <c r="H847" t="s">
        <v>745</v>
      </c>
      <c r="I847" t="s">
        <v>745</v>
      </c>
      <c r="J847" s="2" t="s">
        <v>3599</v>
      </c>
      <c r="K847" s="3">
        <v>1</v>
      </c>
      <c r="L847" s="3">
        <v>1</v>
      </c>
      <c r="M847" s="3"/>
      <c r="N847" s="3">
        <v>2</v>
      </c>
      <c r="IM847" t="str">
        <f t="shared" si="26"/>
        <v/>
      </c>
      <c r="IN847" t="str">
        <f t="shared" si="27"/>
        <v/>
      </c>
    </row>
    <row r="848" spans="4:248" hidden="1">
      <c r="E848" t="e">
        <f ca="1">VLOOKUP(J848, 'длина 2'!$1:$1048576, 2, FALSE)</f>
        <v>#N/A</v>
      </c>
      <c r="F848">
        <f ca="1">VLOOKUP(J848, 'длина 1'!$1:$1048576, 2, FALSE)</f>
        <v>192</v>
      </c>
      <c r="G848" t="e">
        <f ca="1">VLOOKUP(J848, taxonomy!$1:$1048576, 9, FALSE)</f>
        <v>#N/A</v>
      </c>
      <c r="H848" t="s">
        <v>745</v>
      </c>
      <c r="I848" t="s">
        <v>745</v>
      </c>
      <c r="J848" s="2" t="s">
        <v>3601</v>
      </c>
      <c r="K848" s="3"/>
      <c r="L848" s="3">
        <v>1</v>
      </c>
      <c r="M848" s="3"/>
      <c r="N848" s="3">
        <v>1</v>
      </c>
      <c r="IM848" t="str">
        <f t="shared" si="26"/>
        <v/>
      </c>
      <c r="IN848" t="str">
        <f t="shared" si="27"/>
        <v/>
      </c>
    </row>
    <row r="849" spans="5:248" hidden="1">
      <c r="E849" t="e">
        <f ca="1">VLOOKUP(J849, 'длина 2'!$1:$1048576, 2, FALSE)</f>
        <v>#N/A</v>
      </c>
      <c r="F849">
        <f ca="1">VLOOKUP(J849, 'длина 1'!$1:$1048576, 2, FALSE)</f>
        <v>189</v>
      </c>
      <c r="G849" t="e">
        <f ca="1">VLOOKUP(J849, taxonomy!$1:$1048576, 9, FALSE)</f>
        <v>#N/A</v>
      </c>
      <c r="H849" t="s">
        <v>745</v>
      </c>
      <c r="I849" t="s">
        <v>746</v>
      </c>
      <c r="J849" s="2" t="s">
        <v>3603</v>
      </c>
      <c r="K849" s="3"/>
      <c r="L849" s="3">
        <v>1</v>
      </c>
      <c r="M849" s="3">
        <v>1</v>
      </c>
      <c r="N849" s="3">
        <v>2</v>
      </c>
      <c r="IM849" t="str">
        <f t="shared" si="26"/>
        <v/>
      </c>
      <c r="IN849" t="str">
        <f t="shared" si="27"/>
        <v/>
      </c>
    </row>
    <row r="850" spans="5:248" hidden="1">
      <c r="E850" t="e">
        <f ca="1">VLOOKUP(J850, 'длина 2'!$1:$1048576, 2, FALSE)</f>
        <v>#N/A</v>
      </c>
      <c r="F850">
        <f ca="1">VLOOKUP(J850, 'длина 1'!$1:$1048576, 2, FALSE)</f>
        <v>178</v>
      </c>
      <c r="G850" t="e">
        <f ca="1">VLOOKUP(J850, taxonomy!$1:$1048576, 9, FALSE)</f>
        <v>#N/A</v>
      </c>
      <c r="H850" t="s">
        <v>745</v>
      </c>
      <c r="I850" t="s">
        <v>745</v>
      </c>
      <c r="J850" s="2" t="s">
        <v>3605</v>
      </c>
      <c r="K850" s="3"/>
      <c r="L850" s="3">
        <v>1</v>
      </c>
      <c r="M850" s="3"/>
      <c r="N850" s="3">
        <v>1</v>
      </c>
      <c r="IM850" t="str">
        <f t="shared" si="26"/>
        <v/>
      </c>
      <c r="IN850" t="str">
        <f t="shared" si="27"/>
        <v/>
      </c>
    </row>
    <row r="851" spans="5:248" hidden="1">
      <c r="E851" t="e">
        <f ca="1">VLOOKUP(J851, 'длина 2'!$1:$1048576, 2, FALSE)</f>
        <v>#N/A</v>
      </c>
      <c r="F851">
        <f ca="1">VLOOKUP(J851, 'длина 1'!$1:$1048576, 2, FALSE)</f>
        <v>190</v>
      </c>
      <c r="G851" t="e">
        <f ca="1">VLOOKUP(J851, taxonomy!$1:$1048576, 9, FALSE)</f>
        <v>#N/A</v>
      </c>
      <c r="H851" t="s">
        <v>745</v>
      </c>
      <c r="I851" t="s">
        <v>745</v>
      </c>
      <c r="J851" s="2" t="s">
        <v>3607</v>
      </c>
      <c r="K851" s="3"/>
      <c r="L851" s="3">
        <v>1</v>
      </c>
      <c r="M851" s="3"/>
      <c r="N851" s="3">
        <v>1</v>
      </c>
      <c r="IM851" t="str">
        <f t="shared" si="26"/>
        <v/>
      </c>
      <c r="IN851" t="str">
        <f t="shared" si="27"/>
        <v/>
      </c>
    </row>
    <row r="852" spans="5:248" hidden="1">
      <c r="E852" t="e">
        <f ca="1">VLOOKUP(J852, 'длина 2'!$1:$1048576, 2, FALSE)</f>
        <v>#N/A</v>
      </c>
      <c r="F852">
        <f ca="1">VLOOKUP(J852, 'длина 1'!$1:$1048576, 2, FALSE)</f>
        <v>189</v>
      </c>
      <c r="G852" t="e">
        <f ca="1">VLOOKUP(J852, taxonomy!$1:$1048576, 9, FALSE)</f>
        <v>#N/A</v>
      </c>
      <c r="H852" t="s">
        <v>745</v>
      </c>
      <c r="I852" t="s">
        <v>746</v>
      </c>
      <c r="J852" s="2" t="s">
        <v>3609</v>
      </c>
      <c r="K852" s="3"/>
      <c r="L852" s="3">
        <v>1</v>
      </c>
      <c r="M852" s="3">
        <v>1</v>
      </c>
      <c r="N852" s="3">
        <v>2</v>
      </c>
      <c r="IM852" t="str">
        <f t="shared" si="26"/>
        <v/>
      </c>
      <c r="IN852" t="str">
        <f t="shared" si="27"/>
        <v/>
      </c>
    </row>
    <row r="853" spans="5:248" hidden="1">
      <c r="E853" t="e">
        <f ca="1">VLOOKUP(J853, 'длина 2'!$1:$1048576, 2, FALSE)</f>
        <v>#N/A</v>
      </c>
      <c r="F853">
        <f ca="1">VLOOKUP(J853, 'длина 1'!$1:$1048576, 2, FALSE)</f>
        <v>189</v>
      </c>
      <c r="G853" t="e">
        <f ca="1">VLOOKUP(J853, taxonomy!$1:$1048576, 9, FALSE)</f>
        <v>#N/A</v>
      </c>
      <c r="H853" t="s">
        <v>745</v>
      </c>
      <c r="I853" t="s">
        <v>745</v>
      </c>
      <c r="J853" s="2" t="s">
        <v>3611</v>
      </c>
      <c r="K853" s="3"/>
      <c r="L853" s="3">
        <v>1</v>
      </c>
      <c r="M853" s="3">
        <v>1</v>
      </c>
      <c r="N853" s="3">
        <v>2</v>
      </c>
      <c r="IM853" t="str">
        <f t="shared" si="26"/>
        <v/>
      </c>
      <c r="IN853" t="str">
        <f t="shared" si="27"/>
        <v/>
      </c>
    </row>
    <row r="854" spans="5:248" hidden="1">
      <c r="E854" t="e">
        <f ca="1">VLOOKUP(J854, 'длина 2'!$1:$1048576, 2, FALSE)</f>
        <v>#N/A</v>
      </c>
      <c r="F854">
        <f ca="1">VLOOKUP(J854, 'длина 1'!$1:$1048576, 2, FALSE)</f>
        <v>189</v>
      </c>
      <c r="G854" t="e">
        <f ca="1">VLOOKUP(J854, taxonomy!$1:$1048576, 9, FALSE)</f>
        <v>#N/A</v>
      </c>
      <c r="H854" t="s">
        <v>745</v>
      </c>
      <c r="I854" t="s">
        <v>745</v>
      </c>
      <c r="J854" s="2" t="s">
        <v>3613</v>
      </c>
      <c r="K854" s="3"/>
      <c r="L854" s="3">
        <v>1</v>
      </c>
      <c r="M854" s="3"/>
      <c r="N854" s="3">
        <v>1</v>
      </c>
      <c r="IM854" t="str">
        <f t="shared" si="26"/>
        <v/>
      </c>
      <c r="IN854" t="str">
        <f t="shared" si="27"/>
        <v/>
      </c>
    </row>
    <row r="855" spans="5:248" hidden="1">
      <c r="E855" t="e">
        <f ca="1">VLOOKUP(J855, 'длина 2'!$1:$1048576, 2, FALSE)</f>
        <v>#N/A</v>
      </c>
      <c r="F855">
        <f ca="1">VLOOKUP(J855, 'длина 1'!$1:$1048576, 2, FALSE)</f>
        <v>320</v>
      </c>
      <c r="G855" t="e">
        <f ca="1">VLOOKUP(J855, taxonomy!$1:$1048576, 9, FALSE)</f>
        <v>#N/A</v>
      </c>
      <c r="H855" t="s">
        <v>745</v>
      </c>
      <c r="I855" t="s">
        <v>745</v>
      </c>
      <c r="J855" s="2" t="s">
        <v>3615</v>
      </c>
      <c r="K855" s="3"/>
      <c r="L855" s="3">
        <v>1</v>
      </c>
      <c r="M855" s="3"/>
      <c r="N855" s="3">
        <v>1</v>
      </c>
      <c r="IM855" t="str">
        <f t="shared" si="26"/>
        <v/>
      </c>
      <c r="IN855" t="str">
        <f t="shared" si="27"/>
        <v/>
      </c>
    </row>
    <row r="856" spans="5:248" hidden="1">
      <c r="E856" t="e">
        <f ca="1">VLOOKUP(J856, 'длина 2'!$1:$1048576, 2, FALSE)</f>
        <v>#N/A</v>
      </c>
      <c r="F856">
        <f ca="1">VLOOKUP(J856, 'длина 1'!$1:$1048576, 2, FALSE)</f>
        <v>225</v>
      </c>
      <c r="G856" t="e">
        <f ca="1">VLOOKUP(J856, taxonomy!$1:$1048576, 9, FALSE)</f>
        <v>#N/A</v>
      </c>
      <c r="H856" t="s">
        <v>745</v>
      </c>
      <c r="I856" t="s">
        <v>745</v>
      </c>
      <c r="J856" s="2" t="s">
        <v>3617</v>
      </c>
      <c r="K856" s="3"/>
      <c r="L856" s="3">
        <v>1</v>
      </c>
      <c r="M856" s="3">
        <v>1</v>
      </c>
      <c r="N856" s="3">
        <v>2</v>
      </c>
      <c r="IM856" t="str">
        <f t="shared" si="26"/>
        <v/>
      </c>
      <c r="IN856" t="str">
        <f t="shared" si="27"/>
        <v/>
      </c>
    </row>
    <row r="857" spans="5:248" hidden="1">
      <c r="E857" t="e">
        <f ca="1">VLOOKUP(J857, 'длина 2'!$1:$1048576, 2, FALSE)</f>
        <v>#N/A</v>
      </c>
      <c r="F857">
        <f ca="1">VLOOKUP(J857, 'длина 1'!$1:$1048576, 2, FALSE)</f>
        <v>193</v>
      </c>
      <c r="G857" t="e">
        <f ca="1">VLOOKUP(J857, taxonomy!$1:$1048576, 9, FALSE)</f>
        <v>#N/A</v>
      </c>
      <c r="H857" t="s">
        <v>745</v>
      </c>
      <c r="I857" t="s">
        <v>745</v>
      </c>
      <c r="J857" s="2" t="s">
        <v>3621</v>
      </c>
      <c r="K857" s="3"/>
      <c r="L857" s="3">
        <v>1</v>
      </c>
      <c r="M857" s="3"/>
      <c r="N857" s="3">
        <v>1</v>
      </c>
      <c r="IM857" t="str">
        <f t="shared" si="26"/>
        <v/>
      </c>
      <c r="IN857" t="str">
        <f t="shared" si="27"/>
        <v/>
      </c>
    </row>
    <row r="858" spans="5:248" hidden="1">
      <c r="E858" t="e">
        <f ca="1">VLOOKUP(J858, 'длина 2'!$1:$1048576, 2, FALSE)</f>
        <v>#N/A</v>
      </c>
      <c r="F858">
        <f ca="1">VLOOKUP(J858, 'длина 1'!$1:$1048576, 2, FALSE)</f>
        <v>193</v>
      </c>
      <c r="G858" t="str">
        <f ca="1">VLOOKUP(J858, taxonomy!$1:$1048576, 9, FALSE)</f>
        <v xml:space="preserve"> Oomycetes</v>
      </c>
      <c r="H858" t="s">
        <v>745</v>
      </c>
      <c r="I858" t="s">
        <v>746</v>
      </c>
      <c r="J858" s="2" t="s">
        <v>3623</v>
      </c>
      <c r="K858" s="3"/>
      <c r="L858" s="3">
        <v>1</v>
      </c>
      <c r="M858" s="3">
        <v>1</v>
      </c>
      <c r="N858" s="3">
        <v>2</v>
      </c>
      <c r="IM858" t="str">
        <f t="shared" si="26"/>
        <v/>
      </c>
      <c r="IN858" t="str">
        <f t="shared" si="27"/>
        <v/>
      </c>
    </row>
    <row r="859" spans="5:248" hidden="1">
      <c r="E859" t="e">
        <f ca="1">VLOOKUP(J859, 'длина 2'!$1:$1048576, 2, FALSE)</f>
        <v>#N/A</v>
      </c>
      <c r="F859">
        <f ca="1">VLOOKUP(J859, 'длина 1'!$1:$1048576, 2, FALSE)</f>
        <v>214</v>
      </c>
      <c r="G859" t="str">
        <f ca="1">VLOOKUP(J859, taxonomy!$1:$1048576, 9, FALSE)</f>
        <v xml:space="preserve"> Oomycetes</v>
      </c>
      <c r="H859" t="s">
        <v>745</v>
      </c>
      <c r="I859" t="s">
        <v>746</v>
      </c>
      <c r="J859" s="2" t="s">
        <v>3625</v>
      </c>
      <c r="K859" s="3"/>
      <c r="L859" s="3">
        <v>1</v>
      </c>
      <c r="M859" s="3">
        <v>1</v>
      </c>
      <c r="N859" s="3">
        <v>2</v>
      </c>
      <c r="IM859" t="str">
        <f t="shared" si="26"/>
        <v/>
      </c>
      <c r="IN859" t="str">
        <f t="shared" si="27"/>
        <v/>
      </c>
    </row>
    <row r="860" spans="5:248" hidden="1">
      <c r="E860" t="e">
        <f ca="1">VLOOKUP(J860, 'длина 2'!$1:$1048576, 2, FALSE)</f>
        <v>#N/A</v>
      </c>
      <c r="F860">
        <f ca="1">VLOOKUP(J860, 'длина 1'!$1:$1048576, 2, FALSE)</f>
        <v>194</v>
      </c>
      <c r="G860" t="str">
        <f ca="1">VLOOKUP(J860, taxonomy!$1:$1048576, 9, FALSE)</f>
        <v xml:space="preserve"> Oomycetes</v>
      </c>
      <c r="H860" t="s">
        <v>745</v>
      </c>
      <c r="I860" t="s">
        <v>745</v>
      </c>
      <c r="J860" s="2" t="s">
        <v>3627</v>
      </c>
      <c r="K860" s="3"/>
      <c r="L860" s="3">
        <v>1</v>
      </c>
      <c r="M860" s="3">
        <v>1</v>
      </c>
      <c r="N860" s="3">
        <v>2</v>
      </c>
      <c r="IM860" t="str">
        <f t="shared" si="26"/>
        <v/>
      </c>
      <c r="IN860" t="str">
        <f t="shared" si="27"/>
        <v/>
      </c>
    </row>
    <row r="861" spans="5:248" hidden="1">
      <c r="E861" t="e">
        <f ca="1">VLOOKUP(J861, 'длина 2'!$1:$1048576, 2, FALSE)</f>
        <v>#N/A</v>
      </c>
      <c r="F861">
        <f ca="1">VLOOKUP(J861, 'длина 1'!$1:$1048576, 2, FALSE)</f>
        <v>196</v>
      </c>
      <c r="G861" t="str">
        <f ca="1">VLOOKUP(J861, taxonomy!$1:$1048576, 9, FALSE)</f>
        <v xml:space="preserve"> Oomycetes</v>
      </c>
      <c r="H861" t="s">
        <v>745</v>
      </c>
      <c r="I861" t="s">
        <v>745</v>
      </c>
      <c r="J861" s="2" t="s">
        <v>3629</v>
      </c>
      <c r="K861" s="3"/>
      <c r="L861" s="3">
        <v>1</v>
      </c>
      <c r="M861" s="3">
        <v>1</v>
      </c>
      <c r="N861" s="3">
        <v>2</v>
      </c>
      <c r="IM861" t="str">
        <f t="shared" si="26"/>
        <v/>
      </c>
      <c r="IN861" t="str">
        <f t="shared" si="27"/>
        <v/>
      </c>
    </row>
    <row r="862" spans="5:248" hidden="1">
      <c r="E862" t="e">
        <f ca="1">VLOOKUP(J862, 'длина 2'!$1:$1048576, 2, FALSE)</f>
        <v>#N/A</v>
      </c>
      <c r="F862">
        <f ca="1">VLOOKUP(J862, 'длина 1'!$1:$1048576, 2, FALSE)</f>
        <v>175</v>
      </c>
      <c r="G862" t="e">
        <f ca="1">VLOOKUP(J862, taxonomy!$1:$1048576, 9, FALSE)</f>
        <v>#N/A</v>
      </c>
      <c r="H862" t="s">
        <v>745</v>
      </c>
      <c r="I862" t="s">
        <v>745</v>
      </c>
      <c r="J862" s="2" t="s">
        <v>3633</v>
      </c>
      <c r="K862" s="3"/>
      <c r="L862" s="3">
        <v>1</v>
      </c>
      <c r="M862" s="3"/>
      <c r="N862" s="3">
        <v>1</v>
      </c>
      <c r="IM862" t="str">
        <f t="shared" si="26"/>
        <v/>
      </c>
      <c r="IN862" t="str">
        <f t="shared" si="27"/>
        <v/>
      </c>
    </row>
    <row r="863" spans="5:248" hidden="1">
      <c r="E863" t="e">
        <f ca="1">VLOOKUP(J863, 'длина 2'!$1:$1048576, 2, FALSE)</f>
        <v>#N/A</v>
      </c>
      <c r="F863">
        <f ca="1">VLOOKUP(J863, 'длина 1'!$1:$1048576, 2, FALSE)</f>
        <v>188</v>
      </c>
      <c r="G863" t="e">
        <f ca="1">VLOOKUP(J863, taxonomy!$1:$1048576, 9, FALSE)</f>
        <v>#N/A</v>
      </c>
      <c r="H863" t="s">
        <v>745</v>
      </c>
      <c r="I863" t="s">
        <v>745</v>
      </c>
      <c r="J863" s="2" t="s">
        <v>3635</v>
      </c>
      <c r="K863" s="3"/>
      <c r="L863" s="3">
        <v>1</v>
      </c>
      <c r="M863" s="3">
        <v>2</v>
      </c>
      <c r="N863" s="3">
        <v>3</v>
      </c>
      <c r="IM863" t="str">
        <f t="shared" si="26"/>
        <v/>
      </c>
      <c r="IN863" t="str">
        <f t="shared" si="27"/>
        <v/>
      </c>
    </row>
    <row r="864" spans="5:248" hidden="1">
      <c r="E864" t="e">
        <f ca="1">VLOOKUP(J864, 'длина 2'!$1:$1048576, 2, FALSE)</f>
        <v>#N/A</v>
      </c>
      <c r="F864">
        <f ca="1">VLOOKUP(J864, 'длина 1'!$1:$1048576, 2, FALSE)</f>
        <v>189</v>
      </c>
      <c r="G864" t="e">
        <f ca="1">VLOOKUP(J864, taxonomy!$1:$1048576, 9, FALSE)</f>
        <v>#N/A</v>
      </c>
      <c r="H864" t="s">
        <v>745</v>
      </c>
      <c r="I864" t="s">
        <v>746</v>
      </c>
      <c r="J864" s="2" t="s">
        <v>3637</v>
      </c>
      <c r="K864" s="3"/>
      <c r="L864" s="3">
        <v>1</v>
      </c>
      <c r="M864" s="3">
        <v>1</v>
      </c>
      <c r="N864" s="3">
        <v>2</v>
      </c>
      <c r="IM864" t="str">
        <f t="shared" si="26"/>
        <v/>
      </c>
      <c r="IN864" t="str">
        <f t="shared" si="27"/>
        <v/>
      </c>
    </row>
    <row r="865" spans="5:248" hidden="1">
      <c r="E865">
        <f ca="1">VLOOKUP(J865, 'длина 2'!$1:$1048576, 2, FALSE)</f>
        <v>129</v>
      </c>
      <c r="F865">
        <f ca="1">VLOOKUP(J865, 'длина 1'!$1:$1048576, 2, FALSE)</f>
        <v>177</v>
      </c>
      <c r="G865" t="e">
        <f ca="1">VLOOKUP(J865, taxonomy!$1:$1048576, 9, FALSE)</f>
        <v>#N/A</v>
      </c>
      <c r="H865" t="s">
        <v>745</v>
      </c>
      <c r="I865" t="s">
        <v>745</v>
      </c>
      <c r="J865" s="2" t="s">
        <v>3639</v>
      </c>
      <c r="K865" s="3">
        <v>1</v>
      </c>
      <c r="L865" s="3">
        <v>1</v>
      </c>
      <c r="M865" s="3"/>
      <c r="N865" s="3">
        <v>2</v>
      </c>
      <c r="IM865" t="str">
        <f t="shared" si="26"/>
        <v/>
      </c>
      <c r="IN865" t="str">
        <f t="shared" si="27"/>
        <v/>
      </c>
    </row>
    <row r="866" spans="5:248" hidden="1">
      <c r="E866" t="e">
        <f ca="1">VLOOKUP(J866, 'длина 2'!$1:$1048576, 2, FALSE)</f>
        <v>#N/A</v>
      </c>
      <c r="F866">
        <f ca="1">VLOOKUP(J866, 'длина 1'!$1:$1048576, 2, FALSE)</f>
        <v>180</v>
      </c>
      <c r="G866" t="e">
        <f ca="1">VLOOKUP(J866, taxonomy!$1:$1048576, 9, FALSE)</f>
        <v>#N/A</v>
      </c>
      <c r="H866" t="s">
        <v>746</v>
      </c>
      <c r="I866" t="s">
        <v>745</v>
      </c>
      <c r="J866" s="2" t="s">
        <v>3641</v>
      </c>
      <c r="K866" s="3"/>
      <c r="L866" s="3">
        <v>1</v>
      </c>
      <c r="M866" s="3"/>
      <c r="N866" s="3">
        <v>1</v>
      </c>
      <c r="IM866" t="str">
        <f t="shared" si="26"/>
        <v/>
      </c>
      <c r="IN866" t="str">
        <f t="shared" si="27"/>
        <v/>
      </c>
    </row>
    <row r="867" spans="5:248" hidden="1">
      <c r="E867" t="e">
        <f ca="1">VLOOKUP(J867, 'длина 2'!$1:$1048576, 2, FALSE)</f>
        <v>#N/A</v>
      </c>
      <c r="F867">
        <f ca="1">VLOOKUP(J867, 'длина 1'!$1:$1048576, 2, FALSE)</f>
        <v>109</v>
      </c>
      <c r="G867" t="e">
        <f ca="1">VLOOKUP(J867, taxonomy!$1:$1048576, 9, FALSE)</f>
        <v>#N/A</v>
      </c>
      <c r="H867" t="s">
        <v>746</v>
      </c>
      <c r="I867" t="s">
        <v>745</v>
      </c>
      <c r="J867" s="2" t="s">
        <v>3643</v>
      </c>
      <c r="K867" s="3"/>
      <c r="L867" s="3">
        <v>1</v>
      </c>
      <c r="M867" s="3"/>
      <c r="N867" s="3">
        <v>1</v>
      </c>
      <c r="IM867" t="str">
        <f t="shared" si="26"/>
        <v/>
      </c>
      <c r="IN867" t="str">
        <f t="shared" si="27"/>
        <v/>
      </c>
    </row>
    <row r="868" spans="5:248" hidden="1">
      <c r="E868" t="e">
        <f ca="1">VLOOKUP(J868, 'длина 2'!$1:$1048576, 2, FALSE)</f>
        <v>#N/A</v>
      </c>
      <c r="F868">
        <f ca="1">VLOOKUP(J868, 'длина 1'!$1:$1048576, 2, FALSE)</f>
        <v>212</v>
      </c>
      <c r="G868" t="e">
        <f ca="1">VLOOKUP(J868, taxonomy!$1:$1048576, 9, FALSE)</f>
        <v>#N/A</v>
      </c>
      <c r="H868" t="s">
        <v>745</v>
      </c>
      <c r="I868" t="s">
        <v>746</v>
      </c>
      <c r="J868" s="2" t="s">
        <v>3645</v>
      </c>
      <c r="K868" s="3"/>
      <c r="L868" s="3">
        <v>1</v>
      </c>
      <c r="M868" s="3">
        <v>1</v>
      </c>
      <c r="N868" s="3">
        <v>2</v>
      </c>
      <c r="IM868" t="str">
        <f t="shared" si="26"/>
        <v/>
      </c>
      <c r="IN868" t="str">
        <f t="shared" si="27"/>
        <v/>
      </c>
    </row>
    <row r="869" spans="5:248" hidden="1">
      <c r="E869" t="e">
        <f ca="1">VLOOKUP(J869, 'длина 2'!$1:$1048576, 2, FALSE)</f>
        <v>#N/A</v>
      </c>
      <c r="F869">
        <f ca="1">VLOOKUP(J869, 'длина 1'!$1:$1048576, 2, FALSE)</f>
        <v>187</v>
      </c>
      <c r="G869" t="str">
        <f ca="1">VLOOKUP(J869, taxonomy!$1:$1048576, 9, FALSE)</f>
        <v xml:space="preserve"> Mycetozoa</v>
      </c>
      <c r="H869" t="s">
        <v>745</v>
      </c>
      <c r="I869" t="s">
        <v>745</v>
      </c>
      <c r="J869" s="2" t="s">
        <v>3647</v>
      </c>
      <c r="K869" s="3"/>
      <c r="L869" s="3">
        <v>1</v>
      </c>
      <c r="M869" s="3">
        <v>1</v>
      </c>
      <c r="N869" s="3">
        <v>2</v>
      </c>
      <c r="IM869" t="str">
        <f t="shared" si="26"/>
        <v/>
      </c>
      <c r="IN869" t="str">
        <f t="shared" si="27"/>
        <v/>
      </c>
    </row>
    <row r="870" spans="5:248" hidden="1">
      <c r="E870" t="e">
        <f ca="1">VLOOKUP(J870, 'длина 2'!$1:$1048576, 2, FALSE)</f>
        <v>#N/A</v>
      </c>
      <c r="F870">
        <f ca="1">VLOOKUP(J870, 'длина 1'!$1:$1048576, 2, FALSE)</f>
        <v>192</v>
      </c>
      <c r="G870" t="str">
        <f ca="1">VLOOKUP(J870, taxonomy!$1:$1048576, 9, FALSE)</f>
        <v xml:space="preserve"> Mycetozoa</v>
      </c>
      <c r="H870" t="s">
        <v>745</v>
      </c>
      <c r="I870" t="s">
        <v>745</v>
      </c>
      <c r="J870" s="2" t="s">
        <v>3650</v>
      </c>
      <c r="K870" s="3"/>
      <c r="L870" s="3">
        <v>1</v>
      </c>
      <c r="M870" s="3">
        <v>1</v>
      </c>
      <c r="N870" s="3">
        <v>2</v>
      </c>
      <c r="IM870" t="str">
        <f t="shared" si="26"/>
        <v/>
      </c>
      <c r="IN870" t="str">
        <f t="shared" si="27"/>
        <v/>
      </c>
    </row>
    <row r="871" spans="5:248" hidden="1">
      <c r="E871">
        <f ca="1">VLOOKUP(J871, 'длина 2'!$1:$1048576, 2, FALSE)</f>
        <v>111</v>
      </c>
      <c r="F871">
        <f ca="1">VLOOKUP(J871, 'длина 1'!$1:$1048576, 2, FALSE)</f>
        <v>189</v>
      </c>
      <c r="G871" t="str">
        <f ca="1">VLOOKUP(J871, taxonomy!$1:$1048576, 9, FALSE)</f>
        <v xml:space="preserve"> Mycetozoa</v>
      </c>
      <c r="H871" t="s">
        <v>745</v>
      </c>
      <c r="I871" t="s">
        <v>746</v>
      </c>
      <c r="J871" s="2" t="s">
        <v>3653</v>
      </c>
      <c r="K871" s="3">
        <v>1</v>
      </c>
      <c r="L871" s="3">
        <v>1</v>
      </c>
      <c r="M871" s="3"/>
      <c r="N871" s="3">
        <v>2</v>
      </c>
      <c r="IM871" t="str">
        <f t="shared" si="26"/>
        <v/>
      </c>
      <c r="IN871" t="str">
        <f t="shared" si="27"/>
        <v/>
      </c>
    </row>
    <row r="872" spans="5:248" hidden="1">
      <c r="E872">
        <f ca="1">VLOOKUP(J872, 'длина 2'!$1:$1048576, 2, FALSE)</f>
        <v>109</v>
      </c>
      <c r="F872">
        <f ca="1">VLOOKUP(J872, 'длина 1'!$1:$1048576, 2, FALSE)</f>
        <v>186</v>
      </c>
      <c r="G872" t="str">
        <f ca="1">VLOOKUP(J872, taxonomy!$1:$1048576, 9, FALSE)</f>
        <v xml:space="preserve"> Mycetozoa</v>
      </c>
      <c r="H872" t="s">
        <v>745</v>
      </c>
      <c r="I872" t="s">
        <v>745</v>
      </c>
      <c r="J872" s="2" t="s">
        <v>3655</v>
      </c>
      <c r="K872" s="3">
        <v>1</v>
      </c>
      <c r="L872" s="3">
        <v>1</v>
      </c>
      <c r="M872" s="3"/>
      <c r="N872" s="3">
        <v>2</v>
      </c>
      <c r="IM872" t="str">
        <f t="shared" si="26"/>
        <v/>
      </c>
      <c r="IN872" t="str">
        <f t="shared" si="27"/>
        <v/>
      </c>
    </row>
    <row r="873" spans="5:248" hidden="1">
      <c r="E873" t="e">
        <f ca="1">VLOOKUP(J873, 'длина 2'!$1:$1048576, 2, FALSE)</f>
        <v>#N/A</v>
      </c>
      <c r="F873">
        <f ca="1">VLOOKUP(J873, 'длина 1'!$1:$1048576, 2, FALSE)</f>
        <v>188</v>
      </c>
      <c r="G873" t="str">
        <f ca="1">VLOOKUP(J873, taxonomy!$1:$1048576, 9, FALSE)</f>
        <v xml:space="preserve"> Mycetozoa</v>
      </c>
      <c r="H873" t="s">
        <v>745</v>
      </c>
      <c r="I873" t="s">
        <v>745</v>
      </c>
      <c r="J873" s="2" t="s">
        <v>3658</v>
      </c>
      <c r="K873" s="3"/>
      <c r="L873" s="3">
        <v>1</v>
      </c>
      <c r="M873" s="3"/>
      <c r="N873" s="3">
        <v>1</v>
      </c>
      <c r="IM873" t="str">
        <f t="shared" si="26"/>
        <v/>
      </c>
      <c r="IN873" t="str">
        <f t="shared" si="27"/>
        <v/>
      </c>
    </row>
    <row r="874" spans="5:248" hidden="1">
      <c r="E874" t="e">
        <f ca="1">VLOOKUP(J874, 'длина 2'!$1:$1048576, 2, FALSE)</f>
        <v>#N/A</v>
      </c>
      <c r="F874">
        <f ca="1">VLOOKUP(J874, 'длина 1'!$1:$1048576, 2, FALSE)</f>
        <v>193</v>
      </c>
      <c r="G874" t="str">
        <f ca="1">VLOOKUP(J874, taxonomy!$1:$1048576, 9, FALSE)</f>
        <v xml:space="preserve"> Mycetozoa</v>
      </c>
      <c r="H874" t="s">
        <v>745</v>
      </c>
      <c r="I874" t="s">
        <v>745</v>
      </c>
      <c r="J874" s="2" t="s">
        <v>3661</v>
      </c>
      <c r="K874" s="3"/>
      <c r="L874" s="3">
        <v>1</v>
      </c>
      <c r="M874" s="3">
        <v>1</v>
      </c>
      <c r="N874" s="3">
        <v>2</v>
      </c>
      <c r="IM874" t="str">
        <f t="shared" si="26"/>
        <v/>
      </c>
      <c r="IN874" t="str">
        <f t="shared" si="27"/>
        <v/>
      </c>
    </row>
    <row r="875" spans="5:248" hidden="1">
      <c r="E875" t="e">
        <f ca="1">VLOOKUP(J875, 'длина 2'!$1:$1048576, 2, FALSE)</f>
        <v>#N/A</v>
      </c>
      <c r="F875">
        <f ca="1">VLOOKUP(J875, 'длина 1'!$1:$1048576, 2, FALSE)</f>
        <v>189</v>
      </c>
      <c r="G875" t="str">
        <f ca="1">VLOOKUP(J875, taxonomy!$1:$1048576, 9, FALSE)</f>
        <v xml:space="preserve"> Ecdysozoa</v>
      </c>
      <c r="H875" t="s">
        <v>745</v>
      </c>
      <c r="I875" t="s">
        <v>746</v>
      </c>
      <c r="J875" s="2" t="s">
        <v>3665</v>
      </c>
      <c r="K875" s="3"/>
      <c r="L875" s="3">
        <v>1</v>
      </c>
      <c r="M875" s="3">
        <v>1</v>
      </c>
      <c r="N875" s="3">
        <v>2</v>
      </c>
      <c r="IM875" t="str">
        <f t="shared" si="26"/>
        <v/>
      </c>
      <c r="IN875" t="str">
        <f t="shared" si="27"/>
        <v/>
      </c>
    </row>
    <row r="876" spans="5:248" hidden="1">
      <c r="E876" t="e">
        <f ca="1">VLOOKUP(J876, 'длина 2'!$1:$1048576, 2, FALSE)</f>
        <v>#N/A</v>
      </c>
      <c r="F876">
        <f ca="1">VLOOKUP(J876, 'длина 1'!$1:$1048576, 2, FALSE)</f>
        <v>188</v>
      </c>
      <c r="G876" t="str">
        <f ca="1">VLOOKUP(J876, taxonomy!$1:$1048576, 9, FALSE)</f>
        <v xml:space="preserve"> Ecdysozoa</v>
      </c>
      <c r="H876" t="s">
        <v>745</v>
      </c>
      <c r="I876" t="s">
        <v>745</v>
      </c>
      <c r="J876" s="2" t="s">
        <v>3667</v>
      </c>
      <c r="K876" s="3"/>
      <c r="L876" s="3">
        <v>1</v>
      </c>
      <c r="M876" s="3">
        <v>1</v>
      </c>
      <c r="N876" s="3">
        <v>2</v>
      </c>
      <c r="IM876" t="str">
        <f t="shared" si="26"/>
        <v/>
      </c>
      <c r="IN876" t="str">
        <f t="shared" si="27"/>
        <v/>
      </c>
    </row>
    <row r="877" spans="5:248" hidden="1">
      <c r="E877">
        <f ca="1">VLOOKUP(J877, 'длина 2'!$1:$1048576, 2, FALSE)</f>
        <v>111</v>
      </c>
      <c r="F877">
        <f ca="1">VLOOKUP(J877, 'длина 1'!$1:$1048576, 2, FALSE)</f>
        <v>177</v>
      </c>
      <c r="G877" t="str">
        <f ca="1">VLOOKUP(J877, taxonomy!$1:$1048576, 9, FALSE)</f>
        <v xml:space="preserve"> Ecdysozoa</v>
      </c>
      <c r="H877" t="s">
        <v>745</v>
      </c>
      <c r="I877" t="s">
        <v>745</v>
      </c>
      <c r="J877" s="2" t="s">
        <v>3669</v>
      </c>
      <c r="K877" s="3">
        <v>1</v>
      </c>
      <c r="L877" s="3">
        <v>1</v>
      </c>
      <c r="M877" s="3"/>
      <c r="N877" s="3">
        <v>2</v>
      </c>
      <c r="IM877" t="str">
        <f t="shared" si="26"/>
        <v/>
      </c>
      <c r="IN877" t="str">
        <f t="shared" si="27"/>
        <v/>
      </c>
    </row>
    <row r="878" spans="5:248" hidden="1">
      <c r="E878" t="e">
        <f ca="1">VLOOKUP(J878, 'длина 2'!$1:$1048576, 2, FALSE)</f>
        <v>#N/A</v>
      </c>
      <c r="F878">
        <f ca="1">VLOOKUP(J878, 'длина 1'!$1:$1048576, 2, FALSE)</f>
        <v>192</v>
      </c>
      <c r="G878" t="str">
        <f ca="1">VLOOKUP(J878, taxonomy!$1:$1048576, 9, FALSE)</f>
        <v xml:space="preserve"> Ecdysozoa</v>
      </c>
      <c r="H878" t="s">
        <v>745</v>
      </c>
      <c r="I878" t="s">
        <v>746</v>
      </c>
      <c r="J878" s="2" t="s">
        <v>3671</v>
      </c>
      <c r="K878" s="3"/>
      <c r="L878" s="3">
        <v>1</v>
      </c>
      <c r="M878" s="3"/>
      <c r="N878" s="3">
        <v>1</v>
      </c>
      <c r="IM878" t="str">
        <f t="shared" si="26"/>
        <v/>
      </c>
      <c r="IN878" t="str">
        <f t="shared" si="27"/>
        <v/>
      </c>
    </row>
    <row r="879" spans="5:248" hidden="1">
      <c r="E879">
        <f ca="1">VLOOKUP(J879, 'длина 2'!$1:$1048576, 2, FALSE)</f>
        <v>122</v>
      </c>
      <c r="F879">
        <f ca="1">VLOOKUP(J879, 'длина 1'!$1:$1048576, 2, FALSE)</f>
        <v>185</v>
      </c>
      <c r="G879" t="str">
        <f ca="1">VLOOKUP(J879, taxonomy!$1:$1048576, 9, FALSE)</f>
        <v xml:space="preserve"> Ecdysozoa</v>
      </c>
      <c r="H879" t="s">
        <v>745</v>
      </c>
      <c r="I879" t="s">
        <v>745</v>
      </c>
      <c r="J879" s="2" t="s">
        <v>3673</v>
      </c>
      <c r="K879" s="3">
        <v>1</v>
      </c>
      <c r="L879" s="3">
        <v>1</v>
      </c>
      <c r="M879" s="3"/>
      <c r="N879" s="3">
        <v>2</v>
      </c>
      <c r="IM879" t="str">
        <f t="shared" si="26"/>
        <v/>
      </c>
      <c r="IN879" t="str">
        <f t="shared" si="27"/>
        <v/>
      </c>
    </row>
    <row r="880" spans="5:248" hidden="1">
      <c r="E880" t="e">
        <f ca="1">VLOOKUP(J880, 'длина 2'!$1:$1048576, 2, FALSE)</f>
        <v>#N/A</v>
      </c>
      <c r="F880">
        <f ca="1">VLOOKUP(J880, 'длина 1'!$1:$1048576, 2, FALSE)</f>
        <v>192</v>
      </c>
      <c r="G880" t="str">
        <f ca="1">VLOOKUP(J880, taxonomy!$1:$1048576, 9, FALSE)</f>
        <v xml:space="preserve"> Chordata</v>
      </c>
      <c r="H880" t="s">
        <v>745</v>
      </c>
      <c r="I880" t="s">
        <v>745</v>
      </c>
      <c r="J880" s="2" t="s">
        <v>3675</v>
      </c>
      <c r="K880" s="3"/>
      <c r="L880" s="3">
        <v>1</v>
      </c>
      <c r="M880" s="3"/>
      <c r="N880" s="3">
        <v>1</v>
      </c>
      <c r="IM880" t="str">
        <f t="shared" si="26"/>
        <v/>
      </c>
      <c r="IN880" t="str">
        <f t="shared" si="27"/>
        <v/>
      </c>
    </row>
    <row r="881" spans="1:248" hidden="1">
      <c r="E881">
        <f ca="1">VLOOKUP(J881, 'длина 2'!$1:$1048576, 2, FALSE)</f>
        <v>117</v>
      </c>
      <c r="F881">
        <f ca="1">VLOOKUP(J881, 'длина 1'!$1:$1048576, 2, FALSE)</f>
        <v>187</v>
      </c>
      <c r="G881" t="str">
        <f ca="1">VLOOKUP(J881, taxonomy!$1:$1048576, 9, FALSE)</f>
        <v xml:space="preserve"> Chordata</v>
      </c>
      <c r="H881" t="s">
        <v>745</v>
      </c>
      <c r="I881" t="s">
        <v>746</v>
      </c>
      <c r="J881" s="2" t="s">
        <v>3678</v>
      </c>
      <c r="K881" s="3">
        <v>1</v>
      </c>
      <c r="L881" s="3">
        <v>1</v>
      </c>
      <c r="M881" s="3"/>
      <c r="N881" s="3">
        <v>2</v>
      </c>
      <c r="IM881" t="str">
        <f t="shared" si="26"/>
        <v/>
      </c>
      <c r="IN881" t="str">
        <f t="shared" si="27"/>
        <v/>
      </c>
    </row>
    <row r="882" spans="1:248" hidden="1">
      <c r="E882">
        <f ca="1">VLOOKUP(J882, 'длина 2'!$1:$1048576, 2, FALSE)</f>
        <v>117</v>
      </c>
      <c r="F882">
        <f ca="1">VLOOKUP(J882, 'длина 1'!$1:$1048576, 2, FALSE)</f>
        <v>186</v>
      </c>
      <c r="G882" t="str">
        <f ca="1">VLOOKUP(J882, taxonomy!$1:$1048576, 9, FALSE)</f>
        <v xml:space="preserve"> Chordata</v>
      </c>
      <c r="H882" t="s">
        <v>745</v>
      </c>
      <c r="I882" t="s">
        <v>745</v>
      </c>
      <c r="J882" s="2" t="s">
        <v>3680</v>
      </c>
      <c r="K882" s="3">
        <v>1</v>
      </c>
      <c r="L882" s="3">
        <v>1</v>
      </c>
      <c r="M882" s="3"/>
      <c r="N882" s="3">
        <v>2</v>
      </c>
      <c r="IM882" t="str">
        <f t="shared" si="26"/>
        <v/>
      </c>
      <c r="IN882" t="str">
        <f t="shared" si="27"/>
        <v/>
      </c>
    </row>
    <row r="883" spans="1:248" hidden="1">
      <c r="E883">
        <f ca="1">VLOOKUP(J883, 'длина 2'!$1:$1048576, 2, FALSE)</f>
        <v>116</v>
      </c>
      <c r="F883">
        <f ca="1">VLOOKUP(J883, 'длина 1'!$1:$1048576, 2, FALSE)</f>
        <v>186</v>
      </c>
      <c r="G883" t="e">
        <f ca="1">VLOOKUP(J883, taxonomy!$1:$1048576, 9, FALSE)</f>
        <v>#N/A</v>
      </c>
      <c r="H883" t="s">
        <v>745</v>
      </c>
      <c r="I883" t="s">
        <v>745</v>
      </c>
      <c r="J883" s="2" t="s">
        <v>3682</v>
      </c>
      <c r="K883" s="3">
        <v>1</v>
      </c>
      <c r="L883" s="3">
        <v>1</v>
      </c>
      <c r="M883" s="3"/>
      <c r="N883" s="3">
        <v>2</v>
      </c>
      <c r="IM883" t="str">
        <f t="shared" si="26"/>
        <v/>
      </c>
      <c r="IN883" t="str">
        <f t="shared" si="27"/>
        <v/>
      </c>
    </row>
    <row r="884" spans="1:248" hidden="1">
      <c r="E884" t="e">
        <f ca="1">VLOOKUP(J884, 'длина 2'!$1:$1048576, 2, FALSE)</f>
        <v>#N/A</v>
      </c>
      <c r="F884">
        <f ca="1">VLOOKUP(J884, 'длина 1'!$1:$1048576, 2, FALSE)</f>
        <v>181</v>
      </c>
      <c r="G884" t="e">
        <f ca="1">VLOOKUP(J884, taxonomy!$1:$1048576, 9, FALSE)</f>
        <v>#N/A</v>
      </c>
      <c r="H884" t="s">
        <v>745</v>
      </c>
      <c r="I884" t="s">
        <v>745</v>
      </c>
      <c r="J884" s="2" t="s">
        <v>3685</v>
      </c>
      <c r="K884" s="3"/>
      <c r="L884" s="3">
        <v>1</v>
      </c>
      <c r="M884" s="3"/>
      <c r="N884" s="3">
        <v>1</v>
      </c>
      <c r="IM884" t="str">
        <f t="shared" si="26"/>
        <v/>
      </c>
      <c r="IN884" t="str">
        <f t="shared" si="27"/>
        <v/>
      </c>
    </row>
    <row r="885" spans="1:248" hidden="1">
      <c r="E885" t="e">
        <f ca="1">VLOOKUP(J885, 'длина 2'!$1:$1048576, 2, FALSE)</f>
        <v>#N/A</v>
      </c>
      <c r="F885">
        <f ca="1">VLOOKUP(J885, 'длина 1'!$1:$1048576, 2, FALSE)</f>
        <v>189</v>
      </c>
      <c r="G885" t="str">
        <f ca="1">VLOOKUP(J885, taxonomy!$1:$1048576, 9, FALSE)</f>
        <v xml:space="preserve"> Chordata</v>
      </c>
      <c r="H885" t="s">
        <v>745</v>
      </c>
      <c r="I885" t="s">
        <v>746</v>
      </c>
      <c r="J885" s="2" t="s">
        <v>3687</v>
      </c>
      <c r="K885" s="3"/>
      <c r="L885" s="3">
        <v>1</v>
      </c>
      <c r="M885" s="3">
        <v>1</v>
      </c>
      <c r="N885" s="3">
        <v>2</v>
      </c>
      <c r="IM885" t="str">
        <f t="shared" si="26"/>
        <v/>
      </c>
      <c r="IN885" t="str">
        <f t="shared" si="27"/>
        <v/>
      </c>
    </row>
    <row r="886" spans="1:248" hidden="1">
      <c r="E886">
        <f ca="1">VLOOKUP(J886, 'длина 2'!$1:$1048576, 2, FALSE)</f>
        <v>116</v>
      </c>
      <c r="F886">
        <f ca="1">VLOOKUP(J886, 'длина 1'!$1:$1048576, 2, FALSE)</f>
        <v>188</v>
      </c>
      <c r="G886" t="str">
        <f ca="1">VLOOKUP(J886, taxonomy!$1:$1048576, 9, FALSE)</f>
        <v xml:space="preserve"> Chordata</v>
      </c>
      <c r="H886" t="s">
        <v>745</v>
      </c>
      <c r="I886" t="s">
        <v>746</v>
      </c>
      <c r="J886" s="2" t="s">
        <v>3689</v>
      </c>
      <c r="K886" s="3">
        <v>1</v>
      </c>
      <c r="L886" s="3">
        <v>1</v>
      </c>
      <c r="M886" s="3"/>
      <c r="N886" s="3">
        <v>2</v>
      </c>
      <c r="IM886" t="str">
        <f t="shared" si="26"/>
        <v/>
      </c>
      <c r="IN886" t="str">
        <f t="shared" si="27"/>
        <v/>
      </c>
    </row>
    <row r="887" spans="1:248" hidden="1">
      <c r="E887">
        <f ca="1">VLOOKUP(J887, 'длина 2'!$1:$1048576, 2, FALSE)</f>
        <v>112</v>
      </c>
      <c r="F887">
        <f ca="1">VLOOKUP(J887, 'длина 1'!$1:$1048576, 2, FALSE)</f>
        <v>187</v>
      </c>
      <c r="G887" t="str">
        <f ca="1">VLOOKUP(J887, taxonomy!$1:$1048576, 9, FALSE)</f>
        <v xml:space="preserve"> Chordata</v>
      </c>
      <c r="H887" t="s">
        <v>745</v>
      </c>
      <c r="I887" t="s">
        <v>746</v>
      </c>
      <c r="J887" s="2" t="s">
        <v>3691</v>
      </c>
      <c r="K887" s="3">
        <v>1</v>
      </c>
      <c r="L887" s="3">
        <v>1</v>
      </c>
      <c r="M887" s="3"/>
      <c r="N887" s="3">
        <v>2</v>
      </c>
      <c r="IM887" t="str">
        <f t="shared" si="26"/>
        <v/>
      </c>
      <c r="IN887" t="str">
        <f t="shared" si="27"/>
        <v/>
      </c>
    </row>
    <row r="888" spans="1:248" hidden="1">
      <c r="E888" t="e">
        <f ca="1">VLOOKUP(J888, 'длина 2'!$1:$1048576, 2, FALSE)</f>
        <v>#N/A</v>
      </c>
      <c r="F888">
        <f ca="1">VLOOKUP(J888, 'длина 1'!$1:$1048576, 2, FALSE)</f>
        <v>193</v>
      </c>
      <c r="G888" t="str">
        <f ca="1">VLOOKUP(J888, taxonomy!$1:$1048576, 9, FALSE)</f>
        <v xml:space="preserve"> Chordata</v>
      </c>
      <c r="H888" t="s">
        <v>745</v>
      </c>
      <c r="I888" t="s">
        <v>745</v>
      </c>
      <c r="J888" s="2" t="s">
        <v>3693</v>
      </c>
      <c r="K888" s="3"/>
      <c r="L888" s="3">
        <v>1</v>
      </c>
      <c r="M888" s="3"/>
      <c r="N888" s="3">
        <v>1</v>
      </c>
      <c r="IM888" t="str">
        <f t="shared" si="26"/>
        <v/>
      </c>
      <c r="IN888" t="str">
        <f t="shared" si="27"/>
        <v/>
      </c>
    </row>
    <row r="889" spans="1:248" hidden="1">
      <c r="E889">
        <f ca="1">VLOOKUP(J889, 'длина 2'!$1:$1048576, 2, FALSE)</f>
        <v>115</v>
      </c>
      <c r="F889">
        <f ca="1">VLOOKUP(J889, 'длина 1'!$1:$1048576, 2, FALSE)</f>
        <v>179</v>
      </c>
      <c r="G889" t="str">
        <f ca="1">VLOOKUP(J889, taxonomy!$1:$1048576, 9, FALSE)</f>
        <v xml:space="preserve"> Chordata</v>
      </c>
      <c r="H889" t="s">
        <v>745</v>
      </c>
      <c r="I889" t="s">
        <v>745</v>
      </c>
      <c r="J889" s="2" t="s">
        <v>3695</v>
      </c>
      <c r="K889" s="3">
        <v>1</v>
      </c>
      <c r="L889" s="3">
        <v>1</v>
      </c>
      <c r="M889" s="3"/>
      <c r="N889" s="3">
        <v>2</v>
      </c>
      <c r="IM889" t="str">
        <f t="shared" si="26"/>
        <v/>
      </c>
      <c r="IN889" t="str">
        <f t="shared" si="27"/>
        <v/>
      </c>
    </row>
    <row r="890" spans="1:248" hidden="1">
      <c r="A890" t="s">
        <v>746</v>
      </c>
      <c r="E890" t="e">
        <f ca="1">VLOOKUP(J890, 'длина 2'!$1:$1048576, 2, FALSE)</f>
        <v>#N/A</v>
      </c>
      <c r="F890">
        <f ca="1">VLOOKUP(J890, 'длина 1'!$1:$1048576, 2, FALSE)</f>
        <v>176</v>
      </c>
      <c r="G890" t="str">
        <f ca="1">VLOOKUP(J890, taxonomy!$1:$1048576, 9, FALSE)</f>
        <v xml:space="preserve"> Chordata</v>
      </c>
      <c r="H890" t="s">
        <v>746</v>
      </c>
      <c r="I890" t="s">
        <v>745</v>
      </c>
      <c r="J890" s="2" t="s">
        <v>3697</v>
      </c>
      <c r="K890" s="3"/>
      <c r="L890" s="3">
        <v>1</v>
      </c>
      <c r="M890" s="3"/>
      <c r="N890" s="3">
        <v>1</v>
      </c>
      <c r="IM890" t="str">
        <f t="shared" si="26"/>
        <v/>
      </c>
      <c r="IN890" t="str">
        <f t="shared" si="27"/>
        <v/>
      </c>
    </row>
    <row r="891" spans="1:248" hidden="1">
      <c r="E891">
        <f ca="1">VLOOKUP(J891, 'длина 2'!$1:$1048576, 2, FALSE)</f>
        <v>123</v>
      </c>
      <c r="F891">
        <f ca="1">VLOOKUP(J891, 'длина 1'!$1:$1048576, 2, FALSE)</f>
        <v>185</v>
      </c>
      <c r="G891" t="str">
        <f ca="1">VLOOKUP(J891, taxonomy!$1:$1048576, 9, FALSE)</f>
        <v xml:space="preserve"> Chordata</v>
      </c>
      <c r="H891" t="s">
        <v>745</v>
      </c>
      <c r="I891" t="s">
        <v>746</v>
      </c>
      <c r="J891" s="2" t="s">
        <v>3699</v>
      </c>
      <c r="K891" s="3">
        <v>1</v>
      </c>
      <c r="L891" s="3">
        <v>1</v>
      </c>
      <c r="M891" s="3"/>
      <c r="N891" s="3">
        <v>2</v>
      </c>
      <c r="IM891" t="str">
        <f t="shared" si="26"/>
        <v/>
      </c>
      <c r="IN891" t="str">
        <f t="shared" si="27"/>
        <v/>
      </c>
    </row>
    <row r="892" spans="1:248" hidden="1">
      <c r="E892">
        <f ca="1">VLOOKUP(J892, 'длина 2'!$1:$1048576, 2, FALSE)</f>
        <v>113</v>
      </c>
      <c r="F892">
        <f ca="1">VLOOKUP(J892, 'длина 1'!$1:$1048576, 2, FALSE)</f>
        <v>181</v>
      </c>
      <c r="G892" t="e">
        <f ca="1">VLOOKUP(J892, taxonomy!$1:$1048576, 9, FALSE)</f>
        <v>#N/A</v>
      </c>
      <c r="H892" t="s">
        <v>745</v>
      </c>
      <c r="I892" t="s">
        <v>745</v>
      </c>
      <c r="J892" s="2" t="s">
        <v>3701</v>
      </c>
      <c r="K892" s="3">
        <v>1</v>
      </c>
      <c r="L892" s="3">
        <v>1</v>
      </c>
      <c r="M892" s="3"/>
      <c r="N892" s="3">
        <v>2</v>
      </c>
      <c r="IM892" t="str">
        <f t="shared" si="26"/>
        <v/>
      </c>
      <c r="IN892" t="str">
        <f t="shared" si="27"/>
        <v/>
      </c>
    </row>
    <row r="893" spans="1:248" hidden="1">
      <c r="E893" t="e">
        <f ca="1">VLOOKUP(J893, 'длина 2'!$1:$1048576, 2, FALSE)</f>
        <v>#N/A</v>
      </c>
      <c r="F893">
        <f ca="1">VLOOKUP(J893, 'длина 1'!$1:$1048576, 2, FALSE)</f>
        <v>192</v>
      </c>
      <c r="G893" t="str">
        <f ca="1">VLOOKUP(J893, taxonomy!$1:$1048576, 9, FALSE)</f>
        <v xml:space="preserve"> Chordata</v>
      </c>
      <c r="H893" t="s">
        <v>745</v>
      </c>
      <c r="I893" t="s">
        <v>745</v>
      </c>
      <c r="J893" s="2" t="s">
        <v>3703</v>
      </c>
      <c r="K893" s="3"/>
      <c r="L893" s="3">
        <v>1</v>
      </c>
      <c r="M893" s="3"/>
      <c r="N893" s="3">
        <v>1</v>
      </c>
      <c r="IM893" t="str">
        <f t="shared" si="26"/>
        <v/>
      </c>
      <c r="IN893" t="str">
        <f t="shared" si="27"/>
        <v/>
      </c>
    </row>
    <row r="894" spans="1:248" hidden="1">
      <c r="E894">
        <f ca="1">VLOOKUP(J894, 'длина 2'!$1:$1048576, 2, FALSE)</f>
        <v>116</v>
      </c>
      <c r="F894">
        <f ca="1">VLOOKUP(J894, 'длина 1'!$1:$1048576, 2, FALSE)</f>
        <v>186</v>
      </c>
      <c r="G894" t="str">
        <f ca="1">VLOOKUP(J894, taxonomy!$1:$1048576, 9, FALSE)</f>
        <v xml:space="preserve"> Chordata</v>
      </c>
      <c r="H894" t="s">
        <v>745</v>
      </c>
      <c r="I894" t="s">
        <v>746</v>
      </c>
      <c r="J894" s="2" t="s">
        <v>3705</v>
      </c>
      <c r="K894" s="3">
        <v>1</v>
      </c>
      <c r="L894" s="3">
        <v>1</v>
      </c>
      <c r="M894" s="3"/>
      <c r="N894" s="3">
        <v>2</v>
      </c>
      <c r="IM894" t="str">
        <f t="shared" si="26"/>
        <v/>
      </c>
      <c r="IN894" t="str">
        <f t="shared" si="27"/>
        <v/>
      </c>
    </row>
    <row r="895" spans="1:248" hidden="1">
      <c r="E895" t="e">
        <f ca="1">VLOOKUP(J895, 'длина 2'!$1:$1048576, 2, FALSE)</f>
        <v>#N/A</v>
      </c>
      <c r="F895">
        <f ca="1">VLOOKUP(J895, 'длина 1'!$1:$1048576, 2, FALSE)</f>
        <v>188</v>
      </c>
      <c r="G895" t="e">
        <f ca="1">VLOOKUP(J895, taxonomy!$1:$1048576, 9, FALSE)</f>
        <v>#N/A</v>
      </c>
      <c r="H895" t="s">
        <v>745</v>
      </c>
      <c r="I895" t="s">
        <v>745</v>
      </c>
      <c r="J895" s="2" t="s">
        <v>3707</v>
      </c>
      <c r="K895" s="3"/>
      <c r="L895" s="3">
        <v>1</v>
      </c>
      <c r="M895" s="3">
        <v>1</v>
      </c>
      <c r="N895" s="3">
        <v>2</v>
      </c>
      <c r="IM895" t="str">
        <f t="shared" si="26"/>
        <v/>
      </c>
      <c r="IN895" t="str">
        <f t="shared" si="27"/>
        <v/>
      </c>
    </row>
    <row r="896" spans="1:248" hidden="1">
      <c r="E896">
        <f ca="1">VLOOKUP(J896, 'длина 2'!$1:$1048576, 2, FALSE)</f>
        <v>67</v>
      </c>
      <c r="F896">
        <f ca="1">VLOOKUP(J896, 'длина 1'!$1:$1048576, 2, FALSE)</f>
        <v>188</v>
      </c>
      <c r="G896" t="str">
        <f ca="1">VLOOKUP(J896, taxonomy!$1:$1048576, 9, FALSE)</f>
        <v xml:space="preserve"> Chordata</v>
      </c>
      <c r="H896" t="s">
        <v>745</v>
      </c>
      <c r="I896" t="s">
        <v>746</v>
      </c>
      <c r="J896" s="2" t="s">
        <v>3709</v>
      </c>
      <c r="K896" s="3">
        <v>1</v>
      </c>
      <c r="L896" s="3">
        <v>1</v>
      </c>
      <c r="M896" s="3"/>
      <c r="N896" s="3">
        <v>2</v>
      </c>
      <c r="IM896" t="str">
        <f t="shared" si="26"/>
        <v/>
      </c>
      <c r="IN896" t="str">
        <f t="shared" si="27"/>
        <v/>
      </c>
    </row>
    <row r="897" spans="5:248" hidden="1">
      <c r="E897">
        <f ca="1">VLOOKUP(J897, 'длина 2'!$1:$1048576, 2, FALSE)</f>
        <v>116</v>
      </c>
      <c r="F897">
        <f ca="1">VLOOKUP(J897, 'длина 1'!$1:$1048576, 2, FALSE)</f>
        <v>187</v>
      </c>
      <c r="G897" t="str">
        <f ca="1">VLOOKUP(J897, taxonomy!$1:$1048576, 9, FALSE)</f>
        <v xml:space="preserve"> Chordata</v>
      </c>
      <c r="H897" t="s">
        <v>745</v>
      </c>
      <c r="I897" t="s">
        <v>745</v>
      </c>
      <c r="J897" s="2" t="s">
        <v>3711</v>
      </c>
      <c r="K897" s="3">
        <v>1</v>
      </c>
      <c r="L897" s="3">
        <v>1</v>
      </c>
      <c r="M897" s="3"/>
      <c r="N897" s="3">
        <v>2</v>
      </c>
      <c r="IM897" t="str">
        <f t="shared" si="26"/>
        <v/>
      </c>
      <c r="IN897" t="str">
        <f t="shared" si="27"/>
        <v/>
      </c>
    </row>
    <row r="898" spans="5:248" hidden="1">
      <c r="E898">
        <f ca="1">VLOOKUP(J898, 'длина 2'!$1:$1048576, 2, FALSE)</f>
        <v>113</v>
      </c>
      <c r="F898">
        <f ca="1">VLOOKUP(J898, 'длина 1'!$1:$1048576, 2, FALSE)</f>
        <v>189</v>
      </c>
      <c r="G898" t="str">
        <f ca="1">VLOOKUP(J898, taxonomy!$1:$1048576, 9, FALSE)</f>
        <v xml:space="preserve"> Chordata</v>
      </c>
      <c r="H898" t="s">
        <v>745</v>
      </c>
      <c r="I898" t="s">
        <v>745</v>
      </c>
      <c r="J898" s="2" t="s">
        <v>3714</v>
      </c>
      <c r="K898" s="3">
        <v>1</v>
      </c>
      <c r="L898" s="3">
        <v>1</v>
      </c>
      <c r="M898" s="3"/>
      <c r="N898" s="3">
        <v>2</v>
      </c>
      <c r="IM898" t="str">
        <f t="shared" si="26"/>
        <v/>
      </c>
      <c r="IN898" t="str">
        <f t="shared" si="27"/>
        <v/>
      </c>
    </row>
    <row r="899" spans="5:248" hidden="1">
      <c r="E899">
        <f ca="1">VLOOKUP(J899, 'длина 2'!$1:$1048576, 2, FALSE)</f>
        <v>113</v>
      </c>
      <c r="F899">
        <f ca="1">VLOOKUP(J899, 'длина 1'!$1:$1048576, 2, FALSE)</f>
        <v>189</v>
      </c>
      <c r="G899" t="str">
        <f ca="1">VLOOKUP(J899, taxonomy!$1:$1048576, 9, FALSE)</f>
        <v xml:space="preserve"> Chordata</v>
      </c>
      <c r="H899" t="s">
        <v>745</v>
      </c>
      <c r="I899" t="s">
        <v>746</v>
      </c>
      <c r="J899" s="2" t="s">
        <v>3716</v>
      </c>
      <c r="K899" s="3">
        <v>1</v>
      </c>
      <c r="L899" s="3">
        <v>1</v>
      </c>
      <c r="M899" s="3"/>
      <c r="N899" s="3">
        <v>2</v>
      </c>
      <c r="IM899" t="str">
        <f t="shared" si="26"/>
        <v/>
      </c>
      <c r="IN899" t="str">
        <f t="shared" si="27"/>
        <v/>
      </c>
    </row>
    <row r="900" spans="5:248" hidden="1">
      <c r="E900" t="e">
        <f ca="1">VLOOKUP(J900, 'длина 2'!$1:$1048576, 2, FALSE)</f>
        <v>#N/A</v>
      </c>
      <c r="F900">
        <f ca="1">VLOOKUP(J900, 'длина 1'!$1:$1048576, 2, FALSE)</f>
        <v>189</v>
      </c>
      <c r="G900" t="str">
        <f ca="1">VLOOKUP(J900, taxonomy!$1:$1048576, 9, FALSE)</f>
        <v xml:space="preserve"> Chordata</v>
      </c>
      <c r="H900" t="s">
        <v>745</v>
      </c>
      <c r="I900" t="s">
        <v>746</v>
      </c>
      <c r="J900" s="2" t="s">
        <v>3718</v>
      </c>
      <c r="K900" s="3"/>
      <c r="L900" s="3">
        <v>1</v>
      </c>
      <c r="M900" s="3">
        <v>1</v>
      </c>
      <c r="N900" s="3">
        <v>2</v>
      </c>
      <c r="IM900" t="str">
        <f t="shared" si="26"/>
        <v/>
      </c>
      <c r="IN900" t="str">
        <f t="shared" si="27"/>
        <v/>
      </c>
    </row>
    <row r="901" spans="5:248" hidden="1">
      <c r="E901" t="e">
        <f ca="1">VLOOKUP(J901, 'длина 2'!$1:$1048576, 2, FALSE)</f>
        <v>#N/A</v>
      </c>
      <c r="F901">
        <f ca="1">VLOOKUP(J901, 'длина 1'!$1:$1048576, 2, FALSE)</f>
        <v>192</v>
      </c>
      <c r="G901" t="str">
        <f ca="1">VLOOKUP(J901, taxonomy!$1:$1048576, 9, FALSE)</f>
        <v xml:space="preserve"> Chordata</v>
      </c>
      <c r="H901" t="s">
        <v>745</v>
      </c>
      <c r="I901" t="s">
        <v>745</v>
      </c>
      <c r="J901" s="2" t="s">
        <v>3720</v>
      </c>
      <c r="K901" s="3"/>
      <c r="L901" s="3">
        <v>1</v>
      </c>
      <c r="M901" s="3"/>
      <c r="N901" s="3">
        <v>1</v>
      </c>
      <c r="IM901" t="str">
        <f t="shared" si="26"/>
        <v/>
      </c>
      <c r="IN901" t="str">
        <f t="shared" si="27"/>
        <v/>
      </c>
    </row>
    <row r="902" spans="5:248" hidden="1">
      <c r="E902" t="e">
        <f ca="1">VLOOKUP(J902, 'длина 2'!$1:$1048576, 2, FALSE)</f>
        <v>#N/A</v>
      </c>
      <c r="F902">
        <f ca="1">VLOOKUP(J902, 'длина 1'!$1:$1048576, 2, FALSE)</f>
        <v>192</v>
      </c>
      <c r="G902" t="str">
        <f ca="1">VLOOKUP(J902, taxonomy!$1:$1048576, 9, FALSE)</f>
        <v xml:space="preserve"> Chordata</v>
      </c>
      <c r="H902" t="s">
        <v>745</v>
      </c>
      <c r="I902" t="s">
        <v>745</v>
      </c>
      <c r="J902" s="2" t="s">
        <v>3722</v>
      </c>
      <c r="K902" s="3"/>
      <c r="L902" s="3">
        <v>1</v>
      </c>
      <c r="M902" s="3"/>
      <c r="N902" s="3">
        <v>1</v>
      </c>
      <c r="IM902" t="str">
        <f t="shared" si="26"/>
        <v/>
      </c>
      <c r="IN902" t="str">
        <f t="shared" si="27"/>
        <v/>
      </c>
    </row>
    <row r="903" spans="5:248" hidden="1">
      <c r="E903">
        <f ca="1">VLOOKUP(J903, 'длина 2'!$1:$1048576, 2, FALSE)</f>
        <v>116</v>
      </c>
      <c r="F903">
        <f ca="1">VLOOKUP(J903, 'длина 1'!$1:$1048576, 2, FALSE)</f>
        <v>186</v>
      </c>
      <c r="G903" t="str">
        <f ca="1">VLOOKUP(J903, taxonomy!$1:$1048576, 9, FALSE)</f>
        <v xml:space="preserve"> Chordata</v>
      </c>
      <c r="H903" t="s">
        <v>745</v>
      </c>
      <c r="I903" t="s">
        <v>746</v>
      </c>
      <c r="J903" s="2" t="s">
        <v>3724</v>
      </c>
      <c r="K903" s="3">
        <v>1</v>
      </c>
      <c r="L903" s="3">
        <v>1</v>
      </c>
      <c r="M903" s="3"/>
      <c r="N903" s="3">
        <v>2</v>
      </c>
      <c r="IM903" t="str">
        <f t="shared" ref="IM903:IM966" si="28">IF(IL903 = 1, "Y", "")</f>
        <v/>
      </c>
      <c r="IN903" t="str">
        <f t="shared" ref="IN903:IN966" si="29">IF(IL903 = 2, "Y", "")</f>
        <v/>
      </c>
    </row>
    <row r="904" spans="5:248" hidden="1">
      <c r="E904">
        <f ca="1">VLOOKUP(J904, 'длина 2'!$1:$1048576, 2, FALSE)</f>
        <v>67</v>
      </c>
      <c r="F904">
        <f ca="1">VLOOKUP(J904, 'длина 1'!$1:$1048576, 2, FALSE)</f>
        <v>188</v>
      </c>
      <c r="G904" t="str">
        <f ca="1">VLOOKUP(J904, taxonomy!$1:$1048576, 9, FALSE)</f>
        <v xml:space="preserve"> Chordata</v>
      </c>
      <c r="H904" t="s">
        <v>745</v>
      </c>
      <c r="I904" t="s">
        <v>746</v>
      </c>
      <c r="J904" s="2" t="s">
        <v>3726</v>
      </c>
      <c r="K904" s="3">
        <v>1</v>
      </c>
      <c r="L904" s="3">
        <v>1</v>
      </c>
      <c r="M904" s="3"/>
      <c r="N904" s="3">
        <v>2</v>
      </c>
      <c r="IM904" t="str">
        <f t="shared" si="28"/>
        <v/>
      </c>
      <c r="IN904" t="str">
        <f t="shared" si="29"/>
        <v/>
      </c>
    </row>
    <row r="905" spans="5:248" hidden="1">
      <c r="E905">
        <f ca="1">VLOOKUP(J905, 'длина 2'!$1:$1048576, 2, FALSE)</f>
        <v>117</v>
      </c>
      <c r="F905">
        <f ca="1">VLOOKUP(J905, 'длина 1'!$1:$1048576, 2, FALSE)</f>
        <v>180</v>
      </c>
      <c r="G905" t="str">
        <f ca="1">VLOOKUP(J905, taxonomy!$1:$1048576, 9, FALSE)</f>
        <v xml:space="preserve"> Chordata</v>
      </c>
      <c r="H905" t="s">
        <v>745</v>
      </c>
      <c r="I905" t="s">
        <v>745</v>
      </c>
      <c r="J905" s="2" t="s">
        <v>3728</v>
      </c>
      <c r="K905" s="3">
        <v>1</v>
      </c>
      <c r="L905" s="3">
        <v>1</v>
      </c>
      <c r="M905" s="3"/>
      <c r="N905" s="3">
        <v>2</v>
      </c>
      <c r="IM905" t="str">
        <f t="shared" si="28"/>
        <v/>
      </c>
      <c r="IN905" t="str">
        <f t="shared" si="29"/>
        <v/>
      </c>
    </row>
    <row r="906" spans="5:248" hidden="1">
      <c r="E906">
        <f ca="1">VLOOKUP(J906, 'длина 2'!$1:$1048576, 2, FALSE)</f>
        <v>116</v>
      </c>
      <c r="F906">
        <f ca="1">VLOOKUP(J906, 'длина 1'!$1:$1048576, 2, FALSE)</f>
        <v>187</v>
      </c>
      <c r="G906" t="str">
        <f ca="1">VLOOKUP(J906, taxonomy!$1:$1048576, 9, FALSE)</f>
        <v xml:space="preserve"> Chordata</v>
      </c>
      <c r="H906" t="s">
        <v>745</v>
      </c>
      <c r="I906" t="s">
        <v>746</v>
      </c>
      <c r="J906" s="2" t="s">
        <v>3730</v>
      </c>
      <c r="K906" s="3">
        <v>1</v>
      </c>
      <c r="L906" s="3">
        <v>1</v>
      </c>
      <c r="M906" s="3"/>
      <c r="N906" s="3">
        <v>2</v>
      </c>
      <c r="IM906" t="str">
        <f t="shared" si="28"/>
        <v/>
      </c>
      <c r="IN906" t="str">
        <f t="shared" si="29"/>
        <v/>
      </c>
    </row>
    <row r="907" spans="5:248" hidden="1">
      <c r="E907">
        <f ca="1">VLOOKUP(J907, 'длина 2'!$1:$1048576, 2, FALSE)</f>
        <v>113</v>
      </c>
      <c r="F907">
        <f ca="1">VLOOKUP(J907, 'длина 1'!$1:$1048576, 2, FALSE)</f>
        <v>180</v>
      </c>
      <c r="G907" t="str">
        <f ca="1">VLOOKUP(J907, taxonomy!$1:$1048576, 9, FALSE)</f>
        <v xml:space="preserve"> Chordata</v>
      </c>
      <c r="H907" t="s">
        <v>745</v>
      </c>
      <c r="I907" t="s">
        <v>745</v>
      </c>
      <c r="J907" s="2" t="s">
        <v>3732</v>
      </c>
      <c r="K907" s="3">
        <v>1</v>
      </c>
      <c r="L907" s="3">
        <v>1</v>
      </c>
      <c r="M907" s="3"/>
      <c r="N907" s="3">
        <v>2</v>
      </c>
      <c r="IM907" t="str">
        <f t="shared" si="28"/>
        <v/>
      </c>
      <c r="IN907" t="str">
        <f t="shared" si="29"/>
        <v/>
      </c>
    </row>
    <row r="908" spans="5:248" hidden="1">
      <c r="E908" t="e">
        <f ca="1">VLOOKUP(J908, 'длина 2'!$1:$1048576, 2, FALSE)</f>
        <v>#N/A</v>
      </c>
      <c r="F908">
        <f ca="1">VLOOKUP(J908, 'длина 1'!$1:$1048576, 2, FALSE)</f>
        <v>118</v>
      </c>
      <c r="G908" t="str">
        <f ca="1">VLOOKUP(J908, taxonomy!$1:$1048576, 9, FALSE)</f>
        <v xml:space="preserve"> Chordata</v>
      </c>
      <c r="H908" t="s">
        <v>745</v>
      </c>
      <c r="I908" t="s">
        <v>746</v>
      </c>
      <c r="J908" s="2" t="s">
        <v>3734</v>
      </c>
      <c r="K908" s="3"/>
      <c r="L908" s="3">
        <v>1</v>
      </c>
      <c r="M908" s="3">
        <v>1</v>
      </c>
      <c r="N908" s="3">
        <v>2</v>
      </c>
      <c r="IM908" t="str">
        <f t="shared" si="28"/>
        <v/>
      </c>
      <c r="IN908" t="str">
        <f t="shared" si="29"/>
        <v/>
      </c>
    </row>
    <row r="909" spans="5:248" hidden="1">
      <c r="E909" t="e">
        <f ca="1">VLOOKUP(J909, 'длина 2'!$1:$1048576, 2, FALSE)</f>
        <v>#N/A</v>
      </c>
      <c r="F909">
        <f ca="1">VLOOKUP(J909, 'длина 1'!$1:$1048576, 2, FALSE)</f>
        <v>189</v>
      </c>
      <c r="G909" t="str">
        <f ca="1">VLOOKUP(J909, taxonomy!$1:$1048576, 9, FALSE)</f>
        <v xml:space="preserve"> Chordata</v>
      </c>
      <c r="H909" t="s">
        <v>745</v>
      </c>
      <c r="I909" t="s">
        <v>746</v>
      </c>
      <c r="J909" s="2" t="s">
        <v>3736</v>
      </c>
      <c r="K909" s="3"/>
      <c r="L909" s="3">
        <v>1</v>
      </c>
      <c r="M909" s="3">
        <v>1</v>
      </c>
      <c r="N909" s="3">
        <v>2</v>
      </c>
      <c r="IM909" t="str">
        <f t="shared" si="28"/>
        <v/>
      </c>
      <c r="IN909" t="str">
        <f t="shared" si="29"/>
        <v/>
      </c>
    </row>
    <row r="910" spans="5:248" hidden="1">
      <c r="E910">
        <f ca="1">VLOOKUP(J910, 'длина 2'!$1:$1048576, 2, FALSE)</f>
        <v>116</v>
      </c>
      <c r="F910">
        <f ca="1">VLOOKUP(J910, 'длина 1'!$1:$1048576, 2, FALSE)</f>
        <v>186</v>
      </c>
      <c r="G910" t="str">
        <f ca="1">VLOOKUP(J910, taxonomy!$1:$1048576, 9, FALSE)</f>
        <v xml:space="preserve"> Chordata</v>
      </c>
      <c r="H910" t="s">
        <v>745</v>
      </c>
      <c r="I910" t="s">
        <v>746</v>
      </c>
      <c r="J910" s="2" t="s">
        <v>3738</v>
      </c>
      <c r="K910" s="3">
        <v>1</v>
      </c>
      <c r="L910" s="3">
        <v>1</v>
      </c>
      <c r="M910" s="3"/>
      <c r="N910" s="3">
        <v>2</v>
      </c>
      <c r="IM910" t="str">
        <f t="shared" si="28"/>
        <v/>
      </c>
      <c r="IN910" t="str">
        <f t="shared" si="29"/>
        <v/>
      </c>
    </row>
    <row r="911" spans="5:248" hidden="1">
      <c r="E911">
        <f ca="1">VLOOKUP(J911, 'длина 2'!$1:$1048576, 2, FALSE)</f>
        <v>116</v>
      </c>
      <c r="F911">
        <f ca="1">VLOOKUP(J911, 'длина 1'!$1:$1048576, 2, FALSE)</f>
        <v>188</v>
      </c>
      <c r="G911" t="str">
        <f ca="1">VLOOKUP(J911, taxonomy!$1:$1048576, 9, FALSE)</f>
        <v xml:space="preserve"> Chordata</v>
      </c>
      <c r="H911" t="s">
        <v>745</v>
      </c>
      <c r="I911" t="s">
        <v>746</v>
      </c>
      <c r="J911" s="2" t="s">
        <v>3740</v>
      </c>
      <c r="K911" s="3">
        <v>1</v>
      </c>
      <c r="L911" s="3">
        <v>1</v>
      </c>
      <c r="M911" s="3"/>
      <c r="N911" s="3">
        <v>2</v>
      </c>
      <c r="IM911" t="str">
        <f t="shared" si="28"/>
        <v/>
      </c>
      <c r="IN911" t="str">
        <f t="shared" si="29"/>
        <v/>
      </c>
    </row>
    <row r="912" spans="5:248" hidden="1">
      <c r="E912" t="e">
        <f ca="1">VLOOKUP(J912, 'длина 2'!$1:$1048576, 2, FALSE)</f>
        <v>#N/A</v>
      </c>
      <c r="F912">
        <f ca="1">VLOOKUP(J912, 'длина 1'!$1:$1048576, 2, FALSE)</f>
        <v>192</v>
      </c>
      <c r="G912" t="str">
        <f ca="1">VLOOKUP(J912, taxonomy!$1:$1048576, 9, FALSE)</f>
        <v xml:space="preserve"> Chordata</v>
      </c>
      <c r="H912" t="s">
        <v>745</v>
      </c>
      <c r="I912" t="s">
        <v>745</v>
      </c>
      <c r="J912" s="2" t="s">
        <v>3742</v>
      </c>
      <c r="K912" s="3"/>
      <c r="L912" s="3">
        <v>1</v>
      </c>
      <c r="M912" s="3"/>
      <c r="N912" s="3">
        <v>1</v>
      </c>
      <c r="IM912" t="str">
        <f t="shared" si="28"/>
        <v/>
      </c>
      <c r="IN912" t="str">
        <f t="shared" si="29"/>
        <v/>
      </c>
    </row>
    <row r="913" spans="5:248" hidden="1">
      <c r="E913">
        <f ca="1">VLOOKUP(J913, 'длина 2'!$1:$1048576, 2, FALSE)</f>
        <v>116</v>
      </c>
      <c r="F913">
        <f ca="1">VLOOKUP(J913, 'длина 1'!$1:$1048576, 2, FALSE)</f>
        <v>188</v>
      </c>
      <c r="G913" t="e">
        <f ca="1">VLOOKUP(J913, taxonomy!$1:$1048576, 9, FALSE)</f>
        <v>#N/A</v>
      </c>
      <c r="H913" t="s">
        <v>745</v>
      </c>
      <c r="I913" t="s">
        <v>746</v>
      </c>
      <c r="J913" s="2" t="s">
        <v>3744</v>
      </c>
      <c r="K913" s="3">
        <v>1</v>
      </c>
      <c r="L913" s="3">
        <v>1</v>
      </c>
      <c r="M913" s="3"/>
      <c r="N913" s="3">
        <v>2</v>
      </c>
      <c r="IM913" t="str">
        <f t="shared" si="28"/>
        <v/>
      </c>
      <c r="IN913" t="str">
        <f t="shared" si="29"/>
        <v/>
      </c>
    </row>
    <row r="914" spans="5:248" hidden="1">
      <c r="E914" t="e">
        <f ca="1">VLOOKUP(J914, 'длина 2'!$1:$1048576, 2, FALSE)</f>
        <v>#N/A</v>
      </c>
      <c r="F914">
        <f ca="1">VLOOKUP(J914, 'длина 1'!$1:$1048576, 2, FALSE)</f>
        <v>149</v>
      </c>
      <c r="G914" t="str">
        <f ca="1">VLOOKUP(J914, taxonomy!$1:$1048576, 9, FALSE)</f>
        <v xml:space="preserve"> Chordata</v>
      </c>
      <c r="H914" t="s">
        <v>745</v>
      </c>
      <c r="I914" t="s">
        <v>746</v>
      </c>
      <c r="J914" s="2" t="s">
        <v>3746</v>
      </c>
      <c r="K914" s="3"/>
      <c r="L914" s="3">
        <v>1</v>
      </c>
      <c r="M914" s="3"/>
      <c r="N914" s="3">
        <v>1</v>
      </c>
      <c r="IM914" t="str">
        <f t="shared" si="28"/>
        <v/>
      </c>
      <c r="IN914" t="str">
        <f t="shared" si="29"/>
        <v/>
      </c>
    </row>
    <row r="915" spans="5:248" hidden="1">
      <c r="E915" t="e">
        <f ca="1">VLOOKUP(J915, 'длина 2'!$1:$1048576, 2, FALSE)</f>
        <v>#N/A</v>
      </c>
      <c r="F915">
        <f ca="1">VLOOKUP(J915, 'длина 1'!$1:$1048576, 2, FALSE)</f>
        <v>192</v>
      </c>
      <c r="G915" t="str">
        <f ca="1">VLOOKUP(J915, taxonomy!$1:$1048576, 9, FALSE)</f>
        <v xml:space="preserve"> Chordata</v>
      </c>
      <c r="H915" t="s">
        <v>745</v>
      </c>
      <c r="I915" t="s">
        <v>745</v>
      </c>
      <c r="J915" s="2" t="s">
        <v>3748</v>
      </c>
      <c r="K915" s="3"/>
      <c r="L915" s="3">
        <v>1</v>
      </c>
      <c r="M915" s="3"/>
      <c r="N915" s="3">
        <v>1</v>
      </c>
      <c r="IM915" t="str">
        <f t="shared" si="28"/>
        <v/>
      </c>
      <c r="IN915" t="str">
        <f t="shared" si="29"/>
        <v/>
      </c>
    </row>
    <row r="916" spans="5:248" hidden="1">
      <c r="E916" t="e">
        <f ca="1">VLOOKUP(J916, 'длина 2'!$1:$1048576, 2, FALSE)</f>
        <v>#N/A</v>
      </c>
      <c r="F916">
        <f ca="1">VLOOKUP(J916, 'длина 1'!$1:$1048576, 2, FALSE)</f>
        <v>192</v>
      </c>
      <c r="G916" t="str">
        <f ca="1">VLOOKUP(J916, taxonomy!$1:$1048576, 9, FALSE)</f>
        <v xml:space="preserve"> Chordata</v>
      </c>
      <c r="H916" t="s">
        <v>745</v>
      </c>
      <c r="I916" t="s">
        <v>745</v>
      </c>
      <c r="J916" s="2" t="s">
        <v>3750</v>
      </c>
      <c r="K916" s="3"/>
      <c r="L916" s="3">
        <v>1</v>
      </c>
      <c r="M916" s="3"/>
      <c r="N916" s="3">
        <v>1</v>
      </c>
      <c r="IM916" t="str">
        <f t="shared" si="28"/>
        <v/>
      </c>
      <c r="IN916" t="str">
        <f t="shared" si="29"/>
        <v/>
      </c>
    </row>
    <row r="917" spans="5:248" hidden="1">
      <c r="E917">
        <f ca="1">VLOOKUP(J917, 'длина 2'!$1:$1048576, 2, FALSE)</f>
        <v>113</v>
      </c>
      <c r="F917">
        <f ca="1">VLOOKUP(J917, 'длина 1'!$1:$1048576, 2, FALSE)</f>
        <v>181</v>
      </c>
      <c r="G917" t="str">
        <f ca="1">VLOOKUP(J917, taxonomy!$1:$1048576, 9, FALSE)</f>
        <v xml:space="preserve"> Chordata</v>
      </c>
      <c r="H917" t="s">
        <v>745</v>
      </c>
      <c r="I917" t="s">
        <v>745</v>
      </c>
      <c r="J917" s="2" t="s">
        <v>3752</v>
      </c>
      <c r="K917" s="3">
        <v>1</v>
      </c>
      <c r="L917" s="3">
        <v>1</v>
      </c>
      <c r="M917" s="3"/>
      <c r="N917" s="3">
        <v>2</v>
      </c>
      <c r="IM917" t="str">
        <f t="shared" si="28"/>
        <v/>
      </c>
      <c r="IN917" t="str">
        <f t="shared" si="29"/>
        <v/>
      </c>
    </row>
    <row r="918" spans="5:248" hidden="1">
      <c r="E918">
        <f ca="1">VLOOKUP(J918, 'длина 2'!$1:$1048576, 2, FALSE)</f>
        <v>117</v>
      </c>
      <c r="F918">
        <f ca="1">VLOOKUP(J918, 'длина 1'!$1:$1048576, 2, FALSE)</f>
        <v>186</v>
      </c>
      <c r="G918" t="str">
        <f ca="1">VLOOKUP(J918, taxonomy!$1:$1048576, 9, FALSE)</f>
        <v xml:space="preserve"> Chordata</v>
      </c>
      <c r="H918" t="s">
        <v>745</v>
      </c>
      <c r="I918" t="s">
        <v>746</v>
      </c>
      <c r="J918" s="2" t="s">
        <v>3754</v>
      </c>
      <c r="K918" s="3">
        <v>1</v>
      </c>
      <c r="L918" s="3">
        <v>1</v>
      </c>
      <c r="M918" s="3"/>
      <c r="N918" s="3">
        <v>2</v>
      </c>
      <c r="IM918" t="str">
        <f t="shared" si="28"/>
        <v/>
      </c>
      <c r="IN918" t="str">
        <f t="shared" si="29"/>
        <v/>
      </c>
    </row>
    <row r="919" spans="5:248" hidden="1">
      <c r="E919">
        <f ca="1">VLOOKUP(J919, 'длина 2'!$1:$1048576, 2, FALSE)</f>
        <v>113</v>
      </c>
      <c r="F919">
        <f ca="1">VLOOKUP(J919, 'длина 1'!$1:$1048576, 2, FALSE)</f>
        <v>174</v>
      </c>
      <c r="G919" t="str">
        <f ca="1">VLOOKUP(J919, taxonomy!$1:$1048576, 9, FALSE)</f>
        <v xml:space="preserve"> Chordata</v>
      </c>
      <c r="H919" t="s">
        <v>745</v>
      </c>
      <c r="I919" t="s">
        <v>746</v>
      </c>
      <c r="J919" s="2" t="s">
        <v>3756</v>
      </c>
      <c r="K919" s="3">
        <v>1</v>
      </c>
      <c r="L919" s="3">
        <v>1</v>
      </c>
      <c r="M919" s="3"/>
      <c r="N919" s="3">
        <v>2</v>
      </c>
      <c r="IM919" t="str">
        <f t="shared" si="28"/>
        <v/>
      </c>
      <c r="IN919" t="str">
        <f t="shared" si="29"/>
        <v/>
      </c>
    </row>
    <row r="920" spans="5:248" hidden="1">
      <c r="E920" t="e">
        <f ca="1">VLOOKUP(J920, 'длина 2'!$1:$1048576, 2, FALSE)</f>
        <v>#N/A</v>
      </c>
      <c r="F920">
        <f ca="1">VLOOKUP(J920, 'длина 1'!$1:$1048576, 2, FALSE)</f>
        <v>189</v>
      </c>
      <c r="G920" t="str">
        <f ca="1">VLOOKUP(J920, taxonomy!$1:$1048576, 9, FALSE)</f>
        <v xml:space="preserve"> Chordata</v>
      </c>
      <c r="H920" t="s">
        <v>745</v>
      </c>
      <c r="I920" t="s">
        <v>746</v>
      </c>
      <c r="J920" s="2" t="s">
        <v>3758</v>
      </c>
      <c r="K920" s="3"/>
      <c r="L920" s="3">
        <v>1</v>
      </c>
      <c r="M920" s="3"/>
      <c r="N920" s="3">
        <v>1</v>
      </c>
      <c r="IM920" t="str">
        <f t="shared" si="28"/>
        <v/>
      </c>
      <c r="IN920" t="str">
        <f t="shared" si="29"/>
        <v/>
      </c>
    </row>
    <row r="921" spans="5:248" hidden="1">
      <c r="E921" t="e">
        <f ca="1">VLOOKUP(J921, 'длина 2'!$1:$1048576, 2, FALSE)</f>
        <v>#N/A</v>
      </c>
      <c r="F921">
        <f ca="1">VLOOKUP(J921, 'длина 1'!$1:$1048576, 2, FALSE)</f>
        <v>189</v>
      </c>
      <c r="G921" t="str">
        <f ca="1">VLOOKUP(J921, taxonomy!$1:$1048576, 9, FALSE)</f>
        <v xml:space="preserve"> Chordata</v>
      </c>
      <c r="H921" t="s">
        <v>745</v>
      </c>
      <c r="I921" t="s">
        <v>745</v>
      </c>
      <c r="J921" s="2" t="s">
        <v>3760</v>
      </c>
      <c r="K921" s="3"/>
      <c r="L921" s="3">
        <v>1</v>
      </c>
      <c r="M921" s="3">
        <v>1</v>
      </c>
      <c r="N921" s="3">
        <v>2</v>
      </c>
      <c r="IM921" t="str">
        <f t="shared" si="28"/>
        <v/>
      </c>
      <c r="IN921" t="str">
        <f t="shared" si="29"/>
        <v/>
      </c>
    </row>
    <row r="922" spans="5:248" hidden="1">
      <c r="E922" t="e">
        <f ca="1">VLOOKUP(J922, 'длина 2'!$1:$1048576, 2, FALSE)</f>
        <v>#N/A</v>
      </c>
      <c r="F922">
        <f ca="1">VLOOKUP(J922, 'длина 1'!$1:$1048576, 2, FALSE)</f>
        <v>192</v>
      </c>
      <c r="G922" t="str">
        <f ca="1">VLOOKUP(J922, taxonomy!$1:$1048576, 9, FALSE)</f>
        <v xml:space="preserve"> Chordata</v>
      </c>
      <c r="H922" t="s">
        <v>745</v>
      </c>
      <c r="I922" t="s">
        <v>745</v>
      </c>
      <c r="J922" s="2" t="s">
        <v>3762</v>
      </c>
      <c r="K922" s="3"/>
      <c r="L922" s="3">
        <v>1</v>
      </c>
      <c r="M922" s="3"/>
      <c r="N922" s="3">
        <v>1</v>
      </c>
      <c r="IM922" t="str">
        <f t="shared" si="28"/>
        <v/>
      </c>
      <c r="IN922" t="str">
        <f t="shared" si="29"/>
        <v/>
      </c>
    </row>
    <row r="923" spans="5:248" hidden="1">
      <c r="E923">
        <f ca="1">VLOOKUP(J923, 'длина 2'!$1:$1048576, 2, FALSE)</f>
        <v>116</v>
      </c>
      <c r="F923">
        <f ca="1">VLOOKUP(J923, 'длина 1'!$1:$1048576, 2, FALSE)</f>
        <v>186</v>
      </c>
      <c r="G923" t="str">
        <f ca="1">VLOOKUP(J923, taxonomy!$1:$1048576, 9, FALSE)</f>
        <v xml:space="preserve"> Chordata</v>
      </c>
      <c r="H923" t="s">
        <v>745</v>
      </c>
      <c r="I923" t="s">
        <v>746</v>
      </c>
      <c r="J923" s="2" t="s">
        <v>3764</v>
      </c>
      <c r="K923" s="3">
        <v>1</v>
      </c>
      <c r="L923" s="3">
        <v>1</v>
      </c>
      <c r="M923" s="3"/>
      <c r="N923" s="3">
        <v>2</v>
      </c>
      <c r="IM923" t="str">
        <f t="shared" si="28"/>
        <v/>
      </c>
      <c r="IN923" t="str">
        <f t="shared" si="29"/>
        <v/>
      </c>
    </row>
    <row r="924" spans="5:248" hidden="1">
      <c r="E924">
        <f ca="1">VLOOKUP(J924, 'длина 2'!$1:$1048576, 2, FALSE)</f>
        <v>116</v>
      </c>
      <c r="F924">
        <f ca="1">VLOOKUP(J924, 'длина 1'!$1:$1048576, 2, FALSE)</f>
        <v>190</v>
      </c>
      <c r="G924" t="str">
        <f ca="1">VLOOKUP(J924, taxonomy!$1:$1048576, 9, FALSE)</f>
        <v xml:space="preserve"> Chordata</v>
      </c>
      <c r="H924" t="s">
        <v>745</v>
      </c>
      <c r="I924" t="s">
        <v>746</v>
      </c>
      <c r="J924" s="2" t="s">
        <v>3766</v>
      </c>
      <c r="K924" s="3">
        <v>1</v>
      </c>
      <c r="L924" s="3">
        <v>1</v>
      </c>
      <c r="M924" s="3"/>
      <c r="N924" s="3">
        <v>2</v>
      </c>
      <c r="IM924" t="str">
        <f t="shared" si="28"/>
        <v/>
      </c>
      <c r="IN924" t="str">
        <f t="shared" si="29"/>
        <v/>
      </c>
    </row>
    <row r="925" spans="5:248" hidden="1">
      <c r="E925">
        <f ca="1">VLOOKUP(J925, 'длина 2'!$1:$1048576, 2, FALSE)</f>
        <v>113</v>
      </c>
      <c r="F925">
        <f ca="1">VLOOKUP(J925, 'длина 1'!$1:$1048576, 2, FALSE)</f>
        <v>183</v>
      </c>
      <c r="G925" t="str">
        <f ca="1">VLOOKUP(J925, taxonomy!$1:$1048576, 9, FALSE)</f>
        <v xml:space="preserve"> Chordata</v>
      </c>
      <c r="H925" t="s">
        <v>745</v>
      </c>
      <c r="I925" t="s">
        <v>745</v>
      </c>
      <c r="J925" s="2" t="s">
        <v>3768</v>
      </c>
      <c r="K925" s="3">
        <v>1</v>
      </c>
      <c r="L925" s="3">
        <v>1</v>
      </c>
      <c r="M925" s="3"/>
      <c r="N925" s="3">
        <v>2</v>
      </c>
      <c r="IM925" t="str">
        <f t="shared" si="28"/>
        <v/>
      </c>
      <c r="IN925" t="str">
        <f t="shared" si="29"/>
        <v/>
      </c>
    </row>
    <row r="926" spans="5:248" hidden="1">
      <c r="E926" t="e">
        <f ca="1">VLOOKUP(J926, 'длина 2'!$1:$1048576, 2, FALSE)</f>
        <v>#N/A</v>
      </c>
      <c r="F926">
        <f ca="1">VLOOKUP(J926, 'длина 1'!$1:$1048576, 2, FALSE)</f>
        <v>181</v>
      </c>
      <c r="G926" t="str">
        <f ca="1">VLOOKUP(J926, taxonomy!$1:$1048576, 9, FALSE)</f>
        <v xml:space="preserve"> Chordata</v>
      </c>
      <c r="H926" t="s">
        <v>745</v>
      </c>
      <c r="I926" t="s">
        <v>745</v>
      </c>
      <c r="J926" s="2" t="s">
        <v>3770</v>
      </c>
      <c r="K926" s="3"/>
      <c r="L926" s="3">
        <v>1</v>
      </c>
      <c r="M926" s="3"/>
      <c r="N926" s="3">
        <v>1</v>
      </c>
      <c r="IM926" t="str">
        <f t="shared" si="28"/>
        <v/>
      </c>
      <c r="IN926" t="str">
        <f t="shared" si="29"/>
        <v/>
      </c>
    </row>
    <row r="927" spans="5:248" hidden="1">
      <c r="E927">
        <f ca="1">VLOOKUP(J927, 'длина 2'!$1:$1048576, 2, FALSE)</f>
        <v>117</v>
      </c>
      <c r="F927">
        <f ca="1">VLOOKUP(J927, 'длина 1'!$1:$1048576, 2, FALSE)</f>
        <v>186</v>
      </c>
      <c r="G927" t="str">
        <f ca="1">VLOOKUP(J927, taxonomy!$1:$1048576, 9, FALSE)</f>
        <v xml:space="preserve"> Chordata</v>
      </c>
      <c r="H927" t="s">
        <v>745</v>
      </c>
      <c r="I927" t="s">
        <v>745</v>
      </c>
      <c r="J927" s="2" t="s">
        <v>3772</v>
      </c>
      <c r="K927" s="3">
        <v>1</v>
      </c>
      <c r="L927" s="3">
        <v>1</v>
      </c>
      <c r="M927" s="3"/>
      <c r="N927" s="3">
        <v>2</v>
      </c>
      <c r="IM927" t="str">
        <f t="shared" si="28"/>
        <v/>
      </c>
      <c r="IN927" t="str">
        <f t="shared" si="29"/>
        <v/>
      </c>
    </row>
    <row r="928" spans="5:248" hidden="1">
      <c r="E928" t="e">
        <f ca="1">VLOOKUP(J928, 'длина 2'!$1:$1048576, 2, FALSE)</f>
        <v>#N/A</v>
      </c>
      <c r="F928">
        <f ca="1">VLOOKUP(J928, 'длина 1'!$1:$1048576, 2, FALSE)</f>
        <v>188</v>
      </c>
      <c r="G928" t="str">
        <f ca="1">VLOOKUP(J928, taxonomy!$1:$1048576, 9, FALSE)</f>
        <v xml:space="preserve"> Chordata</v>
      </c>
      <c r="H928" t="s">
        <v>745</v>
      </c>
      <c r="I928" t="s">
        <v>745</v>
      </c>
      <c r="J928" s="2" t="s">
        <v>3774</v>
      </c>
      <c r="K928" s="3"/>
      <c r="L928" s="3">
        <v>1</v>
      </c>
      <c r="M928" s="3">
        <v>1</v>
      </c>
      <c r="N928" s="3">
        <v>2</v>
      </c>
      <c r="IM928" t="str">
        <f t="shared" si="28"/>
        <v/>
      </c>
      <c r="IN928" t="str">
        <f t="shared" si="29"/>
        <v/>
      </c>
    </row>
    <row r="929" spans="5:248" hidden="1">
      <c r="E929" t="e">
        <f ca="1">VLOOKUP(J929, 'длина 2'!$1:$1048576, 2, FALSE)</f>
        <v>#N/A</v>
      </c>
      <c r="F929">
        <f ca="1">VLOOKUP(J929, 'длина 1'!$1:$1048576, 2, FALSE)</f>
        <v>192</v>
      </c>
      <c r="G929" t="str">
        <f ca="1">VLOOKUP(J929, taxonomy!$1:$1048576, 9, FALSE)</f>
        <v xml:space="preserve"> Chordata</v>
      </c>
      <c r="H929" t="s">
        <v>745</v>
      </c>
      <c r="I929" t="s">
        <v>745</v>
      </c>
      <c r="J929" s="2" t="s">
        <v>3776</v>
      </c>
      <c r="K929" s="3"/>
      <c r="L929" s="3">
        <v>1</v>
      </c>
      <c r="M929" s="3"/>
      <c r="N929" s="3">
        <v>1</v>
      </c>
      <c r="IM929" t="str">
        <f t="shared" si="28"/>
        <v/>
      </c>
      <c r="IN929" t="str">
        <f t="shared" si="29"/>
        <v/>
      </c>
    </row>
    <row r="930" spans="5:248" hidden="1">
      <c r="E930">
        <f ca="1">VLOOKUP(J930, 'длина 2'!$1:$1048576, 2, FALSE)</f>
        <v>37</v>
      </c>
      <c r="F930">
        <f ca="1">VLOOKUP(J930, 'длина 1'!$1:$1048576, 2, FALSE)</f>
        <v>188</v>
      </c>
      <c r="G930" t="str">
        <f ca="1">VLOOKUP(J930, taxonomy!$1:$1048576, 9, FALSE)</f>
        <v xml:space="preserve"> Chordata</v>
      </c>
      <c r="H930" t="s">
        <v>745</v>
      </c>
      <c r="I930" t="s">
        <v>745</v>
      </c>
      <c r="J930" s="2" t="s">
        <v>3778</v>
      </c>
      <c r="K930" s="3">
        <v>1</v>
      </c>
      <c r="L930" s="3">
        <v>1</v>
      </c>
      <c r="M930" s="3"/>
      <c r="N930" s="3">
        <v>2</v>
      </c>
      <c r="IM930" t="str">
        <f t="shared" si="28"/>
        <v/>
      </c>
      <c r="IN930" t="str">
        <f t="shared" si="29"/>
        <v/>
      </c>
    </row>
    <row r="931" spans="5:248" hidden="1">
      <c r="E931" t="e">
        <f ca="1">VLOOKUP(J931, 'длина 2'!$1:$1048576, 2, FALSE)</f>
        <v>#N/A</v>
      </c>
      <c r="F931">
        <f ca="1">VLOOKUP(J931, 'длина 1'!$1:$1048576, 2, FALSE)</f>
        <v>171</v>
      </c>
      <c r="G931" t="str">
        <f ca="1">VLOOKUP(J931, taxonomy!$1:$1048576, 9, FALSE)</f>
        <v xml:space="preserve"> Chordata</v>
      </c>
      <c r="H931" t="s">
        <v>745</v>
      </c>
      <c r="I931" t="s">
        <v>746</v>
      </c>
      <c r="J931" s="2" t="s">
        <v>3780</v>
      </c>
      <c r="K931" s="3"/>
      <c r="L931" s="3">
        <v>1</v>
      </c>
      <c r="M931" s="3"/>
      <c r="N931" s="3">
        <v>1</v>
      </c>
      <c r="IM931" t="str">
        <f t="shared" si="28"/>
        <v/>
      </c>
      <c r="IN931" t="str">
        <f t="shared" si="29"/>
        <v/>
      </c>
    </row>
    <row r="932" spans="5:248" hidden="1">
      <c r="E932" t="e">
        <f ca="1">VLOOKUP(J932, 'длина 2'!$1:$1048576, 2, FALSE)</f>
        <v>#N/A</v>
      </c>
      <c r="F932">
        <f ca="1">VLOOKUP(J932, 'длина 1'!$1:$1048576, 2, FALSE)</f>
        <v>189</v>
      </c>
      <c r="G932" t="str">
        <f ca="1">VLOOKUP(J932, taxonomy!$1:$1048576, 9, FALSE)</f>
        <v xml:space="preserve"> Chordata</v>
      </c>
      <c r="H932" t="s">
        <v>745</v>
      </c>
      <c r="I932" t="s">
        <v>746</v>
      </c>
      <c r="J932" s="2" t="s">
        <v>3782</v>
      </c>
      <c r="K932" s="3"/>
      <c r="L932" s="3">
        <v>1</v>
      </c>
      <c r="M932" s="3">
        <v>1</v>
      </c>
      <c r="N932" s="3">
        <v>2</v>
      </c>
      <c r="IM932" t="str">
        <f t="shared" si="28"/>
        <v/>
      </c>
      <c r="IN932" t="str">
        <f t="shared" si="29"/>
        <v/>
      </c>
    </row>
    <row r="933" spans="5:248" hidden="1">
      <c r="E933" t="e">
        <f ca="1">VLOOKUP(J933, 'длина 2'!$1:$1048576, 2, FALSE)</f>
        <v>#N/A</v>
      </c>
      <c r="F933">
        <f ca="1">VLOOKUP(J933, 'длина 1'!$1:$1048576, 2, FALSE)</f>
        <v>148</v>
      </c>
      <c r="G933" t="str">
        <f ca="1">VLOOKUP(J933, taxonomy!$1:$1048576, 9, FALSE)</f>
        <v xml:space="preserve"> Chordata</v>
      </c>
      <c r="H933" t="s">
        <v>745</v>
      </c>
      <c r="I933" t="s">
        <v>746</v>
      </c>
      <c r="J933" s="2" t="s">
        <v>3784</v>
      </c>
      <c r="K933" s="3"/>
      <c r="L933" s="3">
        <v>1</v>
      </c>
      <c r="M933" s="3">
        <v>1</v>
      </c>
      <c r="N933" s="3">
        <v>2</v>
      </c>
      <c r="IM933" t="str">
        <f t="shared" si="28"/>
        <v/>
      </c>
      <c r="IN933" t="str">
        <f t="shared" si="29"/>
        <v/>
      </c>
    </row>
    <row r="934" spans="5:248" hidden="1">
      <c r="E934">
        <f ca="1">VLOOKUP(J934, 'длина 2'!$1:$1048576, 2, FALSE)</f>
        <v>112</v>
      </c>
      <c r="F934">
        <f ca="1">VLOOKUP(J934, 'длина 1'!$1:$1048576, 2, FALSE)</f>
        <v>174</v>
      </c>
      <c r="G934" t="str">
        <f ca="1">VLOOKUP(J934, taxonomy!$1:$1048576, 9, FALSE)</f>
        <v xml:space="preserve"> Chordata</v>
      </c>
      <c r="H934" t="s">
        <v>745</v>
      </c>
      <c r="I934" t="s">
        <v>745</v>
      </c>
      <c r="J934" s="2" t="s">
        <v>3786</v>
      </c>
      <c r="K934" s="3">
        <v>1</v>
      </c>
      <c r="L934" s="3">
        <v>1</v>
      </c>
      <c r="M934" s="3"/>
      <c r="N934" s="3">
        <v>2</v>
      </c>
      <c r="IM934" t="str">
        <f t="shared" si="28"/>
        <v/>
      </c>
      <c r="IN934" t="str">
        <f t="shared" si="29"/>
        <v/>
      </c>
    </row>
    <row r="935" spans="5:248" hidden="1">
      <c r="E935" t="e">
        <f ca="1">VLOOKUP(J935, 'длина 2'!$1:$1048576, 2, FALSE)</f>
        <v>#N/A</v>
      </c>
      <c r="F935">
        <f ca="1">VLOOKUP(J935, 'длина 1'!$1:$1048576, 2, FALSE)</f>
        <v>192</v>
      </c>
      <c r="G935" t="str">
        <f ca="1">VLOOKUP(J935, taxonomy!$1:$1048576, 9, FALSE)</f>
        <v xml:space="preserve"> Chordata</v>
      </c>
      <c r="H935" t="s">
        <v>745</v>
      </c>
      <c r="I935" t="s">
        <v>745</v>
      </c>
      <c r="J935" s="2" t="s">
        <v>3788</v>
      </c>
      <c r="K935" s="3"/>
      <c r="L935" s="3">
        <v>1</v>
      </c>
      <c r="M935" s="3"/>
      <c r="N935" s="3">
        <v>1</v>
      </c>
      <c r="IM935" t="str">
        <f t="shared" si="28"/>
        <v/>
      </c>
      <c r="IN935" t="str">
        <f t="shared" si="29"/>
        <v/>
      </c>
    </row>
    <row r="936" spans="5:248" hidden="1">
      <c r="E936">
        <f ca="1">VLOOKUP(J936, 'длина 2'!$1:$1048576, 2, FALSE)</f>
        <v>116</v>
      </c>
      <c r="F936">
        <f ca="1">VLOOKUP(J936, 'длина 1'!$1:$1048576, 2, FALSE)</f>
        <v>186</v>
      </c>
      <c r="G936" t="str">
        <f ca="1">VLOOKUP(J936, taxonomy!$1:$1048576, 9, FALSE)</f>
        <v xml:space="preserve"> Chordata</v>
      </c>
      <c r="H936" t="s">
        <v>745</v>
      </c>
      <c r="I936" t="s">
        <v>746</v>
      </c>
      <c r="J936" s="2" t="s">
        <v>3790</v>
      </c>
      <c r="K936" s="3">
        <v>1</v>
      </c>
      <c r="L936" s="3">
        <v>1</v>
      </c>
      <c r="M936" s="3"/>
      <c r="N936" s="3">
        <v>2</v>
      </c>
      <c r="IM936" t="str">
        <f t="shared" si="28"/>
        <v/>
      </c>
      <c r="IN936" t="str">
        <f t="shared" si="29"/>
        <v/>
      </c>
    </row>
    <row r="937" spans="5:248" hidden="1">
      <c r="E937" t="e">
        <f ca="1">VLOOKUP(J937, 'длина 2'!$1:$1048576, 2, FALSE)</f>
        <v>#N/A</v>
      </c>
      <c r="F937">
        <f ca="1">VLOOKUP(J937, 'длина 1'!$1:$1048576, 2, FALSE)</f>
        <v>182</v>
      </c>
      <c r="G937" t="str">
        <f ca="1">VLOOKUP(J937, taxonomy!$1:$1048576, 9, FALSE)</f>
        <v xml:space="preserve"> Streptophyta</v>
      </c>
      <c r="H937" t="s">
        <v>745</v>
      </c>
      <c r="I937" t="s">
        <v>746</v>
      </c>
      <c r="J937" s="2" t="s">
        <v>3792</v>
      </c>
      <c r="K937" s="3"/>
      <c r="L937" s="3">
        <v>1</v>
      </c>
      <c r="M937" s="3">
        <v>1</v>
      </c>
      <c r="N937" s="3">
        <v>2</v>
      </c>
      <c r="IM937" t="str">
        <f t="shared" si="28"/>
        <v/>
      </c>
      <c r="IN937" t="str">
        <f t="shared" si="29"/>
        <v/>
      </c>
    </row>
    <row r="938" spans="5:248" hidden="1">
      <c r="E938" t="e">
        <f ca="1">VLOOKUP(J938, 'длина 2'!$1:$1048576, 2, FALSE)</f>
        <v>#N/A</v>
      </c>
      <c r="F938">
        <f ca="1">VLOOKUP(J938, 'длина 1'!$1:$1048576, 2, FALSE)</f>
        <v>189</v>
      </c>
      <c r="G938" t="str">
        <f ca="1">VLOOKUP(J938, taxonomy!$1:$1048576, 9, FALSE)</f>
        <v xml:space="preserve"> Streptophyta</v>
      </c>
      <c r="H938" t="s">
        <v>745</v>
      </c>
      <c r="I938" t="s">
        <v>746</v>
      </c>
      <c r="J938" s="2" t="s">
        <v>3794</v>
      </c>
      <c r="K938" s="3"/>
      <c r="L938" s="3">
        <v>1</v>
      </c>
      <c r="M938" s="3">
        <v>1</v>
      </c>
      <c r="N938" s="3">
        <v>2</v>
      </c>
      <c r="IM938" t="str">
        <f t="shared" si="28"/>
        <v/>
      </c>
      <c r="IN938" t="str">
        <f t="shared" si="29"/>
        <v/>
      </c>
    </row>
    <row r="939" spans="5:248" hidden="1">
      <c r="E939" t="e">
        <f ca="1">VLOOKUP(J939, 'длина 2'!$1:$1048576, 2, FALSE)</f>
        <v>#N/A</v>
      </c>
      <c r="F939">
        <f ca="1">VLOOKUP(J939, 'длина 1'!$1:$1048576, 2, FALSE)</f>
        <v>52</v>
      </c>
      <c r="G939" t="str">
        <f ca="1">VLOOKUP(J939, taxonomy!$1:$1048576, 9, FALSE)</f>
        <v xml:space="preserve"> Streptophyta</v>
      </c>
      <c r="H939" t="s">
        <v>746</v>
      </c>
      <c r="I939" t="s">
        <v>745</v>
      </c>
      <c r="J939" s="2" t="s">
        <v>3796</v>
      </c>
      <c r="K939" s="3"/>
      <c r="L939" s="3">
        <v>1</v>
      </c>
      <c r="M939" s="3"/>
      <c r="N939" s="3">
        <v>1</v>
      </c>
      <c r="IM939" t="str">
        <f t="shared" si="28"/>
        <v/>
      </c>
      <c r="IN939" t="str">
        <f t="shared" si="29"/>
        <v/>
      </c>
    </row>
    <row r="940" spans="5:248" hidden="1">
      <c r="E940" t="e">
        <f ca="1">VLOOKUP(J940, 'длина 2'!$1:$1048576, 2, FALSE)</f>
        <v>#N/A</v>
      </c>
      <c r="F940">
        <f ca="1">VLOOKUP(J940, 'длина 1'!$1:$1048576, 2, FALSE)</f>
        <v>190</v>
      </c>
      <c r="G940" t="str">
        <f ca="1">VLOOKUP(J940, taxonomy!$1:$1048576, 9, FALSE)</f>
        <v xml:space="preserve"> Streptophyta</v>
      </c>
      <c r="H940" t="s">
        <v>745</v>
      </c>
      <c r="I940" t="s">
        <v>746</v>
      </c>
      <c r="J940" s="2" t="s">
        <v>3798</v>
      </c>
      <c r="K940" s="3"/>
      <c r="L940" s="3">
        <v>1</v>
      </c>
      <c r="M940" s="3">
        <v>1</v>
      </c>
      <c r="N940" s="3">
        <v>2</v>
      </c>
      <c r="IM940" t="str">
        <f t="shared" si="28"/>
        <v/>
      </c>
      <c r="IN940" t="str">
        <f t="shared" si="29"/>
        <v/>
      </c>
    </row>
    <row r="941" spans="5:248" hidden="1">
      <c r="E941" t="e">
        <f ca="1">VLOOKUP(J941, 'длина 2'!$1:$1048576, 2, FALSE)</f>
        <v>#N/A</v>
      </c>
      <c r="F941">
        <f ca="1">VLOOKUP(J941, 'длина 1'!$1:$1048576, 2, FALSE)</f>
        <v>178</v>
      </c>
      <c r="G941" t="e">
        <f ca="1">VLOOKUP(J941, taxonomy!$1:$1048576, 9, FALSE)</f>
        <v>#N/A</v>
      </c>
      <c r="H941" t="s">
        <v>746</v>
      </c>
      <c r="I941" t="s">
        <v>745</v>
      </c>
      <c r="J941" s="2" t="s">
        <v>3800</v>
      </c>
      <c r="K941" s="3"/>
      <c r="L941" s="3">
        <v>1</v>
      </c>
      <c r="M941" s="3"/>
      <c r="N941" s="3">
        <v>1</v>
      </c>
      <c r="IM941" t="str">
        <f t="shared" si="28"/>
        <v/>
      </c>
      <c r="IN941" t="str">
        <f t="shared" si="29"/>
        <v/>
      </c>
    </row>
    <row r="942" spans="5:248" hidden="1">
      <c r="E942" t="e">
        <f ca="1">VLOOKUP(J942, 'длина 2'!$1:$1048576, 2, FALSE)</f>
        <v>#N/A</v>
      </c>
      <c r="F942">
        <f ca="1">VLOOKUP(J942, 'длина 1'!$1:$1048576, 2, FALSE)</f>
        <v>174</v>
      </c>
      <c r="G942" t="e">
        <f ca="1">VLOOKUP(J942, taxonomy!$1:$1048576, 9, FALSE)</f>
        <v>#N/A</v>
      </c>
      <c r="H942" t="s">
        <v>745</v>
      </c>
      <c r="I942" t="s">
        <v>746</v>
      </c>
      <c r="J942" s="2" t="s">
        <v>3802</v>
      </c>
      <c r="K942" s="3"/>
      <c r="L942" s="3">
        <v>1</v>
      </c>
      <c r="M942" s="3"/>
      <c r="N942" s="3">
        <v>1</v>
      </c>
      <c r="IM942" t="str">
        <f t="shared" si="28"/>
        <v/>
      </c>
      <c r="IN942" t="str">
        <f t="shared" si="29"/>
        <v/>
      </c>
    </row>
    <row r="943" spans="5:248" hidden="1">
      <c r="E943" t="e">
        <f ca="1">VLOOKUP(J943, 'длина 2'!$1:$1048576, 2, FALSE)</f>
        <v>#N/A</v>
      </c>
      <c r="F943">
        <f ca="1">VLOOKUP(J943, 'длина 1'!$1:$1048576, 2, FALSE)</f>
        <v>189</v>
      </c>
      <c r="G943" t="e">
        <f ca="1">VLOOKUP(J943, taxonomy!$1:$1048576, 9, FALSE)</f>
        <v>#N/A</v>
      </c>
      <c r="H943" t="s">
        <v>745</v>
      </c>
      <c r="I943" t="s">
        <v>746</v>
      </c>
      <c r="J943" s="2" t="s">
        <v>3804</v>
      </c>
      <c r="K943" s="3"/>
      <c r="L943" s="3">
        <v>1</v>
      </c>
      <c r="M943" s="3">
        <v>1</v>
      </c>
      <c r="N943" s="3">
        <v>2</v>
      </c>
      <c r="IM943" t="str">
        <f t="shared" si="28"/>
        <v/>
      </c>
      <c r="IN943" t="str">
        <f t="shared" si="29"/>
        <v/>
      </c>
    </row>
    <row r="944" spans="5:248" hidden="1">
      <c r="E944" t="e">
        <f ca="1">VLOOKUP(J944, 'длина 2'!$1:$1048576, 2, FALSE)</f>
        <v>#N/A</v>
      </c>
      <c r="F944">
        <f ca="1">VLOOKUP(J944, 'длина 1'!$1:$1048576, 2, FALSE)</f>
        <v>189</v>
      </c>
      <c r="G944" t="e">
        <f ca="1">VLOOKUP(J944, taxonomy!$1:$1048576, 9, FALSE)</f>
        <v>#N/A</v>
      </c>
      <c r="H944" t="s">
        <v>745</v>
      </c>
      <c r="I944" t="s">
        <v>745</v>
      </c>
      <c r="J944" s="2" t="s">
        <v>3806</v>
      </c>
      <c r="K944" s="3"/>
      <c r="L944" s="3">
        <v>1</v>
      </c>
      <c r="M944" s="3">
        <v>1</v>
      </c>
      <c r="N944" s="3">
        <v>2</v>
      </c>
      <c r="IM944" t="str">
        <f t="shared" si="28"/>
        <v/>
      </c>
      <c r="IN944" t="str">
        <f t="shared" si="29"/>
        <v/>
      </c>
    </row>
    <row r="945" spans="5:248" hidden="1">
      <c r="E945" t="e">
        <f ca="1">VLOOKUP(J945, 'длина 2'!$1:$1048576, 2, FALSE)</f>
        <v>#N/A</v>
      </c>
      <c r="F945">
        <f ca="1">VLOOKUP(J945, 'длина 1'!$1:$1048576, 2, FALSE)</f>
        <v>187</v>
      </c>
      <c r="G945" t="e">
        <f ca="1">VLOOKUP(J945, taxonomy!$1:$1048576, 9, FALSE)</f>
        <v>#N/A</v>
      </c>
      <c r="H945" t="s">
        <v>745</v>
      </c>
      <c r="I945" t="s">
        <v>745</v>
      </c>
      <c r="J945" s="2" t="s">
        <v>3808</v>
      </c>
      <c r="K945" s="3"/>
      <c r="L945" s="3">
        <v>1</v>
      </c>
      <c r="M945" s="3">
        <v>1</v>
      </c>
      <c r="N945" s="3">
        <v>2</v>
      </c>
      <c r="IM945" t="str">
        <f t="shared" si="28"/>
        <v/>
      </c>
      <c r="IN945" t="str">
        <f t="shared" si="29"/>
        <v/>
      </c>
    </row>
    <row r="946" spans="5:248" hidden="1">
      <c r="E946" t="e">
        <f ca="1">VLOOKUP(J946, 'длина 2'!$1:$1048576, 2, FALSE)</f>
        <v>#N/A</v>
      </c>
      <c r="F946">
        <f ca="1">VLOOKUP(J946, 'длина 1'!$1:$1048576, 2, FALSE)</f>
        <v>203</v>
      </c>
      <c r="G946" t="e">
        <f ca="1">VLOOKUP(J946, taxonomy!$1:$1048576, 9, FALSE)</f>
        <v>#N/A</v>
      </c>
      <c r="H946" t="s">
        <v>745</v>
      </c>
      <c r="I946" t="s">
        <v>746</v>
      </c>
      <c r="J946" s="2" t="s">
        <v>3810</v>
      </c>
      <c r="K946" s="3"/>
      <c r="L946" s="3">
        <v>1</v>
      </c>
      <c r="M946" s="3">
        <v>1</v>
      </c>
      <c r="N946" s="3">
        <v>2</v>
      </c>
      <c r="IM946" t="str">
        <f t="shared" si="28"/>
        <v/>
      </c>
      <c r="IN946" t="str">
        <f t="shared" si="29"/>
        <v/>
      </c>
    </row>
    <row r="947" spans="5:248" hidden="1">
      <c r="E947" t="e">
        <f ca="1">VLOOKUP(J947, 'длина 2'!$1:$1048576, 2, FALSE)</f>
        <v>#N/A</v>
      </c>
      <c r="F947">
        <f ca="1">VLOOKUP(J947, 'длина 1'!$1:$1048576, 2, FALSE)</f>
        <v>173</v>
      </c>
      <c r="G947" t="e">
        <f ca="1">VLOOKUP(J947, taxonomy!$1:$1048576, 9, FALSE)</f>
        <v>#N/A</v>
      </c>
      <c r="H947" t="s">
        <v>745</v>
      </c>
      <c r="I947" t="s">
        <v>746</v>
      </c>
      <c r="J947" s="2" t="s">
        <v>3812</v>
      </c>
      <c r="K947" s="3"/>
      <c r="L947" s="3">
        <v>1</v>
      </c>
      <c r="M947" s="3"/>
      <c r="N947" s="3">
        <v>1</v>
      </c>
      <c r="IM947" t="str">
        <f t="shared" si="28"/>
        <v/>
      </c>
      <c r="IN947" t="str">
        <f t="shared" si="29"/>
        <v/>
      </c>
    </row>
    <row r="948" spans="5:248" hidden="1">
      <c r="E948" t="e">
        <f ca="1">VLOOKUP(J948, 'длина 2'!$1:$1048576, 2, FALSE)</f>
        <v>#N/A</v>
      </c>
      <c r="F948">
        <f ca="1">VLOOKUP(J948, 'длина 1'!$1:$1048576, 2, FALSE)</f>
        <v>174</v>
      </c>
      <c r="G948" t="e">
        <f ca="1">VLOOKUP(J948, taxonomy!$1:$1048576, 9, FALSE)</f>
        <v>#N/A</v>
      </c>
      <c r="H948" t="s">
        <v>745</v>
      </c>
      <c r="I948" t="s">
        <v>746</v>
      </c>
      <c r="J948" s="2" t="s">
        <v>3814</v>
      </c>
      <c r="K948" s="3"/>
      <c r="L948" s="3">
        <v>1</v>
      </c>
      <c r="M948" s="3"/>
      <c r="N948" s="3">
        <v>1</v>
      </c>
      <c r="IM948" t="str">
        <f t="shared" si="28"/>
        <v/>
      </c>
      <c r="IN948" t="str">
        <f t="shared" si="29"/>
        <v/>
      </c>
    </row>
    <row r="949" spans="5:248" hidden="1">
      <c r="E949" t="e">
        <f ca="1">VLOOKUP(J949, 'длина 2'!$1:$1048576, 2, FALSE)</f>
        <v>#N/A</v>
      </c>
      <c r="F949">
        <f ca="1">VLOOKUP(J949, 'длина 1'!$1:$1048576, 2, FALSE)</f>
        <v>177</v>
      </c>
      <c r="G949" t="e">
        <f ca="1">VLOOKUP(J949, taxonomy!$1:$1048576, 9, FALSE)</f>
        <v>#N/A</v>
      </c>
      <c r="H949" t="s">
        <v>745</v>
      </c>
      <c r="I949" t="s">
        <v>745</v>
      </c>
      <c r="J949" s="2" t="s">
        <v>3816</v>
      </c>
      <c r="K949" s="3"/>
      <c r="L949" s="3">
        <v>1</v>
      </c>
      <c r="M949" s="3"/>
      <c r="N949" s="3">
        <v>1</v>
      </c>
      <c r="IM949" t="str">
        <f t="shared" si="28"/>
        <v/>
      </c>
      <c r="IN949" t="str">
        <f t="shared" si="29"/>
        <v/>
      </c>
    </row>
    <row r="950" spans="5:248" hidden="1">
      <c r="E950" t="e">
        <f ca="1">VLOOKUP(J950, 'длина 2'!$1:$1048576, 2, FALSE)</f>
        <v>#N/A</v>
      </c>
      <c r="F950">
        <f ca="1">VLOOKUP(J950, 'длина 1'!$1:$1048576, 2, FALSE)</f>
        <v>189</v>
      </c>
      <c r="G950" t="e">
        <f ca="1">VLOOKUP(J950, taxonomy!$1:$1048576, 9, FALSE)</f>
        <v>#N/A</v>
      </c>
      <c r="H950" t="s">
        <v>745</v>
      </c>
      <c r="I950" t="s">
        <v>745</v>
      </c>
      <c r="J950" s="2" t="s">
        <v>3818</v>
      </c>
      <c r="K950" s="3"/>
      <c r="L950" s="3">
        <v>1</v>
      </c>
      <c r="M950" s="3">
        <v>1</v>
      </c>
      <c r="N950" s="3">
        <v>2</v>
      </c>
      <c r="IM950" t="str">
        <f t="shared" si="28"/>
        <v/>
      </c>
      <c r="IN950" t="str">
        <f t="shared" si="29"/>
        <v/>
      </c>
    </row>
    <row r="951" spans="5:248" hidden="1">
      <c r="E951" t="e">
        <f ca="1">VLOOKUP(J951, 'длина 2'!$1:$1048576, 2, FALSE)</f>
        <v>#N/A</v>
      </c>
      <c r="F951">
        <f ca="1">VLOOKUP(J951, 'длина 1'!$1:$1048576, 2, FALSE)</f>
        <v>189</v>
      </c>
      <c r="G951" t="e">
        <f ca="1">VLOOKUP(J951, taxonomy!$1:$1048576, 9, FALSE)</f>
        <v>#N/A</v>
      </c>
      <c r="H951" t="s">
        <v>745</v>
      </c>
      <c r="I951" t="s">
        <v>746</v>
      </c>
      <c r="J951" s="2" t="s">
        <v>3820</v>
      </c>
      <c r="K951" s="3"/>
      <c r="L951" s="3">
        <v>1</v>
      </c>
      <c r="M951" s="3">
        <v>1</v>
      </c>
      <c r="N951" s="3">
        <v>2</v>
      </c>
      <c r="IM951" t="str">
        <f t="shared" si="28"/>
        <v/>
      </c>
      <c r="IN951" t="str">
        <f t="shared" si="29"/>
        <v/>
      </c>
    </row>
    <row r="952" spans="5:248" hidden="1">
      <c r="E952" t="e">
        <f ca="1">VLOOKUP(J952, 'длина 2'!$1:$1048576, 2, FALSE)</f>
        <v>#N/A</v>
      </c>
      <c r="F952">
        <f ca="1">VLOOKUP(J952, 'длина 1'!$1:$1048576, 2, FALSE)</f>
        <v>166</v>
      </c>
      <c r="G952" t="e">
        <f ca="1">VLOOKUP(J952, taxonomy!$1:$1048576, 9, FALSE)</f>
        <v>#N/A</v>
      </c>
      <c r="H952" t="s">
        <v>746</v>
      </c>
      <c r="I952" t="s">
        <v>745</v>
      </c>
      <c r="J952" s="2" t="s">
        <v>3822</v>
      </c>
      <c r="K952" s="3"/>
      <c r="L952" s="3">
        <v>1</v>
      </c>
      <c r="M952" s="3"/>
      <c r="N952" s="3">
        <v>1</v>
      </c>
      <c r="IM952" t="str">
        <f t="shared" si="28"/>
        <v/>
      </c>
      <c r="IN952" t="str">
        <f t="shared" si="29"/>
        <v/>
      </c>
    </row>
    <row r="953" spans="5:248" hidden="1">
      <c r="E953" t="e">
        <f ca="1">VLOOKUP(J953, 'длина 2'!$1:$1048576, 2, FALSE)</f>
        <v>#N/A</v>
      </c>
      <c r="F953">
        <f ca="1">VLOOKUP(J953, 'длина 1'!$1:$1048576, 2, FALSE)</f>
        <v>175</v>
      </c>
      <c r="G953" t="e">
        <f ca="1">VLOOKUP(J953, taxonomy!$1:$1048576, 9, FALSE)</f>
        <v>#N/A</v>
      </c>
      <c r="H953" t="s">
        <v>745</v>
      </c>
      <c r="I953" t="s">
        <v>746</v>
      </c>
      <c r="J953" s="2" t="s">
        <v>3824</v>
      </c>
      <c r="K953" s="3"/>
      <c r="L953" s="3">
        <v>1</v>
      </c>
      <c r="M953" s="3"/>
      <c r="N953" s="3">
        <v>1</v>
      </c>
      <c r="IM953" t="str">
        <f t="shared" si="28"/>
        <v/>
      </c>
      <c r="IN953" t="str">
        <f t="shared" si="29"/>
        <v/>
      </c>
    </row>
    <row r="954" spans="5:248" hidden="1">
      <c r="E954" t="e">
        <f ca="1">VLOOKUP(J954, 'длина 2'!$1:$1048576, 2, FALSE)</f>
        <v>#N/A</v>
      </c>
      <c r="F954">
        <f ca="1">VLOOKUP(J954, 'длина 1'!$1:$1048576, 2, FALSE)</f>
        <v>189</v>
      </c>
      <c r="G954" t="e">
        <f ca="1">VLOOKUP(J954, taxonomy!$1:$1048576, 9, FALSE)</f>
        <v>#N/A</v>
      </c>
      <c r="H954" t="s">
        <v>745</v>
      </c>
      <c r="I954" t="s">
        <v>745</v>
      </c>
      <c r="J954" s="2" t="s">
        <v>3826</v>
      </c>
      <c r="K954" s="3"/>
      <c r="L954" s="3">
        <v>1</v>
      </c>
      <c r="M954" s="3">
        <v>1</v>
      </c>
      <c r="N954" s="3">
        <v>2</v>
      </c>
      <c r="IM954" t="str">
        <f t="shared" si="28"/>
        <v/>
      </c>
      <c r="IN954" t="str">
        <f t="shared" si="29"/>
        <v/>
      </c>
    </row>
    <row r="955" spans="5:248" hidden="1">
      <c r="E955" t="e">
        <f ca="1">VLOOKUP(J955, 'длина 2'!$1:$1048576, 2, FALSE)</f>
        <v>#N/A</v>
      </c>
      <c r="F955">
        <f ca="1">VLOOKUP(J955, 'длина 1'!$1:$1048576, 2, FALSE)</f>
        <v>189</v>
      </c>
      <c r="G955" t="e">
        <f ca="1">VLOOKUP(J955, taxonomy!$1:$1048576, 9, FALSE)</f>
        <v>#N/A</v>
      </c>
      <c r="H955" t="s">
        <v>745</v>
      </c>
      <c r="I955" t="s">
        <v>746</v>
      </c>
      <c r="J955" s="2" t="s">
        <v>3828</v>
      </c>
      <c r="K955" s="3"/>
      <c r="L955" s="3">
        <v>1</v>
      </c>
      <c r="M955" s="3">
        <v>1</v>
      </c>
      <c r="N955" s="3">
        <v>2</v>
      </c>
      <c r="IM955" t="str">
        <f t="shared" si="28"/>
        <v/>
      </c>
      <c r="IN955" t="str">
        <f t="shared" si="29"/>
        <v/>
      </c>
    </row>
    <row r="956" spans="5:248" hidden="1">
      <c r="E956" t="e">
        <f ca="1">VLOOKUP(J956, 'длина 2'!$1:$1048576, 2, FALSE)</f>
        <v>#N/A</v>
      </c>
      <c r="F956">
        <f ca="1">VLOOKUP(J956, 'длина 1'!$1:$1048576, 2, FALSE)</f>
        <v>189</v>
      </c>
      <c r="G956" t="e">
        <f ca="1">VLOOKUP(J956, taxonomy!$1:$1048576, 9, FALSE)</f>
        <v>#N/A</v>
      </c>
      <c r="H956" t="s">
        <v>745</v>
      </c>
      <c r="I956" t="s">
        <v>745</v>
      </c>
      <c r="J956" s="2" t="s">
        <v>3830</v>
      </c>
      <c r="K956" s="3"/>
      <c r="L956" s="3">
        <v>1</v>
      </c>
      <c r="M956" s="3">
        <v>1</v>
      </c>
      <c r="N956" s="3">
        <v>2</v>
      </c>
      <c r="IM956" t="str">
        <f t="shared" si="28"/>
        <v/>
      </c>
      <c r="IN956" t="str">
        <f t="shared" si="29"/>
        <v/>
      </c>
    </row>
    <row r="957" spans="5:248" hidden="1">
      <c r="E957">
        <f ca="1">VLOOKUP(J957, 'длина 2'!$1:$1048576, 2, FALSE)</f>
        <v>128</v>
      </c>
      <c r="F957">
        <f ca="1">VLOOKUP(J957, 'длина 1'!$1:$1048576, 2, FALSE)</f>
        <v>98</v>
      </c>
      <c r="G957" t="e">
        <f ca="1">VLOOKUP(J957, taxonomy!$1:$1048576, 9, FALSE)</f>
        <v>#N/A</v>
      </c>
      <c r="H957" t="s">
        <v>745</v>
      </c>
      <c r="I957" t="s">
        <v>746</v>
      </c>
      <c r="J957" s="2" t="s">
        <v>3832</v>
      </c>
      <c r="K957" s="3">
        <v>1</v>
      </c>
      <c r="L957" s="3">
        <v>1</v>
      </c>
      <c r="M957" s="3"/>
      <c r="N957" s="3">
        <v>2</v>
      </c>
      <c r="IM957" t="str">
        <f t="shared" si="28"/>
        <v/>
      </c>
      <c r="IN957" t="str">
        <f t="shared" si="29"/>
        <v/>
      </c>
    </row>
    <row r="958" spans="5:248" hidden="1">
      <c r="E958" t="e">
        <f ca="1">VLOOKUP(J958, 'длина 2'!$1:$1048576, 2, FALSE)</f>
        <v>#N/A</v>
      </c>
      <c r="F958">
        <f ca="1">VLOOKUP(J958, 'длина 1'!$1:$1048576, 2, FALSE)</f>
        <v>189</v>
      </c>
      <c r="G958" t="e">
        <f ca="1">VLOOKUP(J958, taxonomy!$1:$1048576, 9, FALSE)</f>
        <v>#N/A</v>
      </c>
      <c r="H958" t="s">
        <v>745</v>
      </c>
      <c r="I958" t="s">
        <v>746</v>
      </c>
      <c r="J958" s="2" t="s">
        <v>3834</v>
      </c>
      <c r="K958" s="3"/>
      <c r="L958" s="3">
        <v>1</v>
      </c>
      <c r="M958" s="3">
        <v>1</v>
      </c>
      <c r="N958" s="3">
        <v>2</v>
      </c>
      <c r="IM958" t="str">
        <f t="shared" si="28"/>
        <v/>
      </c>
      <c r="IN958" t="str">
        <f t="shared" si="29"/>
        <v/>
      </c>
    </row>
    <row r="959" spans="5:248" hidden="1">
      <c r="E959" t="e">
        <f ca="1">VLOOKUP(J959, 'длина 2'!$1:$1048576, 2, FALSE)</f>
        <v>#N/A</v>
      </c>
      <c r="F959">
        <f ca="1">VLOOKUP(J959, 'длина 1'!$1:$1048576, 2, FALSE)</f>
        <v>191</v>
      </c>
      <c r="G959" t="e">
        <f ca="1">VLOOKUP(J959, taxonomy!$1:$1048576, 9, FALSE)</f>
        <v>#N/A</v>
      </c>
      <c r="H959" t="s">
        <v>745</v>
      </c>
      <c r="I959" t="s">
        <v>745</v>
      </c>
      <c r="J959" s="2" t="s">
        <v>3836</v>
      </c>
      <c r="K959" s="3"/>
      <c r="L959" s="3">
        <v>1</v>
      </c>
      <c r="M959" s="3"/>
      <c r="N959" s="3">
        <v>1</v>
      </c>
      <c r="IM959" t="str">
        <f t="shared" si="28"/>
        <v/>
      </c>
      <c r="IN959" t="str">
        <f t="shared" si="29"/>
        <v/>
      </c>
    </row>
    <row r="960" spans="5:248" hidden="1">
      <c r="E960">
        <f ca="1">VLOOKUP(J960, 'длина 2'!$1:$1048576, 2, FALSE)</f>
        <v>142</v>
      </c>
      <c r="F960">
        <f ca="1">VLOOKUP(J960, 'длина 1'!$1:$1048576, 2, FALSE)</f>
        <v>104</v>
      </c>
      <c r="G960" t="e">
        <f ca="1">VLOOKUP(J960, taxonomy!$1:$1048576, 9, FALSE)</f>
        <v>#N/A</v>
      </c>
      <c r="H960" t="s">
        <v>745</v>
      </c>
      <c r="I960" t="s">
        <v>746</v>
      </c>
      <c r="J960" s="2" t="s">
        <v>3838</v>
      </c>
      <c r="K960" s="3">
        <v>1</v>
      </c>
      <c r="L960" s="3">
        <v>1</v>
      </c>
      <c r="M960" s="3"/>
      <c r="N960" s="3">
        <v>2</v>
      </c>
      <c r="IM960" t="str">
        <f t="shared" si="28"/>
        <v/>
      </c>
      <c r="IN960" t="str">
        <f t="shared" si="29"/>
        <v/>
      </c>
    </row>
    <row r="961" spans="5:248" hidden="1">
      <c r="E961" t="e">
        <f ca="1">VLOOKUP(J961, 'длина 2'!$1:$1048576, 2, FALSE)</f>
        <v>#N/A</v>
      </c>
      <c r="F961">
        <f ca="1">VLOOKUP(J961, 'длина 1'!$1:$1048576, 2, FALSE)</f>
        <v>187</v>
      </c>
      <c r="G961" t="e">
        <f ca="1">VLOOKUP(J961, taxonomy!$1:$1048576, 9, FALSE)</f>
        <v>#N/A</v>
      </c>
      <c r="H961" t="s">
        <v>746</v>
      </c>
      <c r="I961" t="s">
        <v>745</v>
      </c>
      <c r="J961" s="2" t="s">
        <v>3840</v>
      </c>
      <c r="K961" s="3"/>
      <c r="L961" s="3">
        <v>1</v>
      </c>
      <c r="M961" s="3"/>
      <c r="N961" s="3">
        <v>1</v>
      </c>
      <c r="IM961" t="str">
        <f t="shared" si="28"/>
        <v/>
      </c>
      <c r="IN961" t="str">
        <f t="shared" si="29"/>
        <v/>
      </c>
    </row>
    <row r="962" spans="5:248" hidden="1">
      <c r="E962" t="e">
        <f ca="1">VLOOKUP(J962, 'длина 2'!$1:$1048576, 2, FALSE)</f>
        <v>#N/A</v>
      </c>
      <c r="F962">
        <f ca="1">VLOOKUP(J962, 'длина 1'!$1:$1048576, 2, FALSE)</f>
        <v>188</v>
      </c>
      <c r="G962" t="e">
        <f ca="1">VLOOKUP(J962, taxonomy!$1:$1048576, 9, FALSE)</f>
        <v>#N/A</v>
      </c>
      <c r="H962" t="s">
        <v>745</v>
      </c>
      <c r="I962" t="s">
        <v>745</v>
      </c>
      <c r="J962" s="2" t="s">
        <v>3842</v>
      </c>
      <c r="K962" s="3"/>
      <c r="L962" s="3">
        <v>1</v>
      </c>
      <c r="M962" s="3">
        <v>1</v>
      </c>
      <c r="N962" s="3">
        <v>2</v>
      </c>
      <c r="IM962" t="str">
        <f t="shared" si="28"/>
        <v/>
      </c>
      <c r="IN962" t="str">
        <f t="shared" si="29"/>
        <v/>
      </c>
    </row>
    <row r="963" spans="5:248" hidden="1">
      <c r="E963" t="e">
        <f ca="1">VLOOKUP(J963, 'длина 2'!$1:$1048576, 2, FALSE)</f>
        <v>#N/A</v>
      </c>
      <c r="F963">
        <f ca="1">VLOOKUP(J963, 'длина 1'!$1:$1048576, 2, FALSE)</f>
        <v>186</v>
      </c>
      <c r="G963" t="e">
        <f ca="1">VLOOKUP(J963, taxonomy!$1:$1048576, 9, FALSE)</f>
        <v>#N/A</v>
      </c>
      <c r="H963" t="s">
        <v>746</v>
      </c>
      <c r="I963" t="s">
        <v>745</v>
      </c>
      <c r="J963" s="2" t="s">
        <v>3845</v>
      </c>
      <c r="K963" s="3"/>
      <c r="L963" s="3">
        <v>1</v>
      </c>
      <c r="M963" s="3"/>
      <c r="N963" s="3">
        <v>1</v>
      </c>
      <c r="IM963" t="str">
        <f t="shared" si="28"/>
        <v/>
      </c>
      <c r="IN963" t="str">
        <f t="shared" si="29"/>
        <v/>
      </c>
    </row>
    <row r="964" spans="5:248" hidden="1">
      <c r="E964" t="e">
        <f ca="1">VLOOKUP(J964, 'длина 2'!$1:$1048576, 2, FALSE)</f>
        <v>#N/A</v>
      </c>
      <c r="F964">
        <f ca="1">VLOOKUP(J964, 'длина 1'!$1:$1048576, 2, FALSE)</f>
        <v>165</v>
      </c>
      <c r="G964" t="e">
        <f ca="1">VLOOKUP(J964, taxonomy!$1:$1048576, 9, FALSE)</f>
        <v>#N/A</v>
      </c>
      <c r="H964" t="s">
        <v>746</v>
      </c>
      <c r="I964" t="s">
        <v>745</v>
      </c>
      <c r="J964" s="2" t="s">
        <v>3847</v>
      </c>
      <c r="K964" s="3"/>
      <c r="L964" s="3">
        <v>1</v>
      </c>
      <c r="M964" s="3"/>
      <c r="N964" s="3">
        <v>1</v>
      </c>
      <c r="IM964" t="str">
        <f t="shared" si="28"/>
        <v/>
      </c>
      <c r="IN964" t="str">
        <f t="shared" si="29"/>
        <v/>
      </c>
    </row>
    <row r="965" spans="5:248" hidden="1">
      <c r="E965" t="e">
        <f ca="1">VLOOKUP(J965, 'длина 2'!$1:$1048576, 2, FALSE)</f>
        <v>#N/A</v>
      </c>
      <c r="F965">
        <f ca="1">VLOOKUP(J965, 'длина 1'!$1:$1048576, 2, FALSE)</f>
        <v>190</v>
      </c>
      <c r="G965" t="e">
        <f ca="1">VLOOKUP(J965, taxonomy!$1:$1048576, 9, FALSE)</f>
        <v>#N/A</v>
      </c>
      <c r="H965" t="s">
        <v>745</v>
      </c>
      <c r="I965" t="s">
        <v>745</v>
      </c>
      <c r="J965" s="2" t="s">
        <v>3849</v>
      </c>
      <c r="K965" s="3"/>
      <c r="L965" s="3">
        <v>1</v>
      </c>
      <c r="M965" s="3">
        <v>1</v>
      </c>
      <c r="N965" s="3">
        <v>2</v>
      </c>
      <c r="IM965" t="str">
        <f t="shared" si="28"/>
        <v/>
      </c>
      <c r="IN965" t="str">
        <f t="shared" si="29"/>
        <v/>
      </c>
    </row>
    <row r="966" spans="5:248" hidden="1">
      <c r="E966" t="e">
        <f ca="1">VLOOKUP(J966, 'длина 2'!$1:$1048576, 2, FALSE)</f>
        <v>#N/A</v>
      </c>
      <c r="F966">
        <f ca="1">VLOOKUP(J966, 'длина 1'!$1:$1048576, 2, FALSE)</f>
        <v>189</v>
      </c>
      <c r="G966" t="e">
        <f ca="1">VLOOKUP(J966, taxonomy!$1:$1048576, 9, FALSE)</f>
        <v>#N/A</v>
      </c>
      <c r="H966" t="s">
        <v>746</v>
      </c>
      <c r="I966" t="s">
        <v>745</v>
      </c>
      <c r="J966" s="2" t="s">
        <v>3851</v>
      </c>
      <c r="K966" s="3"/>
      <c r="L966" s="3">
        <v>1</v>
      </c>
      <c r="M966" s="3"/>
      <c r="N966" s="3">
        <v>1</v>
      </c>
      <c r="IM966" t="str">
        <f t="shared" si="28"/>
        <v/>
      </c>
      <c r="IN966" t="str">
        <f t="shared" si="29"/>
        <v/>
      </c>
    </row>
    <row r="967" spans="5:248" hidden="1">
      <c r="E967" t="e">
        <f ca="1">VLOOKUP(J967, 'длина 2'!$1:$1048576, 2, FALSE)</f>
        <v>#N/A</v>
      </c>
      <c r="F967">
        <f ca="1">VLOOKUP(J967, 'длина 1'!$1:$1048576, 2, FALSE)</f>
        <v>181</v>
      </c>
      <c r="G967" t="str">
        <f ca="1">VLOOKUP(J967, taxonomy!$1:$1048576, 9, FALSE)</f>
        <v xml:space="preserve"> Chordata</v>
      </c>
      <c r="H967" t="s">
        <v>745</v>
      </c>
      <c r="I967" t="s">
        <v>745</v>
      </c>
      <c r="J967" s="2" t="s">
        <v>3853</v>
      </c>
      <c r="K967" s="3"/>
      <c r="L967" s="3">
        <v>1</v>
      </c>
      <c r="M967" s="3"/>
      <c r="N967" s="3">
        <v>1</v>
      </c>
      <c r="IM967" t="str">
        <f t="shared" ref="IM967:IM1030" si="30">IF(IL967 = 1, "Y", "")</f>
        <v/>
      </c>
      <c r="IN967" t="str">
        <f t="shared" ref="IN967:IN1030" si="31">IF(IL967 = 2, "Y", "")</f>
        <v/>
      </c>
    </row>
    <row r="968" spans="5:248" hidden="1">
      <c r="E968" t="e">
        <f ca="1">VLOOKUP(J968, 'длина 2'!$1:$1048576, 2, FALSE)</f>
        <v>#N/A</v>
      </c>
      <c r="F968">
        <f ca="1">VLOOKUP(J968, 'длина 1'!$1:$1048576, 2, FALSE)</f>
        <v>181</v>
      </c>
      <c r="G968" t="str">
        <f ca="1">VLOOKUP(J968, taxonomy!$1:$1048576, 9, FALSE)</f>
        <v xml:space="preserve"> Chordata</v>
      </c>
      <c r="H968" t="s">
        <v>745</v>
      </c>
      <c r="I968" t="s">
        <v>746</v>
      </c>
      <c r="J968" s="2" t="s">
        <v>3855</v>
      </c>
      <c r="K968" s="3"/>
      <c r="L968" s="3">
        <v>1</v>
      </c>
      <c r="M968" s="3"/>
      <c r="N968" s="3">
        <v>1</v>
      </c>
      <c r="IM968" t="str">
        <f t="shared" si="30"/>
        <v/>
      </c>
      <c r="IN968" t="str">
        <f t="shared" si="31"/>
        <v/>
      </c>
    </row>
    <row r="969" spans="5:248" hidden="1">
      <c r="E969" t="e">
        <f ca="1">VLOOKUP(J969, 'длина 2'!$1:$1048576, 2, FALSE)</f>
        <v>#N/A</v>
      </c>
      <c r="F969">
        <f ca="1">VLOOKUP(J969, 'длина 1'!$1:$1048576, 2, FALSE)</f>
        <v>181</v>
      </c>
      <c r="G969" t="str">
        <f ca="1">VLOOKUP(J969, taxonomy!$1:$1048576, 9, FALSE)</f>
        <v xml:space="preserve"> Chordata</v>
      </c>
      <c r="H969" t="s">
        <v>745</v>
      </c>
      <c r="I969" t="s">
        <v>745</v>
      </c>
      <c r="J969" s="2" t="s">
        <v>3857</v>
      </c>
      <c r="K969" s="3"/>
      <c r="L969" s="3">
        <v>1</v>
      </c>
      <c r="M969" s="3"/>
      <c r="N969" s="3">
        <v>1</v>
      </c>
      <c r="IM969" t="str">
        <f t="shared" si="30"/>
        <v/>
      </c>
      <c r="IN969" t="str">
        <f t="shared" si="31"/>
        <v/>
      </c>
    </row>
    <row r="970" spans="5:248" hidden="1">
      <c r="E970" t="e">
        <f ca="1">VLOOKUP(J970, 'длина 2'!$1:$1048576, 2, FALSE)</f>
        <v>#N/A</v>
      </c>
      <c r="F970">
        <f ca="1">VLOOKUP(J970, 'длина 1'!$1:$1048576, 2, FALSE)</f>
        <v>189</v>
      </c>
      <c r="G970" t="str">
        <f ca="1">VLOOKUP(J970, taxonomy!$1:$1048576, 9, FALSE)</f>
        <v xml:space="preserve"> Chordata</v>
      </c>
      <c r="H970" t="s">
        <v>745</v>
      </c>
      <c r="I970" t="s">
        <v>746</v>
      </c>
      <c r="J970" s="2" t="s">
        <v>3859</v>
      </c>
      <c r="K970" s="3"/>
      <c r="L970" s="3">
        <v>1</v>
      </c>
      <c r="M970" s="3">
        <v>1</v>
      </c>
      <c r="N970" s="3">
        <v>2</v>
      </c>
      <c r="IM970" t="str">
        <f t="shared" si="30"/>
        <v/>
      </c>
      <c r="IN970" t="str">
        <f t="shared" si="31"/>
        <v/>
      </c>
    </row>
    <row r="971" spans="5:248" hidden="1">
      <c r="E971" t="e">
        <f ca="1">VLOOKUP(J971, 'длина 2'!$1:$1048576, 2, FALSE)</f>
        <v>#N/A</v>
      </c>
      <c r="F971">
        <f ca="1">VLOOKUP(J971, 'длина 1'!$1:$1048576, 2, FALSE)</f>
        <v>189</v>
      </c>
      <c r="G971" t="str">
        <f ca="1">VLOOKUP(J971, taxonomy!$1:$1048576, 9, FALSE)</f>
        <v xml:space="preserve"> Chordata</v>
      </c>
      <c r="H971" t="s">
        <v>745</v>
      </c>
      <c r="I971" t="s">
        <v>746</v>
      </c>
      <c r="J971" s="2" t="s">
        <v>3861</v>
      </c>
      <c r="K971" s="3"/>
      <c r="L971" s="3">
        <v>1</v>
      </c>
      <c r="M971" s="3">
        <v>1</v>
      </c>
      <c r="N971" s="3">
        <v>2</v>
      </c>
      <c r="IM971" t="str">
        <f t="shared" si="30"/>
        <v/>
      </c>
      <c r="IN971" t="str">
        <f t="shared" si="31"/>
        <v/>
      </c>
    </row>
    <row r="972" spans="5:248" hidden="1">
      <c r="E972" t="e">
        <f ca="1">VLOOKUP(J972, 'длина 2'!$1:$1048576, 2, FALSE)</f>
        <v>#N/A</v>
      </c>
      <c r="F972">
        <f ca="1">VLOOKUP(J972, 'длина 1'!$1:$1048576, 2, FALSE)</f>
        <v>212</v>
      </c>
      <c r="G972" t="str">
        <f ca="1">VLOOKUP(J972, taxonomy!$1:$1048576, 9, FALSE)</f>
        <v xml:space="preserve"> Dikarya</v>
      </c>
      <c r="H972" t="s">
        <v>745</v>
      </c>
      <c r="I972" t="s">
        <v>746</v>
      </c>
      <c r="J972" s="2" t="s">
        <v>3863</v>
      </c>
      <c r="K972" s="3"/>
      <c r="L972" s="3">
        <v>1</v>
      </c>
      <c r="M972" s="3">
        <v>1</v>
      </c>
      <c r="N972" s="3">
        <v>2</v>
      </c>
      <c r="IM972" t="str">
        <f t="shared" si="30"/>
        <v/>
      </c>
      <c r="IN972" t="str">
        <f t="shared" si="31"/>
        <v/>
      </c>
    </row>
    <row r="973" spans="5:248" hidden="1">
      <c r="E973" t="e">
        <f ca="1">VLOOKUP(J973, 'длина 2'!$1:$1048576, 2, FALSE)</f>
        <v>#N/A</v>
      </c>
      <c r="F973">
        <f ca="1">VLOOKUP(J973, 'длина 1'!$1:$1048576, 2, FALSE)</f>
        <v>202</v>
      </c>
      <c r="G973" t="str">
        <f ca="1">VLOOKUP(J973, taxonomy!$1:$1048576, 9, FALSE)</f>
        <v xml:space="preserve"> Dikarya</v>
      </c>
      <c r="H973" t="s">
        <v>745</v>
      </c>
      <c r="I973" t="s">
        <v>746</v>
      </c>
      <c r="J973" s="2" t="s">
        <v>3865</v>
      </c>
      <c r="K973" s="3"/>
      <c r="L973" s="3">
        <v>1</v>
      </c>
      <c r="M973" s="3">
        <v>1</v>
      </c>
      <c r="N973" s="3">
        <v>2</v>
      </c>
      <c r="IM973" t="str">
        <f t="shared" si="30"/>
        <v/>
      </c>
      <c r="IN973" t="str">
        <f t="shared" si="31"/>
        <v/>
      </c>
    </row>
    <row r="974" spans="5:248" hidden="1">
      <c r="E974">
        <f ca="1">VLOOKUP(J974, 'длина 2'!$1:$1048576, 2, FALSE)</f>
        <v>119</v>
      </c>
      <c r="F974">
        <f ca="1">VLOOKUP(J974, 'длина 1'!$1:$1048576, 2, FALSE)</f>
        <v>185</v>
      </c>
      <c r="G974" t="str">
        <f ca="1">VLOOKUP(J974, taxonomy!$1:$1048576, 9, FALSE)</f>
        <v xml:space="preserve"> Ecdysozoa</v>
      </c>
      <c r="H974" t="s">
        <v>745</v>
      </c>
      <c r="I974" t="s">
        <v>745</v>
      </c>
      <c r="J974" s="2" t="s">
        <v>3867</v>
      </c>
      <c r="K974" s="3">
        <v>1</v>
      </c>
      <c r="L974" s="3">
        <v>1</v>
      </c>
      <c r="M974" s="3"/>
      <c r="N974" s="3">
        <v>2</v>
      </c>
      <c r="IM974" t="str">
        <f t="shared" si="30"/>
        <v/>
      </c>
      <c r="IN974" t="str">
        <f t="shared" si="31"/>
        <v/>
      </c>
    </row>
    <row r="975" spans="5:248" hidden="1">
      <c r="E975" t="e">
        <f ca="1">VLOOKUP(J975, 'длина 2'!$1:$1048576, 2, FALSE)</f>
        <v>#N/A</v>
      </c>
      <c r="F975">
        <f ca="1">VLOOKUP(J975, 'длина 1'!$1:$1048576, 2, FALSE)</f>
        <v>192</v>
      </c>
      <c r="G975" t="str">
        <f ca="1">VLOOKUP(J975, taxonomy!$1:$1048576, 9, FALSE)</f>
        <v xml:space="preserve"> Chordata</v>
      </c>
      <c r="H975" t="s">
        <v>745</v>
      </c>
      <c r="I975" t="s">
        <v>745</v>
      </c>
      <c r="J975" s="2" t="s">
        <v>3869</v>
      </c>
      <c r="K975" s="3"/>
      <c r="L975" s="3">
        <v>1</v>
      </c>
      <c r="M975" s="3"/>
      <c r="N975" s="3">
        <v>1</v>
      </c>
      <c r="IM975" t="str">
        <f t="shared" si="30"/>
        <v/>
      </c>
      <c r="IN975" t="str">
        <f t="shared" si="31"/>
        <v/>
      </c>
    </row>
    <row r="976" spans="5:248" hidden="1">
      <c r="E976" t="e">
        <f ca="1">VLOOKUP(J976, 'длина 2'!$1:$1048576, 2, FALSE)</f>
        <v>#N/A</v>
      </c>
      <c r="F976">
        <f ca="1">VLOOKUP(J976, 'длина 1'!$1:$1048576, 2, FALSE)</f>
        <v>192</v>
      </c>
      <c r="G976" t="str">
        <f ca="1">VLOOKUP(J976, taxonomy!$1:$1048576, 9, FALSE)</f>
        <v xml:space="preserve"> Chordata</v>
      </c>
      <c r="H976" t="s">
        <v>745</v>
      </c>
      <c r="I976" t="s">
        <v>745</v>
      </c>
      <c r="J976" s="2" t="s">
        <v>3871</v>
      </c>
      <c r="K976" s="3"/>
      <c r="L976" s="3">
        <v>1</v>
      </c>
      <c r="M976" s="3"/>
      <c r="N976" s="3">
        <v>1</v>
      </c>
      <c r="IM976" t="str">
        <f t="shared" si="30"/>
        <v/>
      </c>
      <c r="IN976" t="str">
        <f t="shared" si="31"/>
        <v/>
      </c>
    </row>
    <row r="977" spans="5:248" hidden="1">
      <c r="E977" t="e">
        <f ca="1">VLOOKUP(J977, 'длина 2'!$1:$1048576, 2, FALSE)</f>
        <v>#N/A</v>
      </c>
      <c r="F977">
        <f ca="1">VLOOKUP(J977, 'длина 1'!$1:$1048576, 2, FALSE)</f>
        <v>192</v>
      </c>
      <c r="G977" t="str">
        <f ca="1">VLOOKUP(J977, taxonomy!$1:$1048576, 9, FALSE)</f>
        <v xml:space="preserve"> Chordata</v>
      </c>
      <c r="H977" t="s">
        <v>745</v>
      </c>
      <c r="I977" t="s">
        <v>745</v>
      </c>
      <c r="J977" s="2" t="s">
        <v>3873</v>
      </c>
      <c r="K977" s="3"/>
      <c r="L977" s="3">
        <v>1</v>
      </c>
      <c r="M977" s="3"/>
      <c r="N977" s="3">
        <v>1</v>
      </c>
      <c r="IM977" t="str">
        <f t="shared" si="30"/>
        <v/>
      </c>
      <c r="IN977" t="str">
        <f t="shared" si="31"/>
        <v/>
      </c>
    </row>
    <row r="978" spans="5:248" hidden="1">
      <c r="E978" t="e">
        <f ca="1">VLOOKUP(J978, 'длина 2'!$1:$1048576, 2, FALSE)</f>
        <v>#N/A</v>
      </c>
      <c r="F978">
        <f ca="1">VLOOKUP(J978, 'длина 1'!$1:$1048576, 2, FALSE)</f>
        <v>192</v>
      </c>
      <c r="G978" t="str">
        <f ca="1">VLOOKUP(J978, taxonomy!$1:$1048576, 9, FALSE)</f>
        <v xml:space="preserve"> Chordata</v>
      </c>
      <c r="H978" t="s">
        <v>745</v>
      </c>
      <c r="I978" t="s">
        <v>745</v>
      </c>
      <c r="J978" s="2" t="s">
        <v>3875</v>
      </c>
      <c r="K978" s="3"/>
      <c r="L978" s="3">
        <v>1</v>
      </c>
      <c r="M978" s="3"/>
      <c r="N978" s="3">
        <v>1</v>
      </c>
      <c r="IM978" t="str">
        <f t="shared" si="30"/>
        <v/>
      </c>
      <c r="IN978" t="str">
        <f t="shared" si="31"/>
        <v/>
      </c>
    </row>
    <row r="979" spans="5:248" hidden="1">
      <c r="E979" t="e">
        <f ca="1">VLOOKUP(J979, 'длина 2'!$1:$1048576, 2, FALSE)</f>
        <v>#N/A</v>
      </c>
      <c r="F979">
        <f ca="1">VLOOKUP(J979, 'длина 1'!$1:$1048576, 2, FALSE)</f>
        <v>192</v>
      </c>
      <c r="G979" t="str">
        <f ca="1">VLOOKUP(J979, taxonomy!$1:$1048576, 9, FALSE)</f>
        <v xml:space="preserve"> Chordata</v>
      </c>
      <c r="H979" t="s">
        <v>745</v>
      </c>
      <c r="I979" t="s">
        <v>745</v>
      </c>
      <c r="J979" s="2" t="s">
        <v>3877</v>
      </c>
      <c r="K979" s="3"/>
      <c r="L979" s="3">
        <v>1</v>
      </c>
      <c r="M979" s="3"/>
      <c r="N979" s="3">
        <v>1</v>
      </c>
      <c r="IM979" t="str">
        <f t="shared" si="30"/>
        <v/>
      </c>
      <c r="IN979" t="str">
        <f t="shared" si="31"/>
        <v/>
      </c>
    </row>
    <row r="980" spans="5:248" hidden="1">
      <c r="E980" t="e">
        <f ca="1">VLOOKUP(J980, 'длина 2'!$1:$1048576, 2, FALSE)</f>
        <v>#N/A</v>
      </c>
      <c r="F980">
        <f ca="1">VLOOKUP(J980, 'длина 1'!$1:$1048576, 2, FALSE)</f>
        <v>192</v>
      </c>
      <c r="G980" t="str">
        <f ca="1">VLOOKUP(J980, taxonomy!$1:$1048576, 9, FALSE)</f>
        <v xml:space="preserve"> Chordata</v>
      </c>
      <c r="H980" t="s">
        <v>745</v>
      </c>
      <c r="I980" t="s">
        <v>745</v>
      </c>
      <c r="J980" s="2" t="s">
        <v>3879</v>
      </c>
      <c r="K980" s="3"/>
      <c r="L980" s="3">
        <v>1</v>
      </c>
      <c r="M980" s="3"/>
      <c r="N980" s="3">
        <v>1</v>
      </c>
      <c r="IM980" t="str">
        <f t="shared" si="30"/>
        <v/>
      </c>
      <c r="IN980" t="str">
        <f t="shared" si="31"/>
        <v/>
      </c>
    </row>
    <row r="981" spans="5:248" hidden="1">
      <c r="E981" t="e">
        <f ca="1">VLOOKUP(J981, 'длина 2'!$1:$1048576, 2, FALSE)</f>
        <v>#N/A</v>
      </c>
      <c r="F981">
        <f ca="1">VLOOKUP(J981, 'длина 1'!$1:$1048576, 2, FALSE)</f>
        <v>192</v>
      </c>
      <c r="G981" t="str">
        <f ca="1">VLOOKUP(J981, taxonomy!$1:$1048576, 9, FALSE)</f>
        <v xml:space="preserve"> Chordata</v>
      </c>
      <c r="H981" t="s">
        <v>745</v>
      </c>
      <c r="I981" t="s">
        <v>745</v>
      </c>
      <c r="J981" s="2" t="s">
        <v>3881</v>
      </c>
      <c r="K981" s="3"/>
      <c r="L981" s="3">
        <v>1</v>
      </c>
      <c r="M981" s="3"/>
      <c r="N981" s="3">
        <v>1</v>
      </c>
      <c r="IM981" t="str">
        <f t="shared" si="30"/>
        <v/>
      </c>
      <c r="IN981" t="str">
        <f t="shared" si="31"/>
        <v/>
      </c>
    </row>
    <row r="982" spans="5:248" hidden="1">
      <c r="E982">
        <f ca="1">VLOOKUP(J982, 'длина 2'!$1:$1048576, 2, FALSE)</f>
        <v>113</v>
      </c>
      <c r="F982">
        <f ca="1">VLOOKUP(J982, 'длина 1'!$1:$1048576, 2, FALSE)</f>
        <v>177</v>
      </c>
      <c r="G982" t="str">
        <f ca="1">VLOOKUP(J982, taxonomy!$1:$1048576, 9, FALSE)</f>
        <v xml:space="preserve"> Dikarya</v>
      </c>
      <c r="H982" t="s">
        <v>745</v>
      </c>
      <c r="I982" t="s">
        <v>746</v>
      </c>
      <c r="J982" s="2" t="s">
        <v>3883</v>
      </c>
      <c r="K982" s="3">
        <v>1</v>
      </c>
      <c r="L982" s="3">
        <v>1</v>
      </c>
      <c r="M982" s="3"/>
      <c r="N982" s="3">
        <v>2</v>
      </c>
      <c r="IM982" t="str">
        <f t="shared" si="30"/>
        <v/>
      </c>
      <c r="IN982" t="str">
        <f t="shared" si="31"/>
        <v/>
      </c>
    </row>
    <row r="983" spans="5:248" hidden="1">
      <c r="E983" t="e">
        <f ca="1">VLOOKUP(J983, 'длина 2'!$1:$1048576, 2, FALSE)</f>
        <v>#N/A</v>
      </c>
      <c r="F983">
        <f ca="1">VLOOKUP(J983, 'длина 1'!$1:$1048576, 2, FALSE)</f>
        <v>191</v>
      </c>
      <c r="G983" t="e">
        <f ca="1">VLOOKUP(J983, taxonomy!$1:$1048576, 9, FALSE)</f>
        <v>#N/A</v>
      </c>
      <c r="H983" t="s">
        <v>745</v>
      </c>
      <c r="I983" t="s">
        <v>745</v>
      </c>
      <c r="J983" s="2" t="s">
        <v>3885</v>
      </c>
      <c r="K983" s="3"/>
      <c r="L983" s="3">
        <v>1</v>
      </c>
      <c r="M983" s="3">
        <v>1</v>
      </c>
      <c r="N983" s="3">
        <v>2</v>
      </c>
      <c r="IM983" t="str">
        <f t="shared" si="30"/>
        <v/>
      </c>
      <c r="IN983" t="str">
        <f t="shared" si="31"/>
        <v/>
      </c>
    </row>
    <row r="984" spans="5:248" hidden="1">
      <c r="E984">
        <f ca="1">VLOOKUP(J984, 'длина 2'!$1:$1048576, 2, FALSE)</f>
        <v>113</v>
      </c>
      <c r="F984">
        <f ca="1">VLOOKUP(J984, 'длина 1'!$1:$1048576, 2, FALSE)</f>
        <v>180</v>
      </c>
      <c r="G984" t="str">
        <f ca="1">VLOOKUP(J984, taxonomy!$1:$1048576, 9, FALSE)</f>
        <v xml:space="preserve"> Chordata</v>
      </c>
      <c r="H984" t="s">
        <v>745</v>
      </c>
      <c r="I984" t="s">
        <v>745</v>
      </c>
      <c r="J984" s="2" t="s">
        <v>3887</v>
      </c>
      <c r="K984" s="3">
        <v>1</v>
      </c>
      <c r="L984" s="3">
        <v>1</v>
      </c>
      <c r="M984" s="3"/>
      <c r="N984" s="3">
        <v>2</v>
      </c>
      <c r="IM984" t="str">
        <f t="shared" si="30"/>
        <v/>
      </c>
      <c r="IN984" t="str">
        <f t="shared" si="31"/>
        <v/>
      </c>
    </row>
    <row r="985" spans="5:248" hidden="1">
      <c r="E985">
        <f ca="1">VLOOKUP(J985, 'длина 2'!$1:$1048576, 2, FALSE)</f>
        <v>113</v>
      </c>
      <c r="F985">
        <f ca="1">VLOOKUP(J985, 'длина 1'!$1:$1048576, 2, FALSE)</f>
        <v>181</v>
      </c>
      <c r="G985" t="str">
        <f ca="1">VLOOKUP(J985, taxonomy!$1:$1048576, 9, FALSE)</f>
        <v xml:space="preserve"> Chordata</v>
      </c>
      <c r="H985" t="s">
        <v>745</v>
      </c>
      <c r="I985" t="s">
        <v>745</v>
      </c>
      <c r="J985" s="2" t="s">
        <v>3889</v>
      </c>
      <c r="K985" s="3">
        <v>1</v>
      </c>
      <c r="L985" s="3">
        <v>1</v>
      </c>
      <c r="M985" s="3"/>
      <c r="N985" s="3">
        <v>2</v>
      </c>
      <c r="IM985" t="str">
        <f t="shared" si="30"/>
        <v/>
      </c>
      <c r="IN985" t="str">
        <f t="shared" si="31"/>
        <v/>
      </c>
    </row>
    <row r="986" spans="5:248" hidden="1">
      <c r="E986">
        <f ca="1">VLOOKUP(J986, 'длина 2'!$1:$1048576, 2, FALSE)</f>
        <v>113</v>
      </c>
      <c r="F986">
        <f ca="1">VLOOKUP(J986, 'длина 1'!$1:$1048576, 2, FALSE)</f>
        <v>181</v>
      </c>
      <c r="G986" t="str">
        <f ca="1">VLOOKUP(J986, taxonomy!$1:$1048576, 9, FALSE)</f>
        <v xml:space="preserve"> Chordata</v>
      </c>
      <c r="H986" t="s">
        <v>745</v>
      </c>
      <c r="I986" t="s">
        <v>745</v>
      </c>
      <c r="J986" s="2" t="s">
        <v>3891</v>
      </c>
      <c r="K986" s="3">
        <v>1</v>
      </c>
      <c r="L986" s="3">
        <v>1</v>
      </c>
      <c r="M986" s="3"/>
      <c r="N986" s="3">
        <v>2</v>
      </c>
      <c r="IM986" t="str">
        <f t="shared" si="30"/>
        <v/>
      </c>
      <c r="IN986" t="str">
        <f t="shared" si="31"/>
        <v/>
      </c>
    </row>
    <row r="987" spans="5:248" hidden="1">
      <c r="E987">
        <f ca="1">VLOOKUP(J987, 'длина 2'!$1:$1048576, 2, FALSE)</f>
        <v>113</v>
      </c>
      <c r="F987">
        <f ca="1">VLOOKUP(J987, 'длина 1'!$1:$1048576, 2, FALSE)</f>
        <v>188</v>
      </c>
      <c r="G987" t="str">
        <f ca="1">VLOOKUP(J987, taxonomy!$1:$1048576, 9, FALSE)</f>
        <v xml:space="preserve"> Chordata</v>
      </c>
      <c r="H987" t="s">
        <v>745</v>
      </c>
      <c r="I987" t="s">
        <v>745</v>
      </c>
      <c r="J987" s="2" t="s">
        <v>3893</v>
      </c>
      <c r="K987" s="3">
        <v>1</v>
      </c>
      <c r="L987" s="3">
        <v>1</v>
      </c>
      <c r="M987" s="3"/>
      <c r="N987" s="3">
        <v>2</v>
      </c>
      <c r="IM987" t="str">
        <f t="shared" si="30"/>
        <v/>
      </c>
      <c r="IN987" t="str">
        <f t="shared" si="31"/>
        <v/>
      </c>
    </row>
    <row r="988" spans="5:248" hidden="1">
      <c r="E988">
        <f ca="1">VLOOKUP(J988, 'длина 2'!$1:$1048576, 2, FALSE)</f>
        <v>113</v>
      </c>
      <c r="F988">
        <f ca="1">VLOOKUP(J988, 'длина 1'!$1:$1048576, 2, FALSE)</f>
        <v>192</v>
      </c>
      <c r="G988" t="str">
        <f ca="1">VLOOKUP(J988, taxonomy!$1:$1048576, 9, FALSE)</f>
        <v xml:space="preserve"> Chordata</v>
      </c>
      <c r="H988" t="s">
        <v>745</v>
      </c>
      <c r="I988" t="s">
        <v>745</v>
      </c>
      <c r="J988" s="2" t="s">
        <v>3895</v>
      </c>
      <c r="K988" s="3">
        <v>1</v>
      </c>
      <c r="L988" s="3">
        <v>1</v>
      </c>
      <c r="M988" s="3"/>
      <c r="N988" s="3">
        <v>2</v>
      </c>
      <c r="IM988" t="str">
        <f t="shared" si="30"/>
        <v/>
      </c>
      <c r="IN988" t="str">
        <f t="shared" si="31"/>
        <v/>
      </c>
    </row>
    <row r="989" spans="5:248" hidden="1">
      <c r="E989">
        <f ca="1">VLOOKUP(J989, 'длина 2'!$1:$1048576, 2, FALSE)</f>
        <v>112</v>
      </c>
      <c r="F989">
        <f ca="1">VLOOKUP(J989, 'длина 1'!$1:$1048576, 2, FALSE)</f>
        <v>188</v>
      </c>
      <c r="G989" t="str">
        <f ca="1">VLOOKUP(J989, taxonomy!$1:$1048576, 9, FALSE)</f>
        <v xml:space="preserve"> Chordata</v>
      </c>
      <c r="H989" t="s">
        <v>745</v>
      </c>
      <c r="I989" t="s">
        <v>745</v>
      </c>
      <c r="J989" s="2" t="s">
        <v>3897</v>
      </c>
      <c r="K989" s="3">
        <v>1</v>
      </c>
      <c r="L989" s="3">
        <v>1</v>
      </c>
      <c r="M989" s="3"/>
      <c r="N989" s="3">
        <v>2</v>
      </c>
      <c r="IM989" t="str">
        <f t="shared" si="30"/>
        <v/>
      </c>
      <c r="IN989" t="str">
        <f t="shared" si="31"/>
        <v/>
      </c>
    </row>
    <row r="990" spans="5:248" hidden="1">
      <c r="E990">
        <f ca="1">VLOOKUP(J990, 'длина 2'!$1:$1048576, 2, FALSE)</f>
        <v>112</v>
      </c>
      <c r="F990">
        <f ca="1">VLOOKUP(J990, 'длина 1'!$1:$1048576, 2, FALSE)</f>
        <v>188</v>
      </c>
      <c r="G990" t="str">
        <f ca="1">VLOOKUP(J990, taxonomy!$1:$1048576, 9, FALSE)</f>
        <v xml:space="preserve"> Chordata</v>
      </c>
      <c r="H990" t="s">
        <v>745</v>
      </c>
      <c r="I990" t="s">
        <v>745</v>
      </c>
      <c r="J990" s="2" t="s">
        <v>3899</v>
      </c>
      <c r="K990" s="3">
        <v>1</v>
      </c>
      <c r="L990" s="3">
        <v>1</v>
      </c>
      <c r="M990" s="3"/>
      <c r="N990" s="3">
        <v>2</v>
      </c>
      <c r="IM990" t="str">
        <f t="shared" si="30"/>
        <v/>
      </c>
      <c r="IN990" t="str">
        <f t="shared" si="31"/>
        <v/>
      </c>
    </row>
    <row r="991" spans="5:248" hidden="1">
      <c r="E991">
        <f ca="1">VLOOKUP(J991, 'длина 2'!$1:$1048576, 2, FALSE)</f>
        <v>116</v>
      </c>
      <c r="F991">
        <f ca="1">VLOOKUP(J991, 'длина 1'!$1:$1048576, 2, FALSE)</f>
        <v>181</v>
      </c>
      <c r="G991" t="str">
        <f ca="1">VLOOKUP(J991, taxonomy!$1:$1048576, 9, FALSE)</f>
        <v xml:space="preserve"> Chordata</v>
      </c>
      <c r="H991" t="s">
        <v>745</v>
      </c>
      <c r="I991" t="s">
        <v>745</v>
      </c>
      <c r="J991" s="2" t="s">
        <v>3901</v>
      </c>
      <c r="K991" s="3">
        <v>1</v>
      </c>
      <c r="L991" s="3">
        <v>1</v>
      </c>
      <c r="M991" s="3"/>
      <c r="N991" s="3">
        <v>2</v>
      </c>
      <c r="IM991" t="str">
        <f t="shared" si="30"/>
        <v/>
      </c>
      <c r="IN991" t="str">
        <f t="shared" si="31"/>
        <v/>
      </c>
    </row>
    <row r="992" spans="5:248" hidden="1">
      <c r="E992" t="e">
        <f ca="1">VLOOKUP(J992, 'длина 2'!$1:$1048576, 2, FALSE)</f>
        <v>#N/A</v>
      </c>
      <c r="F992">
        <f ca="1">VLOOKUP(J992, 'длина 1'!$1:$1048576, 2, FALSE)</f>
        <v>190</v>
      </c>
      <c r="G992" t="str">
        <f ca="1">VLOOKUP(J992, taxonomy!$1:$1048576, 9, FALSE)</f>
        <v xml:space="preserve"> Chordata</v>
      </c>
      <c r="H992" t="s">
        <v>745</v>
      </c>
      <c r="I992" t="s">
        <v>746</v>
      </c>
      <c r="J992" s="2" t="s">
        <v>3903</v>
      </c>
      <c r="K992" s="3"/>
      <c r="L992" s="3">
        <v>1</v>
      </c>
      <c r="M992" s="3"/>
      <c r="N992" s="3">
        <v>1</v>
      </c>
      <c r="IM992" t="str">
        <f t="shared" si="30"/>
        <v/>
      </c>
      <c r="IN992" t="str">
        <f t="shared" si="31"/>
        <v/>
      </c>
    </row>
    <row r="993" spans="5:248" hidden="1">
      <c r="E993" t="e">
        <f ca="1">VLOOKUP(J993, 'длина 2'!$1:$1048576, 2, FALSE)</f>
        <v>#N/A</v>
      </c>
      <c r="F993">
        <f ca="1">VLOOKUP(J993, 'длина 1'!$1:$1048576, 2, FALSE)</f>
        <v>205</v>
      </c>
      <c r="G993" t="str">
        <f ca="1">VLOOKUP(J993, taxonomy!$1:$1048576, 9, FALSE)</f>
        <v xml:space="preserve"> Chlorophyta</v>
      </c>
      <c r="H993" t="s">
        <v>745</v>
      </c>
      <c r="I993" t="s">
        <v>746</v>
      </c>
      <c r="J993" s="2" t="s">
        <v>3905</v>
      </c>
      <c r="K993" s="3"/>
      <c r="L993" s="3">
        <v>1</v>
      </c>
      <c r="M993" s="3">
        <v>1</v>
      </c>
      <c r="N993" s="3">
        <v>2</v>
      </c>
      <c r="IM993" t="str">
        <f t="shared" si="30"/>
        <v/>
      </c>
      <c r="IN993" t="str">
        <f t="shared" si="31"/>
        <v/>
      </c>
    </row>
    <row r="994" spans="5:248" hidden="1">
      <c r="E994" t="e">
        <f ca="1">VLOOKUP(J994, 'длина 2'!$1:$1048576, 2, FALSE)</f>
        <v>#N/A</v>
      </c>
      <c r="F994">
        <f ca="1">VLOOKUP(J994, 'длина 1'!$1:$1048576, 2, FALSE)</f>
        <v>189</v>
      </c>
      <c r="G994" t="str">
        <f ca="1">VLOOKUP(J994, taxonomy!$1:$1048576, 9, FALSE)</f>
        <v xml:space="preserve"> Chlorophyta</v>
      </c>
      <c r="H994" t="s">
        <v>745</v>
      </c>
      <c r="I994" t="s">
        <v>746</v>
      </c>
      <c r="J994" s="2" t="s">
        <v>3907</v>
      </c>
      <c r="K994" s="3"/>
      <c r="L994" s="3">
        <v>1</v>
      </c>
      <c r="M994" s="3">
        <v>1</v>
      </c>
      <c r="N994" s="3">
        <v>2</v>
      </c>
      <c r="IM994" t="str">
        <f t="shared" si="30"/>
        <v/>
      </c>
      <c r="IN994" t="str">
        <f t="shared" si="31"/>
        <v/>
      </c>
    </row>
    <row r="995" spans="5:248" hidden="1">
      <c r="E995" t="e">
        <f ca="1">VLOOKUP(J995, 'длина 2'!$1:$1048576, 2, FALSE)</f>
        <v>#N/A</v>
      </c>
      <c r="F995">
        <f ca="1">VLOOKUP(J995, 'длина 1'!$1:$1048576, 2, FALSE)</f>
        <v>186</v>
      </c>
      <c r="G995" t="str">
        <f ca="1">VLOOKUP(J995, taxonomy!$1:$1048576, 9, FALSE)</f>
        <v xml:space="preserve"> Chlorophyta</v>
      </c>
      <c r="H995" t="s">
        <v>745</v>
      </c>
      <c r="I995" t="s">
        <v>745</v>
      </c>
      <c r="J995" s="2" t="s">
        <v>3909</v>
      </c>
      <c r="K995" s="3"/>
      <c r="L995" s="3">
        <v>1</v>
      </c>
      <c r="M995" s="3">
        <v>1</v>
      </c>
      <c r="N995" s="3">
        <v>2</v>
      </c>
      <c r="IM995" t="str">
        <f t="shared" si="30"/>
        <v/>
      </c>
      <c r="IN995" t="str">
        <f t="shared" si="31"/>
        <v/>
      </c>
    </row>
    <row r="996" spans="5:248" hidden="1">
      <c r="E996" t="e">
        <f ca="1">VLOOKUP(J996, 'длина 2'!$1:$1048576, 2, FALSE)</f>
        <v>#N/A</v>
      </c>
      <c r="F996">
        <f ca="1">VLOOKUP(J996, 'длина 1'!$1:$1048576, 2, FALSE)</f>
        <v>189</v>
      </c>
      <c r="G996" t="str">
        <f ca="1">VLOOKUP(J996, taxonomy!$1:$1048576, 9, FALSE)</f>
        <v xml:space="preserve"> Streptophyta</v>
      </c>
      <c r="H996" t="s">
        <v>745</v>
      </c>
      <c r="I996" t="s">
        <v>746</v>
      </c>
      <c r="J996" s="2" t="s">
        <v>3911</v>
      </c>
      <c r="K996" s="3"/>
      <c r="L996" s="3">
        <v>1</v>
      </c>
      <c r="M996" s="3">
        <v>1</v>
      </c>
      <c r="N996" s="3">
        <v>2</v>
      </c>
      <c r="IM996" t="str">
        <f t="shared" si="30"/>
        <v/>
      </c>
      <c r="IN996" t="str">
        <f t="shared" si="31"/>
        <v/>
      </c>
    </row>
    <row r="997" spans="5:248" hidden="1">
      <c r="E997">
        <f ca="1">VLOOKUP(J997, 'длина 2'!$1:$1048576, 2, FALSE)</f>
        <v>116</v>
      </c>
      <c r="F997">
        <f ca="1">VLOOKUP(J997, 'длина 1'!$1:$1048576, 2, FALSE)</f>
        <v>187</v>
      </c>
      <c r="G997" t="str">
        <f ca="1">VLOOKUP(J997, taxonomy!$1:$1048576, 9, FALSE)</f>
        <v xml:space="preserve"> Chordata</v>
      </c>
      <c r="H997" t="s">
        <v>745</v>
      </c>
      <c r="I997" t="s">
        <v>745</v>
      </c>
      <c r="J997" s="2" t="s">
        <v>3913</v>
      </c>
      <c r="K997" s="3">
        <v>1</v>
      </c>
      <c r="L997" s="3">
        <v>1</v>
      </c>
      <c r="M997" s="3"/>
      <c r="N997" s="3">
        <v>2</v>
      </c>
      <c r="IM997" t="str">
        <f t="shared" si="30"/>
        <v/>
      </c>
      <c r="IN997" t="str">
        <f t="shared" si="31"/>
        <v/>
      </c>
    </row>
    <row r="998" spans="5:248" hidden="1">
      <c r="E998">
        <f ca="1">VLOOKUP(J998, 'длина 2'!$1:$1048576, 2, FALSE)</f>
        <v>116</v>
      </c>
      <c r="F998">
        <f ca="1">VLOOKUP(J998, 'длина 1'!$1:$1048576, 2, FALSE)</f>
        <v>188</v>
      </c>
      <c r="G998" t="str">
        <f ca="1">VLOOKUP(J998, taxonomy!$1:$1048576, 9, FALSE)</f>
        <v xml:space="preserve"> Chordata</v>
      </c>
      <c r="H998" t="s">
        <v>745</v>
      </c>
      <c r="I998" t="s">
        <v>746</v>
      </c>
      <c r="J998" s="2" t="s">
        <v>3915</v>
      </c>
      <c r="K998" s="3">
        <v>1</v>
      </c>
      <c r="L998" s="3">
        <v>1</v>
      </c>
      <c r="M998" s="3"/>
      <c r="N998" s="3">
        <v>2</v>
      </c>
      <c r="IM998" t="str">
        <f t="shared" si="30"/>
        <v/>
      </c>
      <c r="IN998" t="str">
        <f t="shared" si="31"/>
        <v/>
      </c>
    </row>
    <row r="999" spans="5:248" hidden="1">
      <c r="E999" t="e">
        <f ca="1">VLOOKUP(J999, 'длина 2'!$1:$1048576, 2, FALSE)</f>
        <v>#N/A</v>
      </c>
      <c r="F999">
        <f ca="1">VLOOKUP(J999, 'длина 1'!$1:$1048576, 2, FALSE)</f>
        <v>174</v>
      </c>
      <c r="G999" t="str">
        <f ca="1">VLOOKUP(J999, taxonomy!$1:$1048576, 9, FALSE)</f>
        <v xml:space="preserve"> Dikarya</v>
      </c>
      <c r="H999" t="s">
        <v>745</v>
      </c>
      <c r="I999" t="s">
        <v>745</v>
      </c>
      <c r="J999" s="2" t="s">
        <v>3917</v>
      </c>
      <c r="K999" s="3"/>
      <c r="L999" s="3">
        <v>1</v>
      </c>
      <c r="M999" s="3"/>
      <c r="N999" s="3">
        <v>1</v>
      </c>
      <c r="IM999" t="str">
        <f t="shared" si="30"/>
        <v/>
      </c>
      <c r="IN999" t="str">
        <f t="shared" si="31"/>
        <v/>
      </c>
    </row>
    <row r="1000" spans="5:248" hidden="1">
      <c r="E1000" t="e">
        <f ca="1">VLOOKUP(J1000, 'длина 2'!$1:$1048576, 2, FALSE)</f>
        <v>#N/A</v>
      </c>
      <c r="F1000">
        <f ca="1">VLOOKUP(J1000, 'длина 1'!$1:$1048576, 2, FALSE)</f>
        <v>189</v>
      </c>
      <c r="G1000" t="str">
        <f ca="1">VLOOKUP(J1000, taxonomy!$1:$1048576, 9, FALSE)</f>
        <v xml:space="preserve"> Dikarya</v>
      </c>
      <c r="H1000" t="s">
        <v>745</v>
      </c>
      <c r="I1000" t="s">
        <v>745</v>
      </c>
      <c r="J1000" s="2" t="s">
        <v>3919</v>
      </c>
      <c r="K1000" s="3"/>
      <c r="L1000" s="3">
        <v>1</v>
      </c>
      <c r="M1000" s="3"/>
      <c r="N1000" s="3">
        <v>1</v>
      </c>
      <c r="IM1000" t="str">
        <f t="shared" si="30"/>
        <v/>
      </c>
      <c r="IN1000" t="str">
        <f t="shared" si="31"/>
        <v/>
      </c>
    </row>
    <row r="1001" spans="5:248" hidden="1">
      <c r="E1001" t="e">
        <f ca="1">VLOOKUP(J1001, 'длина 2'!$1:$1048576, 2, FALSE)</f>
        <v>#N/A</v>
      </c>
      <c r="F1001">
        <f ca="1">VLOOKUP(J1001, 'длина 1'!$1:$1048576, 2, FALSE)</f>
        <v>188</v>
      </c>
      <c r="G1001" t="str">
        <f ca="1">VLOOKUP(J1001, taxonomy!$1:$1048576, 9, FALSE)</f>
        <v xml:space="preserve"> Dikarya</v>
      </c>
      <c r="H1001" t="s">
        <v>745</v>
      </c>
      <c r="I1001" t="s">
        <v>745</v>
      </c>
      <c r="J1001" s="2" t="s">
        <v>3921</v>
      </c>
      <c r="K1001" s="3"/>
      <c r="L1001" s="3">
        <v>1</v>
      </c>
      <c r="M1001" s="3">
        <v>1</v>
      </c>
      <c r="N1001" s="3">
        <v>2</v>
      </c>
      <c r="IM1001" t="str">
        <f t="shared" si="30"/>
        <v/>
      </c>
      <c r="IN1001" t="str">
        <f t="shared" si="31"/>
        <v/>
      </c>
    </row>
    <row r="1002" spans="5:248" hidden="1">
      <c r="E1002" t="e">
        <f ca="1">VLOOKUP(J1002, 'длина 2'!$1:$1048576, 2, FALSE)</f>
        <v>#N/A</v>
      </c>
      <c r="F1002">
        <f ca="1">VLOOKUP(J1002, 'длина 1'!$1:$1048576, 2, FALSE)</f>
        <v>189</v>
      </c>
      <c r="G1002" t="str">
        <f ca="1">VLOOKUP(J1002, taxonomy!$1:$1048576, 9, FALSE)</f>
        <v xml:space="preserve"> Dikarya</v>
      </c>
      <c r="H1002" t="s">
        <v>745</v>
      </c>
      <c r="I1002" t="s">
        <v>746</v>
      </c>
      <c r="J1002" s="2" t="s">
        <v>3923</v>
      </c>
      <c r="K1002" s="3"/>
      <c r="L1002" s="3">
        <v>1</v>
      </c>
      <c r="M1002" s="3">
        <v>1</v>
      </c>
      <c r="N1002" s="3">
        <v>2</v>
      </c>
      <c r="IM1002" t="str">
        <f t="shared" si="30"/>
        <v/>
      </c>
      <c r="IN1002" t="str">
        <f t="shared" si="31"/>
        <v/>
      </c>
    </row>
    <row r="1003" spans="5:248" hidden="1">
      <c r="E1003" t="e">
        <f ca="1">VLOOKUP(J1003, 'длина 2'!$1:$1048576, 2, FALSE)</f>
        <v>#N/A</v>
      </c>
      <c r="F1003">
        <f ca="1">VLOOKUP(J1003, 'длина 1'!$1:$1048576, 2, FALSE)</f>
        <v>188</v>
      </c>
      <c r="G1003" t="str">
        <f ca="1">VLOOKUP(J1003, taxonomy!$1:$1048576, 9, FALSE)</f>
        <v xml:space="preserve"> Streptophyta</v>
      </c>
      <c r="H1003" t="s">
        <v>746</v>
      </c>
      <c r="I1003" t="s">
        <v>745</v>
      </c>
      <c r="J1003" s="2" t="s">
        <v>3925</v>
      </c>
      <c r="K1003" s="3"/>
      <c r="L1003" s="3">
        <v>1</v>
      </c>
      <c r="M1003" s="3"/>
      <c r="N1003" s="3">
        <v>1</v>
      </c>
      <c r="IM1003" t="str">
        <f t="shared" si="30"/>
        <v/>
      </c>
      <c r="IN1003" t="str">
        <f t="shared" si="31"/>
        <v/>
      </c>
    </row>
    <row r="1004" spans="5:248" hidden="1">
      <c r="E1004">
        <f ca="1">VLOOKUP(J1004, 'длина 2'!$1:$1048576, 2, FALSE)</f>
        <v>115</v>
      </c>
      <c r="F1004">
        <f ca="1">VLOOKUP(J1004, 'длина 1'!$1:$1048576, 2, FALSE)</f>
        <v>187</v>
      </c>
      <c r="G1004" t="str">
        <f ca="1">VLOOKUP(J1004, taxonomy!$1:$1048576, 9, FALSE)</f>
        <v xml:space="preserve"> Ecdysozoa</v>
      </c>
      <c r="H1004" t="s">
        <v>745</v>
      </c>
      <c r="I1004" t="s">
        <v>745</v>
      </c>
      <c r="J1004" s="2" t="s">
        <v>3927</v>
      </c>
      <c r="K1004" s="3">
        <v>1</v>
      </c>
      <c r="L1004" s="3">
        <v>1</v>
      </c>
      <c r="M1004" s="3"/>
      <c r="N1004" s="3">
        <v>2</v>
      </c>
      <c r="IM1004" t="str">
        <f t="shared" si="30"/>
        <v/>
      </c>
      <c r="IN1004" t="str">
        <f t="shared" si="31"/>
        <v/>
      </c>
    </row>
    <row r="1005" spans="5:248" hidden="1">
      <c r="E1005" t="e">
        <f ca="1">VLOOKUP(J1005, 'длина 2'!$1:$1048576, 2, FALSE)</f>
        <v>#N/A</v>
      </c>
      <c r="F1005">
        <f ca="1">VLOOKUP(J1005, 'длина 1'!$1:$1048576, 2, FALSE)</f>
        <v>46</v>
      </c>
      <c r="G1005" t="str">
        <f ca="1">VLOOKUP(J1005, taxonomy!$1:$1048576, 9, FALSE)</f>
        <v xml:space="preserve"> Streptophyta</v>
      </c>
      <c r="H1005" t="s">
        <v>746</v>
      </c>
      <c r="I1005" t="s">
        <v>745</v>
      </c>
      <c r="J1005" s="2" t="s">
        <v>3929</v>
      </c>
      <c r="K1005" s="3"/>
      <c r="L1005" s="3">
        <v>1</v>
      </c>
      <c r="M1005" s="3"/>
      <c r="N1005" s="3">
        <v>1</v>
      </c>
      <c r="IM1005" t="str">
        <f t="shared" si="30"/>
        <v/>
      </c>
      <c r="IN1005" t="str">
        <f t="shared" si="31"/>
        <v/>
      </c>
    </row>
    <row r="1006" spans="5:248" hidden="1">
      <c r="E1006" t="e">
        <f ca="1">VLOOKUP(J1006, 'длина 2'!$1:$1048576, 2, FALSE)</f>
        <v>#N/A</v>
      </c>
      <c r="F1006">
        <f ca="1">VLOOKUP(J1006, 'длина 1'!$1:$1048576, 2, FALSE)</f>
        <v>178</v>
      </c>
      <c r="G1006" t="str">
        <f ca="1">VLOOKUP(J1006, taxonomy!$1:$1048576, 9, FALSE)</f>
        <v xml:space="preserve"> Dikarya</v>
      </c>
      <c r="H1006" t="s">
        <v>745</v>
      </c>
      <c r="I1006" t="s">
        <v>745</v>
      </c>
      <c r="J1006" s="2" t="s">
        <v>3931</v>
      </c>
      <c r="K1006" s="3"/>
      <c r="L1006" s="3">
        <v>1</v>
      </c>
      <c r="M1006" s="3"/>
      <c r="N1006" s="3">
        <v>1</v>
      </c>
      <c r="IM1006" t="str">
        <f t="shared" si="30"/>
        <v/>
      </c>
      <c r="IN1006" t="str">
        <f t="shared" si="31"/>
        <v/>
      </c>
    </row>
    <row r="1007" spans="5:248" hidden="1">
      <c r="E1007">
        <f ca="1">VLOOKUP(J1007, 'длина 2'!$1:$1048576, 2, FALSE)</f>
        <v>126</v>
      </c>
      <c r="F1007">
        <f ca="1">VLOOKUP(J1007, 'длина 1'!$1:$1048576, 2, FALSE)</f>
        <v>170</v>
      </c>
      <c r="G1007" t="str">
        <f ca="1">VLOOKUP(J1007, taxonomy!$1:$1048576, 9, FALSE)</f>
        <v xml:space="preserve"> Dikarya</v>
      </c>
      <c r="H1007" t="s">
        <v>745</v>
      </c>
      <c r="I1007" t="s">
        <v>745</v>
      </c>
      <c r="J1007" s="2" t="s">
        <v>3933</v>
      </c>
      <c r="K1007" s="3">
        <v>1</v>
      </c>
      <c r="L1007" s="3">
        <v>1</v>
      </c>
      <c r="M1007" s="3"/>
      <c r="N1007" s="3">
        <v>2</v>
      </c>
      <c r="IM1007" t="str">
        <f t="shared" si="30"/>
        <v/>
      </c>
      <c r="IN1007" t="str">
        <f t="shared" si="31"/>
        <v/>
      </c>
    </row>
    <row r="1008" spans="5:248" hidden="1">
      <c r="E1008" t="e">
        <f ca="1">VLOOKUP(J1008, 'длина 2'!$1:$1048576, 2, FALSE)</f>
        <v>#N/A</v>
      </c>
      <c r="F1008">
        <f ca="1">VLOOKUP(J1008, 'длина 1'!$1:$1048576, 2, FALSE)</f>
        <v>189</v>
      </c>
      <c r="G1008" t="str">
        <f ca="1">VLOOKUP(J1008, taxonomy!$1:$1048576, 9, FALSE)</f>
        <v xml:space="preserve"> Dikarya</v>
      </c>
      <c r="H1008" t="s">
        <v>745</v>
      </c>
      <c r="I1008" t="s">
        <v>746</v>
      </c>
      <c r="J1008" s="2" t="s">
        <v>3935</v>
      </c>
      <c r="K1008" s="3"/>
      <c r="L1008" s="3">
        <v>1</v>
      </c>
      <c r="M1008" s="3">
        <v>1</v>
      </c>
      <c r="N1008" s="3">
        <v>2</v>
      </c>
      <c r="IM1008" t="str">
        <f t="shared" si="30"/>
        <v/>
      </c>
      <c r="IN1008" t="str">
        <f t="shared" si="31"/>
        <v/>
      </c>
    </row>
    <row r="1009" spans="5:248" hidden="1">
      <c r="E1009" t="e">
        <f ca="1">VLOOKUP(J1009, 'длина 2'!$1:$1048576, 2, FALSE)</f>
        <v>#N/A</v>
      </c>
      <c r="F1009">
        <f ca="1">VLOOKUP(J1009, 'длина 1'!$1:$1048576, 2, FALSE)</f>
        <v>85</v>
      </c>
      <c r="G1009" t="str">
        <f ca="1">VLOOKUP(J1009, taxonomy!$1:$1048576, 9, FALSE)</f>
        <v xml:space="preserve"> Dikarya</v>
      </c>
      <c r="H1009" t="s">
        <v>745</v>
      </c>
      <c r="I1009" t="s">
        <v>745</v>
      </c>
      <c r="J1009" s="2" t="s">
        <v>3937</v>
      </c>
      <c r="K1009" s="3"/>
      <c r="L1009" s="3">
        <v>2</v>
      </c>
      <c r="M1009" s="3">
        <v>1</v>
      </c>
      <c r="N1009" s="3">
        <v>3</v>
      </c>
      <c r="IM1009" t="str">
        <f t="shared" si="30"/>
        <v/>
      </c>
      <c r="IN1009" t="str">
        <f t="shared" si="31"/>
        <v/>
      </c>
    </row>
    <row r="1010" spans="5:248" hidden="1">
      <c r="E1010" t="e">
        <f ca="1">VLOOKUP(J1010, 'длина 2'!$1:$1048576, 2, FALSE)</f>
        <v>#N/A</v>
      </c>
      <c r="F1010">
        <f ca="1">VLOOKUP(J1010, 'длина 1'!$1:$1048576, 2, FALSE)</f>
        <v>186</v>
      </c>
      <c r="G1010" t="str">
        <f ca="1">VLOOKUP(J1010, taxonomy!$1:$1048576, 9, FALSE)</f>
        <v xml:space="preserve"> Streptophyta</v>
      </c>
      <c r="H1010" t="s">
        <v>745</v>
      </c>
      <c r="I1010" t="s">
        <v>745</v>
      </c>
      <c r="J1010" s="2" t="s">
        <v>3939</v>
      </c>
      <c r="K1010" s="3"/>
      <c r="L1010" s="3">
        <v>1</v>
      </c>
      <c r="M1010" s="3">
        <v>1</v>
      </c>
      <c r="N1010" s="3">
        <v>2</v>
      </c>
      <c r="IM1010" t="str">
        <f t="shared" si="30"/>
        <v/>
      </c>
      <c r="IN1010" t="str">
        <f t="shared" si="31"/>
        <v/>
      </c>
    </row>
    <row r="1011" spans="5:248" hidden="1">
      <c r="E1011" t="e">
        <f ca="1">VLOOKUP(J1011, 'длина 2'!$1:$1048576, 2, FALSE)</f>
        <v>#N/A</v>
      </c>
      <c r="F1011">
        <f ca="1">VLOOKUP(J1011, 'длина 1'!$1:$1048576, 2, FALSE)</f>
        <v>189</v>
      </c>
      <c r="G1011" t="str">
        <f ca="1">VLOOKUP(J1011, taxonomy!$1:$1048576, 9, FALSE)</f>
        <v xml:space="preserve"> Chordata</v>
      </c>
      <c r="H1011" t="s">
        <v>745</v>
      </c>
      <c r="I1011" t="s">
        <v>746</v>
      </c>
      <c r="J1011" s="2" t="s">
        <v>3941</v>
      </c>
      <c r="K1011" s="3"/>
      <c r="L1011" s="3">
        <v>1</v>
      </c>
      <c r="M1011" s="3">
        <v>1</v>
      </c>
      <c r="N1011" s="3">
        <v>2</v>
      </c>
      <c r="IM1011" t="str">
        <f t="shared" si="30"/>
        <v/>
      </c>
      <c r="IN1011" t="str">
        <f t="shared" si="31"/>
        <v/>
      </c>
    </row>
    <row r="1012" spans="5:248" hidden="1">
      <c r="E1012" t="e">
        <f ca="1">VLOOKUP(J1012, 'длина 2'!$1:$1048576, 2, FALSE)</f>
        <v>#N/A</v>
      </c>
      <c r="F1012">
        <f ca="1">VLOOKUP(J1012, 'длина 1'!$1:$1048576, 2, FALSE)</f>
        <v>189</v>
      </c>
      <c r="G1012" t="str">
        <f ca="1">VLOOKUP(J1012, taxonomy!$1:$1048576, 9, FALSE)</f>
        <v xml:space="preserve"> Chordata</v>
      </c>
      <c r="H1012" t="s">
        <v>745</v>
      </c>
      <c r="I1012" t="s">
        <v>746</v>
      </c>
      <c r="J1012" s="2" t="s">
        <v>3943</v>
      </c>
      <c r="K1012" s="3"/>
      <c r="L1012" s="3">
        <v>1</v>
      </c>
      <c r="M1012" s="3">
        <v>1</v>
      </c>
      <c r="N1012" s="3">
        <v>2</v>
      </c>
      <c r="IM1012" t="str">
        <f t="shared" si="30"/>
        <v/>
      </c>
      <c r="IN1012" t="str">
        <f t="shared" si="31"/>
        <v/>
      </c>
    </row>
    <row r="1013" spans="5:248" hidden="1">
      <c r="E1013">
        <f ca="1">VLOOKUP(J1013, 'длина 2'!$1:$1048576, 2, FALSE)</f>
        <v>117</v>
      </c>
      <c r="F1013">
        <f ca="1">VLOOKUP(J1013, 'длина 1'!$1:$1048576, 2, FALSE)</f>
        <v>109</v>
      </c>
      <c r="G1013" t="str">
        <f ca="1">VLOOKUP(J1013, taxonomy!$1:$1048576, 9, FALSE)</f>
        <v xml:space="preserve"> Chordata</v>
      </c>
      <c r="H1013" t="s">
        <v>745</v>
      </c>
      <c r="I1013" t="s">
        <v>746</v>
      </c>
      <c r="J1013" s="2" t="s">
        <v>3945</v>
      </c>
      <c r="K1013" s="3">
        <v>1</v>
      </c>
      <c r="L1013" s="3">
        <v>1</v>
      </c>
      <c r="M1013" s="3"/>
      <c r="N1013" s="3">
        <v>2</v>
      </c>
      <c r="IM1013" t="str">
        <f t="shared" si="30"/>
        <v/>
      </c>
      <c r="IN1013" t="str">
        <f t="shared" si="31"/>
        <v/>
      </c>
    </row>
    <row r="1014" spans="5:248" hidden="1">
      <c r="E1014" t="e">
        <f ca="1">VLOOKUP(J1014, 'длина 2'!$1:$1048576, 2, FALSE)</f>
        <v>#N/A</v>
      </c>
      <c r="F1014">
        <f ca="1">VLOOKUP(J1014, 'длина 1'!$1:$1048576, 2, FALSE)</f>
        <v>188</v>
      </c>
      <c r="G1014" t="str">
        <f ca="1">VLOOKUP(J1014, taxonomy!$1:$1048576, 9, FALSE)</f>
        <v xml:space="preserve"> Ecdysozoa</v>
      </c>
      <c r="H1014" t="s">
        <v>745</v>
      </c>
      <c r="I1014" t="s">
        <v>745</v>
      </c>
      <c r="J1014" s="2" t="s">
        <v>3947</v>
      </c>
      <c r="K1014" s="3"/>
      <c r="L1014" s="3">
        <v>1</v>
      </c>
      <c r="M1014" s="3">
        <v>1</v>
      </c>
      <c r="N1014" s="3">
        <v>2</v>
      </c>
      <c r="IM1014" t="str">
        <f t="shared" si="30"/>
        <v/>
      </c>
      <c r="IN1014" t="str">
        <f t="shared" si="31"/>
        <v/>
      </c>
    </row>
    <row r="1015" spans="5:248" hidden="1">
      <c r="E1015" t="e">
        <f ca="1">VLOOKUP(J1015, 'длина 2'!$1:$1048576, 2, FALSE)</f>
        <v>#N/A</v>
      </c>
      <c r="F1015">
        <f ca="1">VLOOKUP(J1015, 'длина 1'!$1:$1048576, 2, FALSE)</f>
        <v>191</v>
      </c>
      <c r="G1015" t="str">
        <f ca="1">VLOOKUP(J1015, taxonomy!$1:$1048576, 9, FALSE)</f>
        <v xml:space="preserve"> Ecdysozoa</v>
      </c>
      <c r="H1015" t="s">
        <v>745</v>
      </c>
      <c r="I1015" t="s">
        <v>746</v>
      </c>
      <c r="J1015" s="2" t="s">
        <v>3949</v>
      </c>
      <c r="K1015" s="3"/>
      <c r="L1015" s="3">
        <v>1</v>
      </c>
      <c r="M1015" s="3">
        <v>1</v>
      </c>
      <c r="N1015" s="3">
        <v>2</v>
      </c>
      <c r="IM1015" t="str">
        <f t="shared" si="30"/>
        <v/>
      </c>
      <c r="IN1015" t="str">
        <f t="shared" si="31"/>
        <v/>
      </c>
    </row>
    <row r="1016" spans="5:248" hidden="1">
      <c r="E1016">
        <f ca="1">VLOOKUP(J1016, 'длина 2'!$1:$1048576, 2, FALSE)</f>
        <v>112</v>
      </c>
      <c r="F1016">
        <f ca="1">VLOOKUP(J1016, 'длина 1'!$1:$1048576, 2, FALSE)</f>
        <v>172</v>
      </c>
      <c r="G1016" t="str">
        <f ca="1">VLOOKUP(J1016, taxonomy!$1:$1048576, 9, FALSE)</f>
        <v xml:space="preserve"> Ecdysozoa</v>
      </c>
      <c r="H1016" t="s">
        <v>745</v>
      </c>
      <c r="I1016" t="s">
        <v>745</v>
      </c>
      <c r="J1016" s="2" t="s">
        <v>3951</v>
      </c>
      <c r="K1016" s="3">
        <v>2</v>
      </c>
      <c r="L1016" s="3">
        <v>2</v>
      </c>
      <c r="M1016" s="3"/>
      <c r="N1016" s="3">
        <v>4</v>
      </c>
      <c r="IM1016" t="str">
        <f t="shared" si="30"/>
        <v/>
      </c>
      <c r="IN1016" t="str">
        <f t="shared" si="31"/>
        <v/>
      </c>
    </row>
    <row r="1017" spans="5:248" hidden="1">
      <c r="E1017">
        <f ca="1">VLOOKUP(J1017, 'длина 2'!$1:$1048576, 2, FALSE)</f>
        <v>115</v>
      </c>
      <c r="F1017">
        <f ca="1">VLOOKUP(J1017, 'длина 1'!$1:$1048576, 2, FALSE)</f>
        <v>189</v>
      </c>
      <c r="G1017" t="str">
        <f ca="1">VLOOKUP(J1017, taxonomy!$1:$1048576, 9, FALSE)</f>
        <v xml:space="preserve"> Ecdysozoa</v>
      </c>
      <c r="H1017" t="s">
        <v>745</v>
      </c>
      <c r="I1017" t="s">
        <v>745</v>
      </c>
      <c r="J1017" s="2" t="s">
        <v>3953</v>
      </c>
      <c r="K1017" s="3">
        <v>1</v>
      </c>
      <c r="L1017" s="3">
        <v>1</v>
      </c>
      <c r="M1017" s="3"/>
      <c r="N1017" s="3">
        <v>2</v>
      </c>
      <c r="IM1017" t="str">
        <f t="shared" si="30"/>
        <v/>
      </c>
      <c r="IN1017" t="str">
        <f t="shared" si="31"/>
        <v/>
      </c>
    </row>
    <row r="1018" spans="5:248" hidden="1">
      <c r="E1018" t="e">
        <f ca="1">VLOOKUP(J1018, 'длина 2'!$1:$1048576, 2, FALSE)</f>
        <v>#N/A</v>
      </c>
      <c r="F1018">
        <f ca="1">VLOOKUP(J1018, 'длина 1'!$1:$1048576, 2, FALSE)</f>
        <v>192</v>
      </c>
      <c r="G1018" t="str">
        <f ca="1">VLOOKUP(J1018, taxonomy!$1:$1048576, 9, FALSE)</f>
        <v xml:space="preserve"> Ecdysozoa</v>
      </c>
      <c r="H1018" t="s">
        <v>745</v>
      </c>
      <c r="I1018" t="s">
        <v>745</v>
      </c>
      <c r="J1018" s="2" t="s">
        <v>3955</v>
      </c>
      <c r="K1018" s="3"/>
      <c r="L1018" s="3">
        <v>1</v>
      </c>
      <c r="M1018" s="3"/>
      <c r="N1018" s="3">
        <v>1</v>
      </c>
      <c r="IM1018" t="str">
        <f t="shared" si="30"/>
        <v/>
      </c>
      <c r="IN1018" t="str">
        <f t="shared" si="31"/>
        <v/>
      </c>
    </row>
    <row r="1019" spans="5:248" hidden="1">
      <c r="E1019" t="e">
        <f ca="1">VLOOKUP(J1019, 'длина 2'!$1:$1048576, 2, FALSE)</f>
        <v>#N/A</v>
      </c>
      <c r="F1019">
        <f ca="1">VLOOKUP(J1019, 'длина 1'!$1:$1048576, 2, FALSE)</f>
        <v>195</v>
      </c>
      <c r="G1019" t="str">
        <f ca="1">VLOOKUP(J1019, taxonomy!$1:$1048576, 9, FALSE)</f>
        <v xml:space="preserve"> Alphaproteobacteria</v>
      </c>
      <c r="H1019" t="s">
        <v>745</v>
      </c>
      <c r="I1019" t="s">
        <v>746</v>
      </c>
      <c r="J1019" s="2" t="s">
        <v>3957</v>
      </c>
      <c r="K1019" s="3"/>
      <c r="L1019" s="3">
        <v>1</v>
      </c>
      <c r="M1019" s="3"/>
      <c r="N1019" s="3">
        <v>1</v>
      </c>
      <c r="IM1019" t="str">
        <f t="shared" si="30"/>
        <v/>
      </c>
      <c r="IN1019" t="str">
        <f t="shared" si="31"/>
        <v/>
      </c>
    </row>
    <row r="1020" spans="5:248" hidden="1">
      <c r="E1020" t="e">
        <f ca="1">VLOOKUP(J1020, 'длина 2'!$1:$1048576, 2, FALSE)</f>
        <v>#N/A</v>
      </c>
      <c r="F1020">
        <f ca="1">VLOOKUP(J1020, 'длина 1'!$1:$1048576, 2, FALSE)</f>
        <v>182</v>
      </c>
      <c r="G1020" t="str">
        <f ca="1">VLOOKUP(J1020, taxonomy!$1:$1048576, 9, FALSE)</f>
        <v xml:space="preserve"> Chordata</v>
      </c>
      <c r="H1020" t="s">
        <v>745</v>
      </c>
      <c r="I1020" t="s">
        <v>746</v>
      </c>
      <c r="J1020" s="2" t="s">
        <v>3959</v>
      </c>
      <c r="K1020" s="3"/>
      <c r="L1020" s="3">
        <v>1</v>
      </c>
      <c r="M1020" s="3"/>
      <c r="N1020" s="3">
        <v>1</v>
      </c>
      <c r="IM1020" t="str">
        <f t="shared" si="30"/>
        <v/>
      </c>
      <c r="IN1020" t="str">
        <f t="shared" si="31"/>
        <v/>
      </c>
    </row>
    <row r="1021" spans="5:248" hidden="1">
      <c r="E1021" t="e">
        <f ca="1">VLOOKUP(J1021, 'длина 2'!$1:$1048576, 2, FALSE)</f>
        <v>#N/A</v>
      </c>
      <c r="F1021">
        <f ca="1">VLOOKUP(J1021, 'длина 1'!$1:$1048576, 2, FALSE)</f>
        <v>223</v>
      </c>
      <c r="G1021" t="e">
        <f ca="1">VLOOKUP(J1021, taxonomy!$1:$1048576, 9, FALSE)</f>
        <v>#N/A</v>
      </c>
      <c r="H1021" t="s">
        <v>745</v>
      </c>
      <c r="I1021" t="s">
        <v>746</v>
      </c>
      <c r="J1021" s="2" t="s">
        <v>3961</v>
      </c>
      <c r="K1021" s="3"/>
      <c r="L1021" s="3">
        <v>1</v>
      </c>
      <c r="M1021" s="3"/>
      <c r="N1021" s="3">
        <v>1</v>
      </c>
      <c r="IM1021" t="str">
        <f t="shared" si="30"/>
        <v/>
      </c>
      <c r="IN1021" t="str">
        <f t="shared" si="31"/>
        <v/>
      </c>
    </row>
    <row r="1022" spans="5:248" hidden="1">
      <c r="E1022" t="e">
        <f ca="1">VLOOKUP(J1022, 'длина 2'!$1:$1048576, 2, FALSE)</f>
        <v>#N/A</v>
      </c>
      <c r="F1022">
        <f ca="1">VLOOKUP(J1022, 'длина 1'!$1:$1048576, 2, FALSE)</f>
        <v>191</v>
      </c>
      <c r="G1022" t="e">
        <f ca="1">VLOOKUP(J1022, taxonomy!$1:$1048576, 9, FALSE)</f>
        <v>#N/A</v>
      </c>
      <c r="H1022" t="s">
        <v>745</v>
      </c>
      <c r="I1022" t="s">
        <v>745</v>
      </c>
      <c r="J1022" s="2" t="s">
        <v>3963</v>
      </c>
      <c r="K1022" s="3"/>
      <c r="L1022" s="3">
        <v>1</v>
      </c>
      <c r="M1022" s="3">
        <v>1</v>
      </c>
      <c r="N1022" s="3">
        <v>2</v>
      </c>
      <c r="IM1022" t="str">
        <f t="shared" si="30"/>
        <v/>
      </c>
      <c r="IN1022" t="str">
        <f t="shared" si="31"/>
        <v/>
      </c>
    </row>
    <row r="1023" spans="5:248" hidden="1">
      <c r="E1023" t="e">
        <f ca="1">VLOOKUP(J1023, 'длина 2'!$1:$1048576, 2, FALSE)</f>
        <v>#N/A</v>
      </c>
      <c r="F1023">
        <f ca="1">VLOOKUP(J1023, 'длина 1'!$1:$1048576, 2, FALSE)</f>
        <v>213</v>
      </c>
      <c r="G1023" t="e">
        <f ca="1">VLOOKUP(J1023, taxonomy!$1:$1048576, 9, FALSE)</f>
        <v>#N/A</v>
      </c>
      <c r="H1023" t="s">
        <v>745</v>
      </c>
      <c r="I1023" t="s">
        <v>745</v>
      </c>
      <c r="J1023" s="2" t="s">
        <v>3965</v>
      </c>
      <c r="K1023" s="3"/>
      <c r="L1023" s="3">
        <v>1</v>
      </c>
      <c r="M1023" s="3">
        <v>1</v>
      </c>
      <c r="N1023" s="3">
        <v>2</v>
      </c>
      <c r="IM1023" t="str">
        <f t="shared" si="30"/>
        <v/>
      </c>
      <c r="IN1023" t="str">
        <f t="shared" si="31"/>
        <v/>
      </c>
    </row>
    <row r="1024" spans="5:248" hidden="1">
      <c r="E1024" t="e">
        <f ca="1">VLOOKUP(J1024, 'длина 2'!$1:$1048576, 2, FALSE)</f>
        <v>#N/A</v>
      </c>
      <c r="F1024">
        <f ca="1">VLOOKUP(J1024, 'длина 1'!$1:$1048576, 2, FALSE)</f>
        <v>191</v>
      </c>
      <c r="G1024" t="e">
        <f ca="1">VLOOKUP(J1024, taxonomy!$1:$1048576, 9, FALSE)</f>
        <v>#N/A</v>
      </c>
      <c r="H1024" t="s">
        <v>745</v>
      </c>
      <c r="I1024" t="s">
        <v>745</v>
      </c>
      <c r="J1024" s="2" t="s">
        <v>3967</v>
      </c>
      <c r="K1024" s="3"/>
      <c r="L1024" s="3">
        <v>1</v>
      </c>
      <c r="M1024" s="3">
        <v>1</v>
      </c>
      <c r="N1024" s="3">
        <v>2</v>
      </c>
      <c r="IM1024" t="str">
        <f t="shared" si="30"/>
        <v/>
      </c>
      <c r="IN1024" t="str">
        <f t="shared" si="31"/>
        <v/>
      </c>
    </row>
    <row r="1025" spans="5:248" hidden="1">
      <c r="E1025" t="e">
        <f ca="1">VLOOKUP(J1025, 'длина 2'!$1:$1048576, 2, FALSE)</f>
        <v>#N/A</v>
      </c>
      <c r="F1025">
        <f ca="1">VLOOKUP(J1025, 'длина 1'!$1:$1048576, 2, FALSE)</f>
        <v>191</v>
      </c>
      <c r="G1025" t="str">
        <f ca="1">VLOOKUP(J1025, taxonomy!$1:$1048576, 9, FALSE)</f>
        <v xml:space="preserve"> Ecdysozoa</v>
      </c>
      <c r="H1025" t="s">
        <v>745</v>
      </c>
      <c r="I1025" t="s">
        <v>746</v>
      </c>
      <c r="J1025" s="2" t="s">
        <v>3971</v>
      </c>
      <c r="K1025" s="3"/>
      <c r="L1025" s="3">
        <v>1</v>
      </c>
      <c r="M1025" s="3">
        <v>1</v>
      </c>
      <c r="N1025" s="3">
        <v>2</v>
      </c>
      <c r="IM1025" t="str">
        <f t="shared" si="30"/>
        <v/>
      </c>
      <c r="IN1025" t="str">
        <f t="shared" si="31"/>
        <v/>
      </c>
    </row>
    <row r="1026" spans="5:248" hidden="1">
      <c r="E1026">
        <f ca="1">VLOOKUP(J1026, 'длина 2'!$1:$1048576, 2, FALSE)</f>
        <v>112</v>
      </c>
      <c r="F1026">
        <f ca="1">VLOOKUP(J1026, 'длина 1'!$1:$1048576, 2, FALSE)</f>
        <v>175</v>
      </c>
      <c r="G1026" t="str">
        <f ca="1">VLOOKUP(J1026, taxonomy!$1:$1048576, 9, FALSE)</f>
        <v xml:space="preserve"> Ecdysozoa</v>
      </c>
      <c r="H1026" t="s">
        <v>745</v>
      </c>
      <c r="I1026" t="s">
        <v>745</v>
      </c>
      <c r="J1026" s="2" t="s">
        <v>3973</v>
      </c>
      <c r="K1026" s="3">
        <v>1</v>
      </c>
      <c r="L1026" s="3">
        <v>1</v>
      </c>
      <c r="M1026" s="3"/>
      <c r="N1026" s="3">
        <v>2</v>
      </c>
      <c r="IM1026" t="str">
        <f t="shared" si="30"/>
        <v/>
      </c>
      <c r="IN1026" t="str">
        <f t="shared" si="31"/>
        <v/>
      </c>
    </row>
    <row r="1027" spans="5:248" hidden="1">
      <c r="E1027" t="e">
        <f ca="1">VLOOKUP(J1027, 'длина 2'!$1:$1048576, 2, FALSE)</f>
        <v>#N/A</v>
      </c>
      <c r="F1027">
        <f ca="1">VLOOKUP(J1027, 'длина 1'!$1:$1048576, 2, FALSE)</f>
        <v>190</v>
      </c>
      <c r="G1027" t="str">
        <f ca="1">VLOOKUP(J1027, taxonomy!$1:$1048576, 9, FALSE)</f>
        <v xml:space="preserve"> Ecdysozoa</v>
      </c>
      <c r="H1027" t="s">
        <v>745</v>
      </c>
      <c r="I1027" t="s">
        <v>745</v>
      </c>
      <c r="J1027" s="2" t="s">
        <v>3975</v>
      </c>
      <c r="K1027" s="3"/>
      <c r="L1027" s="3">
        <v>1</v>
      </c>
      <c r="M1027" s="3">
        <v>1</v>
      </c>
      <c r="N1027" s="3">
        <v>2</v>
      </c>
      <c r="IM1027" t="str">
        <f t="shared" si="30"/>
        <v/>
      </c>
      <c r="IN1027" t="str">
        <f t="shared" si="31"/>
        <v/>
      </c>
    </row>
    <row r="1028" spans="5:248" hidden="1">
      <c r="E1028">
        <f ca="1">VLOOKUP(J1028, 'длина 2'!$1:$1048576, 2, FALSE)</f>
        <v>115</v>
      </c>
      <c r="F1028">
        <f ca="1">VLOOKUP(J1028, 'длина 1'!$1:$1048576, 2, FALSE)</f>
        <v>187</v>
      </c>
      <c r="G1028" t="str">
        <f ca="1">VLOOKUP(J1028, taxonomy!$1:$1048576, 9, FALSE)</f>
        <v xml:space="preserve"> Ecdysozoa</v>
      </c>
      <c r="H1028" t="s">
        <v>745</v>
      </c>
      <c r="I1028" t="s">
        <v>745</v>
      </c>
      <c r="J1028" s="2" t="s">
        <v>3977</v>
      </c>
      <c r="K1028" s="3">
        <v>1</v>
      </c>
      <c r="L1028" s="3">
        <v>1</v>
      </c>
      <c r="M1028" s="3"/>
      <c r="N1028" s="3">
        <v>2</v>
      </c>
      <c r="IM1028" t="str">
        <f t="shared" si="30"/>
        <v/>
      </c>
      <c r="IN1028" t="str">
        <f t="shared" si="31"/>
        <v/>
      </c>
    </row>
    <row r="1029" spans="5:248" hidden="1">
      <c r="E1029" t="e">
        <f ca="1">VLOOKUP(J1029, 'длина 2'!$1:$1048576, 2, FALSE)</f>
        <v>#N/A</v>
      </c>
      <c r="F1029">
        <f ca="1">VLOOKUP(J1029, 'длина 1'!$1:$1048576, 2, FALSE)</f>
        <v>177</v>
      </c>
      <c r="G1029" t="str">
        <f ca="1">VLOOKUP(J1029, taxonomy!$1:$1048576, 9, FALSE)</f>
        <v xml:space="preserve"> Dikarya</v>
      </c>
      <c r="H1029" t="s">
        <v>745</v>
      </c>
      <c r="I1029" t="s">
        <v>745</v>
      </c>
      <c r="J1029" s="2" t="s">
        <v>3979</v>
      </c>
      <c r="K1029" s="3"/>
      <c r="L1029" s="3">
        <v>1</v>
      </c>
      <c r="M1029" s="3"/>
      <c r="N1029" s="3">
        <v>1</v>
      </c>
      <c r="IM1029" t="str">
        <f t="shared" si="30"/>
        <v/>
      </c>
      <c r="IN1029" t="str">
        <f t="shared" si="31"/>
        <v/>
      </c>
    </row>
    <row r="1030" spans="5:248" hidden="1">
      <c r="E1030" t="e">
        <f ca="1">VLOOKUP(J1030, 'длина 2'!$1:$1048576, 2, FALSE)</f>
        <v>#N/A</v>
      </c>
      <c r="F1030">
        <f ca="1">VLOOKUP(J1030, 'длина 1'!$1:$1048576, 2, FALSE)</f>
        <v>184</v>
      </c>
      <c r="G1030" t="str">
        <f ca="1">VLOOKUP(J1030, taxonomy!$1:$1048576, 9, FALSE)</f>
        <v xml:space="preserve"> Dikarya</v>
      </c>
      <c r="H1030" t="s">
        <v>745</v>
      </c>
      <c r="I1030" t="s">
        <v>745</v>
      </c>
      <c r="J1030" s="2" t="s">
        <v>3981</v>
      </c>
      <c r="K1030" s="3"/>
      <c r="L1030" s="3">
        <v>1</v>
      </c>
      <c r="M1030" s="3"/>
      <c r="N1030" s="3">
        <v>1</v>
      </c>
      <c r="IM1030" t="str">
        <f t="shared" si="30"/>
        <v/>
      </c>
      <c r="IN1030" t="str">
        <f t="shared" si="31"/>
        <v/>
      </c>
    </row>
    <row r="1031" spans="5:248" hidden="1">
      <c r="E1031" t="e">
        <f ca="1">VLOOKUP(J1031, 'длина 2'!$1:$1048576, 2, FALSE)</f>
        <v>#N/A</v>
      </c>
      <c r="F1031">
        <f ca="1">VLOOKUP(J1031, 'длина 1'!$1:$1048576, 2, FALSE)</f>
        <v>188</v>
      </c>
      <c r="G1031" t="str">
        <f ca="1">VLOOKUP(J1031, taxonomy!$1:$1048576, 9, FALSE)</f>
        <v xml:space="preserve"> Dikarya</v>
      </c>
      <c r="H1031" t="s">
        <v>745</v>
      </c>
      <c r="I1031" t="s">
        <v>745</v>
      </c>
      <c r="J1031" s="2" t="s">
        <v>3983</v>
      </c>
      <c r="K1031" s="3"/>
      <c r="L1031" s="3">
        <v>1</v>
      </c>
      <c r="M1031" s="3">
        <v>1</v>
      </c>
      <c r="N1031" s="3">
        <v>2</v>
      </c>
      <c r="IM1031" t="str">
        <f t="shared" ref="IM1031:IM1094" si="32">IF(IL1031 = 1, "Y", "")</f>
        <v/>
      </c>
      <c r="IN1031" t="str">
        <f t="shared" ref="IN1031:IN1094" si="33">IF(IL1031 = 2, "Y", "")</f>
        <v/>
      </c>
    </row>
    <row r="1032" spans="5:248" hidden="1">
      <c r="E1032" t="e">
        <f ca="1">VLOOKUP(J1032, 'длина 2'!$1:$1048576, 2, FALSE)</f>
        <v>#N/A</v>
      </c>
      <c r="F1032">
        <f ca="1">VLOOKUP(J1032, 'длина 1'!$1:$1048576, 2, FALSE)</f>
        <v>189</v>
      </c>
      <c r="G1032" t="str">
        <f ca="1">VLOOKUP(J1032, taxonomy!$1:$1048576, 9, FALSE)</f>
        <v xml:space="preserve"> Dikarya</v>
      </c>
      <c r="H1032" t="s">
        <v>745</v>
      </c>
      <c r="I1032" t="s">
        <v>746</v>
      </c>
      <c r="J1032" s="2" t="s">
        <v>3985</v>
      </c>
      <c r="K1032" s="3"/>
      <c r="L1032" s="3">
        <v>1</v>
      </c>
      <c r="M1032" s="3">
        <v>1</v>
      </c>
      <c r="N1032" s="3">
        <v>2</v>
      </c>
      <c r="IM1032" t="str">
        <f t="shared" si="32"/>
        <v/>
      </c>
      <c r="IN1032" t="str">
        <f t="shared" si="33"/>
        <v/>
      </c>
    </row>
    <row r="1033" spans="5:248" hidden="1">
      <c r="E1033" t="e">
        <f ca="1">VLOOKUP(J1033, 'длина 2'!$1:$1048576, 2, FALSE)</f>
        <v>#N/A</v>
      </c>
      <c r="F1033">
        <f ca="1">VLOOKUP(J1033, 'длина 1'!$1:$1048576, 2, FALSE)</f>
        <v>172</v>
      </c>
      <c r="G1033" t="str">
        <f ca="1">VLOOKUP(J1033, taxonomy!$1:$1048576, 9, FALSE)</f>
        <v xml:space="preserve"> Dikarya</v>
      </c>
      <c r="H1033" t="s">
        <v>745</v>
      </c>
      <c r="I1033" t="s">
        <v>746</v>
      </c>
      <c r="J1033" s="2" t="s">
        <v>3987</v>
      </c>
      <c r="K1033" s="3"/>
      <c r="L1033" s="3">
        <v>1</v>
      </c>
      <c r="M1033" s="3"/>
      <c r="N1033" s="3">
        <v>1</v>
      </c>
      <c r="IM1033" t="str">
        <f t="shared" si="32"/>
        <v/>
      </c>
      <c r="IN1033" t="str">
        <f t="shared" si="33"/>
        <v/>
      </c>
    </row>
    <row r="1034" spans="5:248" hidden="1">
      <c r="E1034" t="e">
        <f ca="1">VLOOKUP(J1034, 'длина 2'!$1:$1048576, 2, FALSE)</f>
        <v>#N/A</v>
      </c>
      <c r="F1034">
        <f ca="1">VLOOKUP(J1034, 'длина 1'!$1:$1048576, 2, FALSE)</f>
        <v>177</v>
      </c>
      <c r="G1034" t="str">
        <f ca="1">VLOOKUP(J1034, taxonomy!$1:$1048576, 9, FALSE)</f>
        <v xml:space="preserve"> Dikarya</v>
      </c>
      <c r="H1034" t="s">
        <v>745</v>
      </c>
      <c r="I1034" t="s">
        <v>746</v>
      </c>
      <c r="J1034" s="2" t="s">
        <v>3989</v>
      </c>
      <c r="K1034" s="3"/>
      <c r="L1034" s="3">
        <v>1</v>
      </c>
      <c r="M1034" s="3"/>
      <c r="N1034" s="3">
        <v>1</v>
      </c>
      <c r="IM1034" t="str">
        <f t="shared" si="32"/>
        <v/>
      </c>
      <c r="IN1034" t="str">
        <f t="shared" si="33"/>
        <v/>
      </c>
    </row>
    <row r="1035" spans="5:248" hidden="1">
      <c r="E1035" t="e">
        <f ca="1">VLOOKUP(J1035, 'длина 2'!$1:$1048576, 2, FALSE)</f>
        <v>#N/A</v>
      </c>
      <c r="F1035">
        <f ca="1">VLOOKUP(J1035, 'длина 1'!$1:$1048576, 2, FALSE)</f>
        <v>193</v>
      </c>
      <c r="G1035" t="str">
        <f ca="1">VLOOKUP(J1035, taxonomy!$1:$1048576, 9, FALSE)</f>
        <v xml:space="preserve"> Dikarya</v>
      </c>
      <c r="H1035" t="s">
        <v>745</v>
      </c>
      <c r="I1035" t="s">
        <v>745</v>
      </c>
      <c r="J1035" s="2" t="s">
        <v>3991</v>
      </c>
      <c r="K1035" s="3"/>
      <c r="L1035" s="3">
        <v>1</v>
      </c>
      <c r="M1035" s="3"/>
      <c r="N1035" s="3">
        <v>1</v>
      </c>
      <c r="IM1035" t="str">
        <f t="shared" si="32"/>
        <v/>
      </c>
      <c r="IN1035" t="str">
        <f t="shared" si="33"/>
        <v/>
      </c>
    </row>
    <row r="1036" spans="5:248" hidden="1">
      <c r="E1036" t="e">
        <f ca="1">VLOOKUP(J1036, 'длина 2'!$1:$1048576, 2, FALSE)</f>
        <v>#N/A</v>
      </c>
      <c r="F1036">
        <f ca="1">VLOOKUP(J1036, 'длина 1'!$1:$1048576, 2, FALSE)</f>
        <v>189</v>
      </c>
      <c r="G1036" t="str">
        <f ca="1">VLOOKUP(J1036, taxonomy!$1:$1048576, 9, FALSE)</f>
        <v xml:space="preserve"> Dikarya</v>
      </c>
      <c r="H1036" t="s">
        <v>745</v>
      </c>
      <c r="I1036" t="s">
        <v>746</v>
      </c>
      <c r="J1036" s="2" t="s">
        <v>3993</v>
      </c>
      <c r="K1036" s="3"/>
      <c r="L1036" s="3">
        <v>1</v>
      </c>
      <c r="M1036" s="3">
        <v>1</v>
      </c>
      <c r="N1036" s="3">
        <v>2</v>
      </c>
      <c r="IM1036" t="str">
        <f t="shared" si="32"/>
        <v/>
      </c>
      <c r="IN1036" t="str">
        <f t="shared" si="33"/>
        <v/>
      </c>
    </row>
    <row r="1037" spans="5:248" hidden="1">
      <c r="E1037" t="e">
        <f ca="1">VLOOKUP(J1037, 'длина 2'!$1:$1048576, 2, FALSE)</f>
        <v>#N/A</v>
      </c>
      <c r="F1037">
        <f ca="1">VLOOKUP(J1037, 'длина 1'!$1:$1048576, 2, FALSE)</f>
        <v>188</v>
      </c>
      <c r="G1037" t="str">
        <f ca="1">VLOOKUP(J1037, taxonomy!$1:$1048576, 9, FALSE)</f>
        <v xml:space="preserve"> Dikarya</v>
      </c>
      <c r="H1037" t="s">
        <v>745</v>
      </c>
      <c r="I1037" t="s">
        <v>745</v>
      </c>
      <c r="J1037" s="2" t="s">
        <v>3995</v>
      </c>
      <c r="K1037" s="3"/>
      <c r="L1037" s="3">
        <v>1</v>
      </c>
      <c r="M1037" s="3">
        <v>1</v>
      </c>
      <c r="N1037" s="3">
        <v>2</v>
      </c>
      <c r="IM1037" t="str">
        <f t="shared" si="32"/>
        <v/>
      </c>
      <c r="IN1037" t="str">
        <f t="shared" si="33"/>
        <v/>
      </c>
    </row>
    <row r="1038" spans="5:248" hidden="1">
      <c r="E1038" t="e">
        <f ca="1">VLOOKUP(J1038, 'длина 2'!$1:$1048576, 2, FALSE)</f>
        <v>#N/A</v>
      </c>
      <c r="F1038">
        <f ca="1">VLOOKUP(J1038, 'длина 1'!$1:$1048576, 2, FALSE)</f>
        <v>196</v>
      </c>
      <c r="G1038" t="e">
        <f ca="1">VLOOKUP(J1038, taxonomy!$1:$1048576, 9, FALSE)</f>
        <v>#N/A</v>
      </c>
      <c r="H1038" t="s">
        <v>745</v>
      </c>
      <c r="I1038" t="s">
        <v>745</v>
      </c>
      <c r="J1038" s="2" t="s">
        <v>3997</v>
      </c>
      <c r="K1038" s="3"/>
      <c r="L1038" s="3">
        <v>1</v>
      </c>
      <c r="M1038" s="3">
        <v>1</v>
      </c>
      <c r="N1038" s="3">
        <v>2</v>
      </c>
      <c r="IM1038" t="str">
        <f t="shared" si="32"/>
        <v/>
      </c>
      <c r="IN1038" t="str">
        <f t="shared" si="33"/>
        <v/>
      </c>
    </row>
    <row r="1039" spans="5:248" hidden="1">
      <c r="E1039">
        <f ca="1">VLOOKUP(J1039, 'длина 2'!$1:$1048576, 2, FALSE)</f>
        <v>116</v>
      </c>
      <c r="F1039">
        <f ca="1">VLOOKUP(J1039, 'длина 1'!$1:$1048576, 2, FALSE)</f>
        <v>187</v>
      </c>
      <c r="G1039" t="str">
        <f ca="1">VLOOKUP(J1039, taxonomy!$1:$1048576, 9, FALSE)</f>
        <v xml:space="preserve"> Chordata</v>
      </c>
      <c r="H1039" t="s">
        <v>745</v>
      </c>
      <c r="I1039" t="s">
        <v>746</v>
      </c>
      <c r="J1039" s="2" t="s">
        <v>3999</v>
      </c>
      <c r="K1039" s="3">
        <v>1</v>
      </c>
      <c r="L1039" s="3">
        <v>1</v>
      </c>
      <c r="M1039" s="3"/>
      <c r="N1039" s="3">
        <v>2</v>
      </c>
      <c r="IM1039" t="str">
        <f t="shared" si="32"/>
        <v/>
      </c>
      <c r="IN1039" t="str">
        <f t="shared" si="33"/>
        <v/>
      </c>
    </row>
    <row r="1040" spans="5:248" hidden="1">
      <c r="E1040">
        <f ca="1">VLOOKUP(J1040, 'длина 2'!$1:$1048576, 2, FALSE)</f>
        <v>117</v>
      </c>
      <c r="F1040">
        <f ca="1">VLOOKUP(J1040, 'длина 1'!$1:$1048576, 2, FALSE)</f>
        <v>188</v>
      </c>
      <c r="G1040" t="str">
        <f ca="1">VLOOKUP(J1040, taxonomy!$1:$1048576, 9, FALSE)</f>
        <v xml:space="preserve"> Chordata</v>
      </c>
      <c r="H1040" t="s">
        <v>745</v>
      </c>
      <c r="I1040" t="s">
        <v>745</v>
      </c>
      <c r="J1040" s="2" t="s">
        <v>4001</v>
      </c>
      <c r="K1040" s="3">
        <v>1</v>
      </c>
      <c r="L1040" s="3">
        <v>1</v>
      </c>
      <c r="M1040" s="3"/>
      <c r="N1040" s="3">
        <v>2</v>
      </c>
      <c r="IM1040" t="str">
        <f t="shared" si="32"/>
        <v/>
      </c>
      <c r="IN1040" t="str">
        <f t="shared" si="33"/>
        <v/>
      </c>
    </row>
    <row r="1041" spans="5:248" hidden="1">
      <c r="E1041">
        <f ca="1">VLOOKUP(J1041, 'длина 2'!$1:$1048576, 2, FALSE)</f>
        <v>116</v>
      </c>
      <c r="F1041">
        <f ca="1">VLOOKUP(J1041, 'длина 1'!$1:$1048576, 2, FALSE)</f>
        <v>187</v>
      </c>
      <c r="G1041" t="str">
        <f ca="1">VLOOKUP(J1041, taxonomy!$1:$1048576, 9, FALSE)</f>
        <v xml:space="preserve"> Chordata</v>
      </c>
      <c r="H1041" t="s">
        <v>745</v>
      </c>
      <c r="I1041" t="s">
        <v>746</v>
      </c>
      <c r="J1041" s="2" t="s">
        <v>256</v>
      </c>
      <c r="K1041" s="3">
        <v>1</v>
      </c>
      <c r="L1041" s="3">
        <v>1</v>
      </c>
      <c r="M1041" s="3"/>
      <c r="N1041" s="3">
        <v>2</v>
      </c>
      <c r="IM1041" t="str">
        <f t="shared" si="32"/>
        <v/>
      </c>
      <c r="IN1041" t="str">
        <f t="shared" si="33"/>
        <v/>
      </c>
    </row>
    <row r="1042" spans="5:248" hidden="1">
      <c r="E1042">
        <f ca="1">VLOOKUP(J1042, 'длина 2'!$1:$1048576, 2, FALSE)</f>
        <v>116</v>
      </c>
      <c r="F1042">
        <f ca="1">VLOOKUP(J1042, 'длина 1'!$1:$1048576, 2, FALSE)</f>
        <v>187</v>
      </c>
      <c r="G1042" t="str">
        <f ca="1">VLOOKUP(J1042, taxonomy!$1:$1048576, 9, FALSE)</f>
        <v xml:space="preserve"> Chordata</v>
      </c>
      <c r="H1042" t="s">
        <v>745</v>
      </c>
      <c r="I1042" t="s">
        <v>746</v>
      </c>
      <c r="J1042" s="2" t="s">
        <v>258</v>
      </c>
      <c r="K1042" s="3">
        <v>1</v>
      </c>
      <c r="L1042" s="3">
        <v>1</v>
      </c>
      <c r="M1042" s="3"/>
      <c r="N1042" s="3">
        <v>2</v>
      </c>
      <c r="IM1042" t="str">
        <f t="shared" si="32"/>
        <v/>
      </c>
      <c r="IN1042" t="str">
        <f t="shared" si="33"/>
        <v/>
      </c>
    </row>
    <row r="1043" spans="5:248" hidden="1">
      <c r="E1043">
        <f ca="1">VLOOKUP(J1043, 'длина 2'!$1:$1048576, 2, FALSE)</f>
        <v>117</v>
      </c>
      <c r="F1043">
        <f ca="1">VLOOKUP(J1043, 'длина 1'!$1:$1048576, 2, FALSE)</f>
        <v>188</v>
      </c>
      <c r="G1043" t="str">
        <f ca="1">VLOOKUP(J1043, taxonomy!$1:$1048576, 9, FALSE)</f>
        <v xml:space="preserve"> Chordata</v>
      </c>
      <c r="H1043" t="s">
        <v>745</v>
      </c>
      <c r="I1043" t="s">
        <v>745</v>
      </c>
      <c r="J1043" s="2" t="s">
        <v>260</v>
      </c>
      <c r="K1043" s="3">
        <v>1</v>
      </c>
      <c r="L1043" s="3">
        <v>1</v>
      </c>
      <c r="M1043" s="3"/>
      <c r="N1043" s="3">
        <v>2</v>
      </c>
      <c r="IM1043" t="str">
        <f t="shared" si="32"/>
        <v/>
      </c>
      <c r="IN1043" t="str">
        <f t="shared" si="33"/>
        <v/>
      </c>
    </row>
    <row r="1044" spans="5:248" hidden="1">
      <c r="E1044">
        <f ca="1">VLOOKUP(J1044, 'длина 2'!$1:$1048576, 2, FALSE)</f>
        <v>116</v>
      </c>
      <c r="F1044">
        <f ca="1">VLOOKUP(J1044, 'длина 1'!$1:$1048576, 2, FALSE)</f>
        <v>187</v>
      </c>
      <c r="G1044" t="str">
        <f ca="1">VLOOKUP(J1044, taxonomy!$1:$1048576, 9, FALSE)</f>
        <v xml:space="preserve"> Chordata</v>
      </c>
      <c r="H1044" t="s">
        <v>745</v>
      </c>
      <c r="I1044" t="s">
        <v>746</v>
      </c>
      <c r="J1044" s="2" t="s">
        <v>262</v>
      </c>
      <c r="K1044" s="3">
        <v>1</v>
      </c>
      <c r="L1044" s="3">
        <v>1</v>
      </c>
      <c r="M1044" s="3"/>
      <c r="N1044" s="3">
        <v>2</v>
      </c>
      <c r="IM1044" t="str">
        <f t="shared" si="32"/>
        <v/>
      </c>
      <c r="IN1044" t="str">
        <f t="shared" si="33"/>
        <v/>
      </c>
    </row>
    <row r="1045" spans="5:248" hidden="1">
      <c r="E1045" t="e">
        <f ca="1">VLOOKUP(J1045, 'длина 2'!$1:$1048576, 2, FALSE)</f>
        <v>#N/A</v>
      </c>
      <c r="F1045">
        <f ca="1">VLOOKUP(J1045, 'длина 1'!$1:$1048576, 2, FALSE)</f>
        <v>92</v>
      </c>
      <c r="G1045" t="str">
        <f ca="1">VLOOKUP(J1045, taxonomy!$1:$1048576, 9, FALSE)</f>
        <v xml:space="preserve"> Chordata</v>
      </c>
      <c r="H1045" t="s">
        <v>745</v>
      </c>
      <c r="I1045" t="s">
        <v>746</v>
      </c>
      <c r="J1045" s="2" t="s">
        <v>264</v>
      </c>
      <c r="K1045" s="3"/>
      <c r="L1045" s="3">
        <v>1</v>
      </c>
      <c r="M1045" s="3"/>
      <c r="N1045" s="3">
        <v>1</v>
      </c>
      <c r="IM1045" t="str">
        <f t="shared" si="32"/>
        <v/>
      </c>
      <c r="IN1045" t="str">
        <f t="shared" si="33"/>
        <v/>
      </c>
    </row>
    <row r="1046" spans="5:248" hidden="1">
      <c r="E1046" t="e">
        <f ca="1">VLOOKUP(J1046, 'длина 2'!$1:$1048576, 2, FALSE)</f>
        <v>#N/A</v>
      </c>
      <c r="F1046">
        <f ca="1">VLOOKUP(J1046, 'длина 1'!$1:$1048576, 2, FALSE)</f>
        <v>148</v>
      </c>
      <c r="G1046" t="str">
        <f ca="1">VLOOKUP(J1046, taxonomy!$1:$1048576, 9, FALSE)</f>
        <v xml:space="preserve"> Chordata</v>
      </c>
      <c r="H1046" t="s">
        <v>745</v>
      </c>
      <c r="I1046" t="s">
        <v>746</v>
      </c>
      <c r="J1046" s="2" t="s">
        <v>266</v>
      </c>
      <c r="K1046" s="3"/>
      <c r="L1046" s="3">
        <v>1</v>
      </c>
      <c r="M1046" s="3">
        <v>1</v>
      </c>
      <c r="N1046" s="3">
        <v>2</v>
      </c>
      <c r="IM1046" t="str">
        <f t="shared" si="32"/>
        <v/>
      </c>
      <c r="IN1046" t="str">
        <f t="shared" si="33"/>
        <v/>
      </c>
    </row>
    <row r="1047" spans="5:248" hidden="1">
      <c r="E1047">
        <f ca="1">VLOOKUP(J1047, 'длина 2'!$1:$1048576, 2, FALSE)</f>
        <v>116</v>
      </c>
      <c r="F1047">
        <f ca="1">VLOOKUP(J1047, 'длина 1'!$1:$1048576, 2, FALSE)</f>
        <v>187</v>
      </c>
      <c r="G1047" t="str">
        <f ca="1">VLOOKUP(J1047, taxonomy!$1:$1048576, 9, FALSE)</f>
        <v xml:space="preserve"> Chordata</v>
      </c>
      <c r="H1047" t="s">
        <v>745</v>
      </c>
      <c r="I1047" t="s">
        <v>746</v>
      </c>
      <c r="J1047" s="2" t="s">
        <v>268</v>
      </c>
      <c r="K1047" s="3">
        <v>1</v>
      </c>
      <c r="L1047" s="3">
        <v>1</v>
      </c>
      <c r="M1047" s="3"/>
      <c r="N1047" s="3">
        <v>2</v>
      </c>
      <c r="IM1047" t="str">
        <f t="shared" si="32"/>
        <v/>
      </c>
      <c r="IN1047" t="str">
        <f t="shared" si="33"/>
        <v/>
      </c>
    </row>
    <row r="1048" spans="5:248" hidden="1">
      <c r="E1048">
        <f ca="1">VLOOKUP(J1048, 'длина 2'!$1:$1048576, 2, FALSE)</f>
        <v>116</v>
      </c>
      <c r="F1048">
        <f ca="1">VLOOKUP(J1048, 'длина 1'!$1:$1048576, 2, FALSE)</f>
        <v>187</v>
      </c>
      <c r="G1048" t="str">
        <f ca="1">VLOOKUP(J1048, taxonomy!$1:$1048576, 9, FALSE)</f>
        <v xml:space="preserve"> Chordata</v>
      </c>
      <c r="H1048" t="s">
        <v>745</v>
      </c>
      <c r="I1048" t="s">
        <v>746</v>
      </c>
      <c r="J1048" s="2" t="s">
        <v>270</v>
      </c>
      <c r="K1048" s="3">
        <v>1</v>
      </c>
      <c r="L1048" s="3">
        <v>1</v>
      </c>
      <c r="M1048" s="3"/>
      <c r="N1048" s="3">
        <v>2</v>
      </c>
      <c r="IM1048" t="str">
        <f t="shared" si="32"/>
        <v/>
      </c>
      <c r="IN1048" t="str">
        <f t="shared" si="33"/>
        <v/>
      </c>
    </row>
    <row r="1049" spans="5:248" hidden="1">
      <c r="E1049" t="e">
        <f ca="1">VLOOKUP(J1049, 'длина 2'!$1:$1048576, 2, FALSE)</f>
        <v>#N/A</v>
      </c>
      <c r="F1049">
        <f ca="1">VLOOKUP(J1049, 'длина 1'!$1:$1048576, 2, FALSE)</f>
        <v>192</v>
      </c>
      <c r="G1049" t="str">
        <f ca="1">VLOOKUP(J1049, taxonomy!$1:$1048576, 9, FALSE)</f>
        <v xml:space="preserve"> Chordata</v>
      </c>
      <c r="H1049" t="s">
        <v>745</v>
      </c>
      <c r="I1049" t="s">
        <v>745</v>
      </c>
      <c r="J1049" s="2" t="s">
        <v>272</v>
      </c>
      <c r="K1049" s="3"/>
      <c r="L1049" s="3">
        <v>1</v>
      </c>
      <c r="M1049" s="3"/>
      <c r="N1049" s="3">
        <v>1</v>
      </c>
      <c r="IM1049" t="str">
        <f t="shared" si="32"/>
        <v/>
      </c>
      <c r="IN1049" t="str">
        <f t="shared" si="33"/>
        <v/>
      </c>
    </row>
    <row r="1050" spans="5:248" hidden="1">
      <c r="E1050" t="e">
        <f ca="1">VLOOKUP(J1050, 'длина 2'!$1:$1048576, 2, FALSE)</f>
        <v>#N/A</v>
      </c>
      <c r="F1050">
        <f ca="1">VLOOKUP(J1050, 'длина 1'!$1:$1048576, 2, FALSE)</f>
        <v>117</v>
      </c>
      <c r="G1050" t="str">
        <f ca="1">VLOOKUP(J1050, taxonomy!$1:$1048576, 9, FALSE)</f>
        <v xml:space="preserve"> Chordata</v>
      </c>
      <c r="H1050" t="s">
        <v>745</v>
      </c>
      <c r="I1050" t="s">
        <v>746</v>
      </c>
      <c r="J1050" s="2" t="s">
        <v>274</v>
      </c>
      <c r="K1050" s="3"/>
      <c r="L1050" s="3">
        <v>1</v>
      </c>
      <c r="M1050" s="3">
        <v>1</v>
      </c>
      <c r="N1050" s="3">
        <v>2</v>
      </c>
      <c r="IM1050" t="str">
        <f t="shared" si="32"/>
        <v/>
      </c>
      <c r="IN1050" t="str">
        <f t="shared" si="33"/>
        <v/>
      </c>
    </row>
    <row r="1051" spans="5:248" hidden="1">
      <c r="E1051" t="e">
        <f ca="1">VLOOKUP(J1051, 'длина 2'!$1:$1048576, 2, FALSE)</f>
        <v>#N/A</v>
      </c>
      <c r="F1051">
        <f ca="1">VLOOKUP(J1051, 'длина 1'!$1:$1048576, 2, FALSE)</f>
        <v>87</v>
      </c>
      <c r="G1051" t="e">
        <f ca="1">VLOOKUP(J1051, taxonomy!$1:$1048576, 9, FALSE)</f>
        <v>#N/A</v>
      </c>
      <c r="H1051" t="s">
        <v>745</v>
      </c>
      <c r="I1051" t="s">
        <v>745</v>
      </c>
      <c r="J1051" s="2" t="s">
        <v>276</v>
      </c>
      <c r="K1051" s="3"/>
      <c r="L1051" s="3">
        <v>1</v>
      </c>
      <c r="M1051" s="3"/>
      <c r="N1051" s="3">
        <v>1</v>
      </c>
      <c r="IM1051" t="str">
        <f t="shared" si="32"/>
        <v/>
      </c>
      <c r="IN1051" t="str">
        <f t="shared" si="33"/>
        <v/>
      </c>
    </row>
    <row r="1052" spans="5:248" hidden="1">
      <c r="E1052" t="e">
        <f ca="1">VLOOKUP(J1052, 'длина 2'!$1:$1048576, 2, FALSE)</f>
        <v>#N/A</v>
      </c>
      <c r="F1052">
        <f ca="1">VLOOKUP(J1052, 'длина 1'!$1:$1048576, 2, FALSE)</f>
        <v>217</v>
      </c>
      <c r="G1052" t="e">
        <f ca="1">VLOOKUP(J1052, taxonomy!$1:$1048576, 9, FALSE)</f>
        <v>#N/A</v>
      </c>
      <c r="H1052" t="s">
        <v>745</v>
      </c>
      <c r="I1052" t="s">
        <v>745</v>
      </c>
      <c r="J1052" s="2" t="s">
        <v>278</v>
      </c>
      <c r="K1052" s="3"/>
      <c r="L1052" s="3">
        <v>1</v>
      </c>
      <c r="M1052" s="3"/>
      <c r="N1052" s="3">
        <v>1</v>
      </c>
      <c r="IM1052" t="str">
        <f t="shared" si="32"/>
        <v/>
      </c>
      <c r="IN1052" t="str">
        <f t="shared" si="33"/>
        <v/>
      </c>
    </row>
    <row r="1053" spans="5:248" hidden="1">
      <c r="E1053" t="e">
        <f ca="1">VLOOKUP(J1053, 'длина 2'!$1:$1048576, 2, FALSE)</f>
        <v>#N/A</v>
      </c>
      <c r="F1053">
        <f ca="1">VLOOKUP(J1053, 'длина 1'!$1:$1048576, 2, FALSE)</f>
        <v>197</v>
      </c>
      <c r="G1053" t="e">
        <f ca="1">VLOOKUP(J1053, taxonomy!$1:$1048576, 9, FALSE)</f>
        <v>#N/A</v>
      </c>
      <c r="H1053" t="s">
        <v>745</v>
      </c>
      <c r="I1053" t="s">
        <v>745</v>
      </c>
      <c r="J1053" s="2" t="s">
        <v>280</v>
      </c>
      <c r="K1053" s="3"/>
      <c r="L1053" s="3">
        <v>1</v>
      </c>
      <c r="M1053" s="3">
        <v>1</v>
      </c>
      <c r="N1053" s="3">
        <v>2</v>
      </c>
      <c r="IM1053" t="str">
        <f t="shared" si="32"/>
        <v/>
      </c>
      <c r="IN1053" t="str">
        <f t="shared" si="33"/>
        <v/>
      </c>
    </row>
    <row r="1054" spans="5:248" hidden="1">
      <c r="E1054" t="e">
        <f ca="1">VLOOKUP(J1054, 'длина 2'!$1:$1048576, 2, FALSE)</f>
        <v>#N/A</v>
      </c>
      <c r="F1054">
        <f ca="1">VLOOKUP(J1054, 'длина 1'!$1:$1048576, 2, FALSE)</f>
        <v>187</v>
      </c>
      <c r="G1054" t="e">
        <f ca="1">VLOOKUP(J1054, taxonomy!$1:$1048576, 9, FALSE)</f>
        <v>#N/A</v>
      </c>
      <c r="H1054" t="s">
        <v>745</v>
      </c>
      <c r="I1054" t="s">
        <v>745</v>
      </c>
      <c r="J1054" s="2" t="s">
        <v>282</v>
      </c>
      <c r="K1054" s="3"/>
      <c r="L1054" s="3">
        <v>1</v>
      </c>
      <c r="M1054" s="3">
        <v>1</v>
      </c>
      <c r="N1054" s="3">
        <v>2</v>
      </c>
      <c r="IM1054" t="str">
        <f t="shared" si="32"/>
        <v/>
      </c>
      <c r="IN1054" t="str">
        <f t="shared" si="33"/>
        <v/>
      </c>
    </row>
    <row r="1055" spans="5:248" hidden="1">
      <c r="E1055" t="e">
        <f ca="1">VLOOKUP(J1055, 'длина 2'!$1:$1048576, 2, FALSE)</f>
        <v>#N/A</v>
      </c>
      <c r="F1055">
        <f ca="1">VLOOKUP(J1055, 'длина 1'!$1:$1048576, 2, FALSE)</f>
        <v>236</v>
      </c>
      <c r="G1055" t="e">
        <f ca="1">VLOOKUP(J1055, taxonomy!$1:$1048576, 9, FALSE)</f>
        <v>#N/A</v>
      </c>
      <c r="H1055" t="s">
        <v>745</v>
      </c>
      <c r="I1055" t="s">
        <v>745</v>
      </c>
      <c r="J1055" s="2" t="s">
        <v>284</v>
      </c>
      <c r="K1055" s="3"/>
      <c r="L1055" s="3">
        <v>1</v>
      </c>
      <c r="M1055" s="3">
        <v>1</v>
      </c>
      <c r="N1055" s="3">
        <v>2</v>
      </c>
      <c r="IM1055" t="str">
        <f t="shared" si="32"/>
        <v/>
      </c>
      <c r="IN1055" t="str">
        <f t="shared" si="33"/>
        <v/>
      </c>
    </row>
    <row r="1056" spans="5:248" hidden="1">
      <c r="E1056" t="e">
        <f ca="1">VLOOKUP(J1056, 'длина 2'!$1:$1048576, 2, FALSE)</f>
        <v>#N/A</v>
      </c>
      <c r="F1056">
        <f ca="1">VLOOKUP(J1056, 'длина 1'!$1:$1048576, 2, FALSE)</f>
        <v>254</v>
      </c>
      <c r="G1056" t="e">
        <f ca="1">VLOOKUP(J1056, taxonomy!$1:$1048576, 9, FALSE)</f>
        <v>#N/A</v>
      </c>
      <c r="H1056" t="s">
        <v>745</v>
      </c>
      <c r="I1056" t="s">
        <v>745</v>
      </c>
      <c r="J1056" s="2" t="s">
        <v>286</v>
      </c>
      <c r="K1056" s="3"/>
      <c r="L1056" s="3">
        <v>1</v>
      </c>
      <c r="M1056" s="3"/>
      <c r="N1056" s="3">
        <v>1</v>
      </c>
      <c r="IM1056" t="str">
        <f t="shared" si="32"/>
        <v/>
      </c>
      <c r="IN1056" t="str">
        <f t="shared" si="33"/>
        <v/>
      </c>
    </row>
    <row r="1057" spans="5:248" hidden="1">
      <c r="E1057" t="e">
        <f ca="1">VLOOKUP(J1057, 'длина 2'!$1:$1048576, 2, FALSE)</f>
        <v>#N/A</v>
      </c>
      <c r="F1057">
        <f ca="1">VLOOKUP(J1057, 'длина 1'!$1:$1048576, 2, FALSE)</f>
        <v>402</v>
      </c>
      <c r="G1057" t="str">
        <f ca="1">VLOOKUP(J1057, taxonomy!$1:$1048576, 9, FALSE)</f>
        <v xml:space="preserve"> Apicomplexa</v>
      </c>
      <c r="H1057" t="s">
        <v>745</v>
      </c>
      <c r="I1057" t="s">
        <v>745</v>
      </c>
      <c r="J1057" s="2" t="s">
        <v>288</v>
      </c>
      <c r="K1057" s="3"/>
      <c r="L1057" s="3">
        <v>1</v>
      </c>
      <c r="M1057" s="3">
        <v>1</v>
      </c>
      <c r="N1057" s="3">
        <v>2</v>
      </c>
      <c r="IM1057" t="str">
        <f t="shared" si="32"/>
        <v/>
      </c>
      <c r="IN1057" t="str">
        <f t="shared" si="33"/>
        <v/>
      </c>
    </row>
    <row r="1058" spans="5:248" hidden="1">
      <c r="E1058" t="e">
        <f ca="1">VLOOKUP(J1058, 'длина 2'!$1:$1048576, 2, FALSE)</f>
        <v>#N/A</v>
      </c>
      <c r="F1058">
        <f ca="1">VLOOKUP(J1058, 'длина 1'!$1:$1048576, 2, FALSE)</f>
        <v>214</v>
      </c>
      <c r="G1058" t="str">
        <f ca="1">VLOOKUP(J1058, taxonomy!$1:$1048576, 9, FALSE)</f>
        <v xml:space="preserve"> Dikarya</v>
      </c>
      <c r="H1058" t="s">
        <v>745</v>
      </c>
      <c r="I1058" t="s">
        <v>745</v>
      </c>
      <c r="J1058" s="2" t="s">
        <v>291</v>
      </c>
      <c r="K1058" s="3"/>
      <c r="L1058" s="3">
        <v>1</v>
      </c>
      <c r="M1058" s="3"/>
      <c r="N1058" s="3">
        <v>1</v>
      </c>
      <c r="IM1058" t="str">
        <f t="shared" si="32"/>
        <v/>
      </c>
      <c r="IN1058" t="str">
        <f t="shared" si="33"/>
        <v/>
      </c>
    </row>
    <row r="1059" spans="5:248" hidden="1">
      <c r="E1059" t="e">
        <f ca="1">VLOOKUP(J1059, 'длина 2'!$1:$1048576, 2, FALSE)</f>
        <v>#N/A</v>
      </c>
      <c r="F1059">
        <f ca="1">VLOOKUP(J1059, 'длина 1'!$1:$1048576, 2, FALSE)</f>
        <v>187</v>
      </c>
      <c r="G1059" t="str">
        <f ca="1">VLOOKUP(J1059, taxonomy!$1:$1048576, 9, FALSE)</f>
        <v xml:space="preserve"> Dikarya</v>
      </c>
      <c r="H1059" t="s">
        <v>745</v>
      </c>
      <c r="I1059" t="s">
        <v>745</v>
      </c>
      <c r="J1059" s="2" t="s">
        <v>293</v>
      </c>
      <c r="K1059" s="3"/>
      <c r="L1059" s="3">
        <v>1</v>
      </c>
      <c r="M1059" s="3">
        <v>1</v>
      </c>
      <c r="N1059" s="3">
        <v>2</v>
      </c>
      <c r="IM1059" t="str">
        <f t="shared" si="32"/>
        <v/>
      </c>
      <c r="IN1059" t="str">
        <f t="shared" si="33"/>
        <v/>
      </c>
    </row>
    <row r="1060" spans="5:248" hidden="1">
      <c r="E1060" t="e">
        <f ca="1">VLOOKUP(J1060, 'длина 2'!$1:$1048576, 2, FALSE)</f>
        <v>#N/A</v>
      </c>
      <c r="F1060">
        <f ca="1">VLOOKUP(J1060, 'длина 1'!$1:$1048576, 2, FALSE)</f>
        <v>190</v>
      </c>
      <c r="G1060" t="str">
        <f ca="1">VLOOKUP(J1060, taxonomy!$1:$1048576, 9, FALSE)</f>
        <v xml:space="preserve"> Dikarya</v>
      </c>
      <c r="H1060" t="s">
        <v>745</v>
      </c>
      <c r="I1060" t="s">
        <v>746</v>
      </c>
      <c r="J1060" s="2" t="s">
        <v>295</v>
      </c>
      <c r="K1060" s="3"/>
      <c r="L1060" s="3">
        <v>1</v>
      </c>
      <c r="M1060" s="3">
        <v>1</v>
      </c>
      <c r="N1060" s="3">
        <v>2</v>
      </c>
      <c r="IM1060" t="str">
        <f t="shared" si="32"/>
        <v/>
      </c>
      <c r="IN1060" t="str">
        <f t="shared" si="33"/>
        <v/>
      </c>
    </row>
    <row r="1061" spans="5:248" hidden="1">
      <c r="E1061" t="e">
        <f ca="1">VLOOKUP(J1061, 'длина 2'!$1:$1048576, 2, FALSE)</f>
        <v>#N/A</v>
      </c>
      <c r="F1061">
        <f ca="1">VLOOKUP(J1061, 'длина 1'!$1:$1048576, 2, FALSE)</f>
        <v>183</v>
      </c>
      <c r="G1061" t="str">
        <f ca="1">VLOOKUP(J1061, taxonomy!$1:$1048576, 9, FALSE)</f>
        <v xml:space="preserve"> Dikarya</v>
      </c>
      <c r="H1061" t="s">
        <v>745</v>
      </c>
      <c r="I1061" t="s">
        <v>745</v>
      </c>
      <c r="J1061" s="2" t="s">
        <v>297</v>
      </c>
      <c r="K1061" s="3"/>
      <c r="L1061" s="3">
        <v>1</v>
      </c>
      <c r="M1061" s="3"/>
      <c r="N1061" s="3">
        <v>1</v>
      </c>
      <c r="IM1061" t="str">
        <f t="shared" si="32"/>
        <v/>
      </c>
      <c r="IN1061" t="str">
        <f t="shared" si="33"/>
        <v/>
      </c>
    </row>
    <row r="1062" spans="5:248" hidden="1">
      <c r="E1062">
        <f ca="1">VLOOKUP(J1062, 'длина 2'!$1:$1048576, 2, FALSE)</f>
        <v>148</v>
      </c>
      <c r="F1062">
        <f ca="1">VLOOKUP(J1062, 'длина 1'!$1:$1048576, 2, FALSE)</f>
        <v>192</v>
      </c>
      <c r="G1062" t="str">
        <f ca="1">VLOOKUP(J1062, taxonomy!$1:$1048576, 9, FALSE)</f>
        <v xml:space="preserve"> Dikarya</v>
      </c>
      <c r="H1062" t="s">
        <v>745</v>
      </c>
      <c r="I1062" t="s">
        <v>745</v>
      </c>
      <c r="J1062" s="2" t="s">
        <v>299</v>
      </c>
      <c r="K1062" s="3">
        <v>1</v>
      </c>
      <c r="L1062" s="3">
        <v>1</v>
      </c>
      <c r="M1062" s="3"/>
      <c r="N1062" s="3">
        <v>2</v>
      </c>
      <c r="IM1062" t="str">
        <f t="shared" si="32"/>
        <v/>
      </c>
      <c r="IN1062" t="str">
        <f t="shared" si="33"/>
        <v/>
      </c>
    </row>
    <row r="1063" spans="5:248" hidden="1">
      <c r="E1063" t="e">
        <f ca="1">VLOOKUP(J1063, 'длина 2'!$1:$1048576, 2, FALSE)</f>
        <v>#N/A</v>
      </c>
      <c r="F1063">
        <f ca="1">VLOOKUP(J1063, 'длина 1'!$1:$1048576, 2, FALSE)</f>
        <v>175</v>
      </c>
      <c r="G1063" t="str">
        <f ca="1">VLOOKUP(J1063, taxonomy!$1:$1048576, 9, FALSE)</f>
        <v xml:space="preserve"> Kinetoplastida</v>
      </c>
      <c r="H1063" t="s">
        <v>745</v>
      </c>
      <c r="I1063" t="s">
        <v>745</v>
      </c>
      <c r="J1063" s="2" t="s">
        <v>301</v>
      </c>
      <c r="K1063" s="3"/>
      <c r="L1063" s="3">
        <v>1</v>
      </c>
      <c r="M1063" s="3">
        <v>1</v>
      </c>
      <c r="N1063" s="3">
        <v>2</v>
      </c>
      <c r="IM1063" t="str">
        <f t="shared" si="32"/>
        <v/>
      </c>
      <c r="IN1063" t="str">
        <f t="shared" si="33"/>
        <v/>
      </c>
    </row>
    <row r="1064" spans="5:248" hidden="1">
      <c r="E1064" t="e">
        <f ca="1">VLOOKUP(J1064, 'длина 2'!$1:$1048576, 2, FALSE)</f>
        <v>#N/A</v>
      </c>
      <c r="F1064">
        <f ca="1">VLOOKUP(J1064, 'длина 1'!$1:$1048576, 2, FALSE)</f>
        <v>245</v>
      </c>
      <c r="G1064" t="str">
        <f ca="1">VLOOKUP(J1064, taxonomy!$1:$1048576, 9, FALSE)</f>
        <v xml:space="preserve"> Kinetoplastida</v>
      </c>
      <c r="H1064" t="s">
        <v>745</v>
      </c>
      <c r="I1064" t="s">
        <v>745</v>
      </c>
      <c r="J1064" s="2" t="s">
        <v>303</v>
      </c>
      <c r="K1064" s="3"/>
      <c r="L1064" s="3">
        <v>1</v>
      </c>
      <c r="M1064" s="3"/>
      <c r="N1064" s="3">
        <v>1</v>
      </c>
      <c r="IM1064" t="str">
        <f t="shared" si="32"/>
        <v/>
      </c>
      <c r="IN1064" t="str">
        <f t="shared" si="33"/>
        <v/>
      </c>
    </row>
    <row r="1065" spans="5:248" hidden="1">
      <c r="E1065" t="e">
        <f ca="1">VLOOKUP(J1065, 'длина 2'!$1:$1048576, 2, FALSE)</f>
        <v>#N/A</v>
      </c>
      <c r="F1065">
        <f ca="1">VLOOKUP(J1065, 'длина 1'!$1:$1048576, 2, FALSE)</f>
        <v>212</v>
      </c>
      <c r="G1065" t="str">
        <f ca="1">VLOOKUP(J1065, taxonomy!$1:$1048576, 9, FALSE)</f>
        <v xml:space="preserve"> Kinetoplastida</v>
      </c>
      <c r="H1065" t="s">
        <v>745</v>
      </c>
      <c r="I1065" t="s">
        <v>745</v>
      </c>
      <c r="J1065" s="2" t="s">
        <v>305</v>
      </c>
      <c r="K1065" s="3"/>
      <c r="L1065" s="3">
        <v>1</v>
      </c>
      <c r="M1065" s="3">
        <v>1</v>
      </c>
      <c r="N1065" s="3">
        <v>2</v>
      </c>
      <c r="IM1065" t="str">
        <f t="shared" si="32"/>
        <v/>
      </c>
      <c r="IN1065" t="str">
        <f t="shared" si="33"/>
        <v/>
      </c>
    </row>
    <row r="1066" spans="5:248" hidden="1">
      <c r="E1066" t="e">
        <f ca="1">VLOOKUP(J1066, 'длина 2'!$1:$1048576, 2, FALSE)</f>
        <v>#N/A</v>
      </c>
      <c r="F1066">
        <f ca="1">VLOOKUP(J1066, 'длина 1'!$1:$1048576, 2, FALSE)</f>
        <v>220</v>
      </c>
      <c r="G1066" t="str">
        <f ca="1">VLOOKUP(J1066, taxonomy!$1:$1048576, 9, FALSE)</f>
        <v xml:space="preserve"> Kinetoplastida</v>
      </c>
      <c r="H1066" t="s">
        <v>745</v>
      </c>
      <c r="I1066" t="s">
        <v>745</v>
      </c>
      <c r="J1066" s="2" t="s">
        <v>307</v>
      </c>
      <c r="K1066" s="3"/>
      <c r="L1066" s="3">
        <v>1</v>
      </c>
      <c r="M1066" s="3"/>
      <c r="N1066" s="3">
        <v>1</v>
      </c>
      <c r="IM1066" t="str">
        <f t="shared" si="32"/>
        <v/>
      </c>
      <c r="IN1066" t="str">
        <f t="shared" si="33"/>
        <v/>
      </c>
    </row>
    <row r="1067" spans="5:248" hidden="1">
      <c r="E1067" t="e">
        <f ca="1">VLOOKUP(J1067, 'длина 2'!$1:$1048576, 2, FALSE)</f>
        <v>#N/A</v>
      </c>
      <c r="F1067">
        <f ca="1">VLOOKUP(J1067, 'длина 1'!$1:$1048576, 2, FALSE)</f>
        <v>175</v>
      </c>
      <c r="G1067" t="str">
        <f ca="1">VLOOKUP(J1067, taxonomy!$1:$1048576, 9, FALSE)</f>
        <v xml:space="preserve"> Chordata</v>
      </c>
      <c r="H1067" t="s">
        <v>745</v>
      </c>
      <c r="I1067" t="s">
        <v>746</v>
      </c>
      <c r="J1067" s="2" t="s">
        <v>309</v>
      </c>
      <c r="K1067" s="3"/>
      <c r="L1067" s="3">
        <v>1</v>
      </c>
      <c r="M1067" s="3"/>
      <c r="N1067" s="3">
        <v>1</v>
      </c>
      <c r="IM1067" t="str">
        <f t="shared" si="32"/>
        <v/>
      </c>
      <c r="IN1067" t="str">
        <f t="shared" si="33"/>
        <v/>
      </c>
    </row>
    <row r="1068" spans="5:248" hidden="1">
      <c r="E1068" t="e">
        <f ca="1">VLOOKUP(J1068, 'длина 2'!$1:$1048576, 2, FALSE)</f>
        <v>#N/A</v>
      </c>
      <c r="F1068">
        <f ca="1">VLOOKUP(J1068, 'длина 1'!$1:$1048576, 2, FALSE)</f>
        <v>111</v>
      </c>
      <c r="G1068" t="str">
        <f ca="1">VLOOKUP(J1068, taxonomy!$1:$1048576, 9, FALSE)</f>
        <v xml:space="preserve"> Chordata</v>
      </c>
      <c r="H1068" t="s">
        <v>745</v>
      </c>
      <c r="I1068" t="s">
        <v>746</v>
      </c>
      <c r="J1068" s="2" t="s">
        <v>312</v>
      </c>
      <c r="K1068" s="3"/>
      <c r="L1068" s="3">
        <v>1</v>
      </c>
      <c r="M1068" s="3"/>
      <c r="N1068" s="3">
        <v>1</v>
      </c>
      <c r="IM1068" t="str">
        <f t="shared" si="32"/>
        <v/>
      </c>
      <c r="IN1068" t="str">
        <f t="shared" si="33"/>
        <v/>
      </c>
    </row>
    <row r="1069" spans="5:248" hidden="1">
      <c r="E1069" t="e">
        <f ca="1">VLOOKUP(J1069, 'длина 2'!$1:$1048576, 2, FALSE)</f>
        <v>#N/A</v>
      </c>
      <c r="F1069">
        <f ca="1">VLOOKUP(J1069, 'длина 1'!$1:$1048576, 2, FALSE)</f>
        <v>71</v>
      </c>
      <c r="G1069" t="str">
        <f ca="1">VLOOKUP(J1069, taxonomy!$1:$1048576, 9, FALSE)</f>
        <v xml:space="preserve"> Chordata</v>
      </c>
      <c r="H1069" t="s">
        <v>745</v>
      </c>
      <c r="I1069" t="s">
        <v>745</v>
      </c>
      <c r="J1069" s="2" t="s">
        <v>314</v>
      </c>
      <c r="K1069" s="3"/>
      <c r="L1069" s="3">
        <v>1</v>
      </c>
      <c r="M1069" s="3"/>
      <c r="N1069" s="3">
        <v>1</v>
      </c>
      <c r="IM1069" t="str">
        <f t="shared" si="32"/>
        <v/>
      </c>
      <c r="IN1069" t="str">
        <f t="shared" si="33"/>
        <v/>
      </c>
    </row>
    <row r="1070" spans="5:248" hidden="1">
      <c r="E1070">
        <f ca="1">VLOOKUP(J1070, 'длина 2'!$1:$1048576, 2, FALSE)</f>
        <v>144</v>
      </c>
      <c r="F1070">
        <f ca="1">VLOOKUP(J1070, 'длина 1'!$1:$1048576, 2, FALSE)</f>
        <v>186</v>
      </c>
      <c r="G1070" t="str">
        <f ca="1">VLOOKUP(J1070, taxonomy!$1:$1048576, 9, FALSE)</f>
        <v xml:space="preserve"> Chordata</v>
      </c>
      <c r="H1070" t="s">
        <v>745</v>
      </c>
      <c r="I1070" t="s">
        <v>746</v>
      </c>
      <c r="J1070" s="2" t="s">
        <v>316</v>
      </c>
      <c r="K1070" s="3">
        <v>1</v>
      </c>
      <c r="L1070" s="3">
        <v>1</v>
      </c>
      <c r="M1070" s="3"/>
      <c r="N1070" s="3">
        <v>2</v>
      </c>
      <c r="IM1070" t="str">
        <f t="shared" si="32"/>
        <v/>
      </c>
      <c r="IN1070" t="str">
        <f t="shared" si="33"/>
        <v/>
      </c>
    </row>
    <row r="1071" spans="5:248" hidden="1">
      <c r="E1071">
        <f ca="1">VLOOKUP(J1071, 'длина 2'!$1:$1048576, 2, FALSE)</f>
        <v>116</v>
      </c>
      <c r="F1071">
        <f ca="1">VLOOKUP(J1071, 'длина 1'!$1:$1048576, 2, FALSE)</f>
        <v>186</v>
      </c>
      <c r="G1071" t="str">
        <f ca="1">VLOOKUP(J1071, taxonomy!$1:$1048576, 9, FALSE)</f>
        <v xml:space="preserve"> Chordata</v>
      </c>
      <c r="H1071" t="s">
        <v>745</v>
      </c>
      <c r="I1071" t="s">
        <v>746</v>
      </c>
      <c r="J1071" s="2" t="s">
        <v>318</v>
      </c>
      <c r="K1071" s="3">
        <v>1</v>
      </c>
      <c r="L1071" s="3">
        <v>1</v>
      </c>
      <c r="M1071" s="3"/>
      <c r="N1071" s="3">
        <v>2</v>
      </c>
      <c r="IM1071" t="str">
        <f t="shared" si="32"/>
        <v/>
      </c>
      <c r="IN1071" t="str">
        <f t="shared" si="33"/>
        <v/>
      </c>
    </row>
    <row r="1072" spans="5:248" hidden="1">
      <c r="E1072" t="e">
        <f ca="1">VLOOKUP(J1072, 'длина 2'!$1:$1048576, 2, FALSE)</f>
        <v>#N/A</v>
      </c>
      <c r="F1072">
        <f ca="1">VLOOKUP(J1072, 'длина 1'!$1:$1048576, 2, FALSE)</f>
        <v>192</v>
      </c>
      <c r="G1072" t="str">
        <f ca="1">VLOOKUP(J1072, taxonomy!$1:$1048576, 9, FALSE)</f>
        <v xml:space="preserve"> Chordata</v>
      </c>
      <c r="H1072" t="s">
        <v>745</v>
      </c>
      <c r="I1072" t="s">
        <v>745</v>
      </c>
      <c r="J1072" s="2" t="s">
        <v>320</v>
      </c>
      <c r="K1072" s="3"/>
      <c r="L1072" s="3">
        <v>1</v>
      </c>
      <c r="M1072" s="3"/>
      <c r="N1072" s="3">
        <v>1</v>
      </c>
      <c r="IM1072" t="str">
        <f t="shared" si="32"/>
        <v/>
      </c>
      <c r="IN1072" t="str">
        <f t="shared" si="33"/>
        <v/>
      </c>
    </row>
    <row r="1073" spans="1:248" hidden="1">
      <c r="E1073" t="e">
        <f ca="1">VLOOKUP(J1073, 'длина 2'!$1:$1048576, 2, FALSE)</f>
        <v>#N/A</v>
      </c>
      <c r="F1073">
        <f ca="1">VLOOKUP(J1073, 'длина 1'!$1:$1048576, 2, FALSE)</f>
        <v>191</v>
      </c>
      <c r="G1073" t="str">
        <f ca="1">VLOOKUP(J1073, taxonomy!$1:$1048576, 9, FALSE)</f>
        <v xml:space="preserve"> Chordata</v>
      </c>
      <c r="H1073" t="s">
        <v>745</v>
      </c>
      <c r="I1073" t="s">
        <v>745</v>
      </c>
      <c r="J1073" s="2" t="s">
        <v>322</v>
      </c>
      <c r="K1073" s="3"/>
      <c r="L1073" s="3">
        <v>1</v>
      </c>
      <c r="M1073" s="3"/>
      <c r="N1073" s="3">
        <v>1</v>
      </c>
      <c r="IM1073" t="str">
        <f t="shared" si="32"/>
        <v/>
      </c>
      <c r="IN1073" t="str">
        <f t="shared" si="33"/>
        <v/>
      </c>
    </row>
    <row r="1074" spans="1:248" hidden="1">
      <c r="A1074" t="s">
        <v>746</v>
      </c>
      <c r="E1074" t="e">
        <f ca="1">VLOOKUP(J1074, 'длина 2'!$1:$1048576, 2, FALSE)</f>
        <v>#N/A</v>
      </c>
      <c r="F1074">
        <f ca="1">VLOOKUP(J1074, 'длина 1'!$1:$1048576, 2, FALSE)</f>
        <v>165</v>
      </c>
      <c r="G1074" t="str">
        <f ca="1">VLOOKUP(J1074, taxonomy!$1:$1048576, 9, FALSE)</f>
        <v xml:space="preserve"> Chordata</v>
      </c>
      <c r="H1074" t="s">
        <v>746</v>
      </c>
      <c r="I1074" t="s">
        <v>745</v>
      </c>
      <c r="J1074" s="2" t="s">
        <v>324</v>
      </c>
      <c r="K1074" s="3"/>
      <c r="L1074" s="3">
        <v>1</v>
      </c>
      <c r="M1074" s="3"/>
      <c r="N1074" s="3">
        <v>1</v>
      </c>
      <c r="IM1074" t="str">
        <f t="shared" si="32"/>
        <v/>
      </c>
      <c r="IN1074" t="str">
        <f t="shared" si="33"/>
        <v/>
      </c>
    </row>
    <row r="1075" spans="1:248" hidden="1">
      <c r="E1075">
        <f ca="1">VLOOKUP(J1075, 'длина 2'!$1:$1048576, 2, FALSE)</f>
        <v>133</v>
      </c>
      <c r="F1075">
        <f ca="1">VLOOKUP(J1075, 'длина 1'!$1:$1048576, 2, FALSE)</f>
        <v>186</v>
      </c>
      <c r="G1075" t="str">
        <f ca="1">VLOOKUP(J1075, taxonomy!$1:$1048576, 9, FALSE)</f>
        <v xml:space="preserve"> Chordata</v>
      </c>
      <c r="H1075" t="s">
        <v>745</v>
      </c>
      <c r="I1075" t="s">
        <v>746</v>
      </c>
      <c r="J1075" s="2" t="s">
        <v>326</v>
      </c>
      <c r="K1075" s="3">
        <v>1</v>
      </c>
      <c r="L1075" s="3">
        <v>1</v>
      </c>
      <c r="M1075" s="3"/>
      <c r="N1075" s="3">
        <v>2</v>
      </c>
      <c r="IM1075" t="str">
        <f t="shared" si="32"/>
        <v/>
      </c>
      <c r="IN1075" t="str">
        <f t="shared" si="33"/>
        <v/>
      </c>
    </row>
    <row r="1076" spans="1:248" hidden="1">
      <c r="E1076" t="e">
        <f ca="1">VLOOKUP(J1076, 'длина 2'!$1:$1048576, 2, FALSE)</f>
        <v>#N/A</v>
      </c>
      <c r="F1076">
        <f ca="1">VLOOKUP(J1076, 'длина 1'!$1:$1048576, 2, FALSE)</f>
        <v>191</v>
      </c>
      <c r="G1076" t="str">
        <f ca="1">VLOOKUP(J1076, taxonomy!$1:$1048576, 9, FALSE)</f>
        <v xml:space="preserve"> Chordata</v>
      </c>
      <c r="H1076" t="s">
        <v>745</v>
      </c>
      <c r="I1076" t="s">
        <v>745</v>
      </c>
      <c r="J1076" s="2" t="s">
        <v>328</v>
      </c>
      <c r="K1076" s="3"/>
      <c r="L1076" s="3">
        <v>1</v>
      </c>
      <c r="M1076" s="3"/>
      <c r="N1076" s="3">
        <v>1</v>
      </c>
      <c r="IM1076" t="str">
        <f t="shared" si="32"/>
        <v/>
      </c>
      <c r="IN1076" t="str">
        <f t="shared" si="33"/>
        <v/>
      </c>
    </row>
    <row r="1077" spans="1:248" hidden="1">
      <c r="E1077" t="e">
        <f ca="1">VLOOKUP(J1077, 'длина 2'!$1:$1048576, 2, FALSE)</f>
        <v>#N/A</v>
      </c>
      <c r="F1077">
        <f ca="1">VLOOKUP(J1077, 'длина 1'!$1:$1048576, 2, FALSE)</f>
        <v>169</v>
      </c>
      <c r="G1077" t="str">
        <f ca="1">VLOOKUP(J1077, taxonomy!$1:$1048576, 9, FALSE)</f>
        <v xml:space="preserve"> Chordata</v>
      </c>
      <c r="H1077" t="s">
        <v>745</v>
      </c>
      <c r="I1077" t="s">
        <v>745</v>
      </c>
      <c r="J1077" s="2" t="s">
        <v>330</v>
      </c>
      <c r="K1077" s="3"/>
      <c r="L1077" s="3">
        <v>1</v>
      </c>
      <c r="M1077" s="3"/>
      <c r="N1077" s="3">
        <v>1</v>
      </c>
      <c r="IM1077" t="str">
        <f t="shared" si="32"/>
        <v/>
      </c>
      <c r="IN1077" t="str">
        <f t="shared" si="33"/>
        <v/>
      </c>
    </row>
    <row r="1078" spans="1:248" hidden="1">
      <c r="E1078">
        <f ca="1">VLOOKUP(J1078, 'длина 2'!$1:$1048576, 2, FALSE)</f>
        <v>135</v>
      </c>
      <c r="F1078">
        <f ca="1">VLOOKUP(J1078, 'длина 1'!$1:$1048576, 2, FALSE)</f>
        <v>103</v>
      </c>
      <c r="G1078" t="str">
        <f ca="1">VLOOKUP(J1078, taxonomy!$1:$1048576, 9, FALSE)</f>
        <v xml:space="preserve"> Chordata</v>
      </c>
      <c r="H1078" t="s">
        <v>745</v>
      </c>
      <c r="I1078" t="s">
        <v>745</v>
      </c>
      <c r="J1078" s="2" t="s">
        <v>332</v>
      </c>
      <c r="K1078" s="3">
        <v>1</v>
      </c>
      <c r="L1078" s="3">
        <v>2</v>
      </c>
      <c r="M1078" s="3"/>
      <c r="N1078" s="3">
        <v>3</v>
      </c>
      <c r="IM1078" t="str">
        <f t="shared" si="32"/>
        <v/>
      </c>
      <c r="IN1078" t="str">
        <f t="shared" si="33"/>
        <v/>
      </c>
    </row>
    <row r="1079" spans="1:248" hidden="1">
      <c r="E1079" t="e">
        <f ca="1">VLOOKUP(J1079, 'длина 2'!$1:$1048576, 2, FALSE)</f>
        <v>#N/A</v>
      </c>
      <c r="F1079">
        <f ca="1">VLOOKUP(J1079, 'длина 1'!$1:$1048576, 2, FALSE)</f>
        <v>239</v>
      </c>
      <c r="G1079" t="str">
        <f ca="1">VLOOKUP(J1079, taxonomy!$1:$1048576, 9, FALSE)</f>
        <v xml:space="preserve"> Chordata</v>
      </c>
      <c r="H1079" t="s">
        <v>745</v>
      </c>
      <c r="I1079" t="s">
        <v>745</v>
      </c>
      <c r="J1079" s="2" t="s">
        <v>334</v>
      </c>
      <c r="K1079" s="3"/>
      <c r="L1079" s="3">
        <v>1</v>
      </c>
      <c r="M1079" s="3"/>
      <c r="N1079" s="3">
        <v>1</v>
      </c>
      <c r="IM1079" t="str">
        <f t="shared" si="32"/>
        <v/>
      </c>
      <c r="IN1079" t="str">
        <f t="shared" si="33"/>
        <v/>
      </c>
    </row>
    <row r="1080" spans="1:248" hidden="1">
      <c r="E1080" t="e">
        <f ca="1">VLOOKUP(J1080, 'длина 2'!$1:$1048576, 2, FALSE)</f>
        <v>#N/A</v>
      </c>
      <c r="F1080">
        <f ca="1">VLOOKUP(J1080, 'длина 1'!$1:$1048576, 2, FALSE)</f>
        <v>188</v>
      </c>
      <c r="G1080" t="str">
        <f ca="1">VLOOKUP(J1080, taxonomy!$1:$1048576, 9, FALSE)</f>
        <v xml:space="preserve"> Chordata</v>
      </c>
      <c r="H1080" t="s">
        <v>745</v>
      </c>
      <c r="I1080" t="s">
        <v>745</v>
      </c>
      <c r="J1080" s="2" t="s">
        <v>336</v>
      </c>
      <c r="K1080" s="3"/>
      <c r="L1080" s="3">
        <v>1</v>
      </c>
      <c r="M1080" s="3">
        <v>1</v>
      </c>
      <c r="N1080" s="3">
        <v>2</v>
      </c>
      <c r="IM1080" t="str">
        <f t="shared" si="32"/>
        <v/>
      </c>
      <c r="IN1080" t="str">
        <f t="shared" si="33"/>
        <v/>
      </c>
    </row>
    <row r="1081" spans="1:248" hidden="1">
      <c r="E1081">
        <f ca="1">VLOOKUP(J1081, 'длина 2'!$1:$1048576, 2, FALSE)</f>
        <v>146</v>
      </c>
      <c r="F1081">
        <f ca="1">VLOOKUP(J1081, 'длина 1'!$1:$1048576, 2, FALSE)</f>
        <v>188</v>
      </c>
      <c r="G1081" t="str">
        <f ca="1">VLOOKUP(J1081, taxonomy!$1:$1048576, 9, FALSE)</f>
        <v xml:space="preserve"> Chordata</v>
      </c>
      <c r="H1081" t="s">
        <v>745</v>
      </c>
      <c r="I1081" t="s">
        <v>746</v>
      </c>
      <c r="J1081" s="2" t="s">
        <v>338</v>
      </c>
      <c r="K1081" s="3">
        <v>1</v>
      </c>
      <c r="L1081" s="3">
        <v>1</v>
      </c>
      <c r="M1081" s="3"/>
      <c r="N1081" s="3">
        <v>2</v>
      </c>
      <c r="IM1081" t="str">
        <f t="shared" si="32"/>
        <v/>
      </c>
      <c r="IN1081" t="str">
        <f t="shared" si="33"/>
        <v/>
      </c>
    </row>
    <row r="1082" spans="1:248" hidden="1">
      <c r="A1082" t="s">
        <v>746</v>
      </c>
      <c r="E1082" t="e">
        <f ca="1">VLOOKUP(J1082, 'длина 2'!$1:$1048576, 2, FALSE)</f>
        <v>#N/A</v>
      </c>
      <c r="F1082">
        <f ca="1">VLOOKUP(J1082, 'длина 1'!$1:$1048576, 2, FALSE)</f>
        <v>193</v>
      </c>
      <c r="G1082" t="str">
        <f ca="1">VLOOKUP(J1082, taxonomy!$1:$1048576, 9, FALSE)</f>
        <v xml:space="preserve"> Chordata</v>
      </c>
      <c r="H1082" t="s">
        <v>746</v>
      </c>
      <c r="I1082" t="s">
        <v>745</v>
      </c>
      <c r="J1082" s="2" t="s">
        <v>340</v>
      </c>
      <c r="K1082" s="3"/>
      <c r="L1082" s="3">
        <v>1</v>
      </c>
      <c r="M1082" s="3"/>
      <c r="N1082" s="3">
        <v>1</v>
      </c>
      <c r="IM1082" t="str">
        <f t="shared" si="32"/>
        <v/>
      </c>
      <c r="IN1082" t="str">
        <f t="shared" si="33"/>
        <v/>
      </c>
    </row>
    <row r="1083" spans="1:248" hidden="1">
      <c r="E1083">
        <f ca="1">VLOOKUP(J1083, 'длина 2'!$1:$1048576, 2, FALSE)</f>
        <v>133</v>
      </c>
      <c r="F1083">
        <f ca="1">VLOOKUP(J1083, 'длина 1'!$1:$1048576, 2, FALSE)</f>
        <v>205</v>
      </c>
      <c r="G1083" t="str">
        <f ca="1">VLOOKUP(J1083, taxonomy!$1:$1048576, 9, FALSE)</f>
        <v xml:space="preserve"> Chordata</v>
      </c>
      <c r="H1083" t="s">
        <v>745</v>
      </c>
      <c r="I1083" t="s">
        <v>745</v>
      </c>
      <c r="J1083" s="2" t="s">
        <v>342</v>
      </c>
      <c r="K1083" s="3">
        <v>1</v>
      </c>
      <c r="L1083" s="3">
        <v>1</v>
      </c>
      <c r="M1083" s="3"/>
      <c r="N1083" s="3">
        <v>2</v>
      </c>
      <c r="IM1083" t="str">
        <f t="shared" si="32"/>
        <v/>
      </c>
      <c r="IN1083" t="str">
        <f t="shared" si="33"/>
        <v/>
      </c>
    </row>
    <row r="1084" spans="1:248" hidden="1">
      <c r="E1084" t="e">
        <f ca="1">VLOOKUP(J1084, 'длина 2'!$1:$1048576, 2, FALSE)</f>
        <v>#N/A</v>
      </c>
      <c r="F1084">
        <f ca="1">VLOOKUP(J1084, 'длина 1'!$1:$1048576, 2, FALSE)</f>
        <v>219</v>
      </c>
      <c r="G1084" t="str">
        <f ca="1">VLOOKUP(J1084, taxonomy!$1:$1048576, 9, FALSE)</f>
        <v xml:space="preserve"> Chordata</v>
      </c>
      <c r="H1084" t="s">
        <v>745</v>
      </c>
      <c r="I1084" t="s">
        <v>745</v>
      </c>
      <c r="J1084" s="2" t="s">
        <v>344</v>
      </c>
      <c r="K1084" s="3"/>
      <c r="L1084" s="3">
        <v>1</v>
      </c>
      <c r="M1084" s="3"/>
      <c r="N1084" s="3">
        <v>1</v>
      </c>
      <c r="IM1084" t="str">
        <f t="shared" si="32"/>
        <v/>
      </c>
      <c r="IN1084" t="str">
        <f t="shared" si="33"/>
        <v/>
      </c>
    </row>
    <row r="1085" spans="1:248" hidden="1">
      <c r="E1085" t="e">
        <f ca="1">VLOOKUP(J1085, 'длина 2'!$1:$1048576, 2, FALSE)</f>
        <v>#N/A</v>
      </c>
      <c r="F1085">
        <f ca="1">VLOOKUP(J1085, 'длина 1'!$1:$1048576, 2, FALSE)</f>
        <v>188</v>
      </c>
      <c r="G1085" t="str">
        <f ca="1">VLOOKUP(J1085, taxonomy!$1:$1048576, 9, FALSE)</f>
        <v xml:space="preserve"> Chordata</v>
      </c>
      <c r="H1085" t="s">
        <v>745</v>
      </c>
      <c r="I1085" t="s">
        <v>745</v>
      </c>
      <c r="J1085" s="2" t="s">
        <v>346</v>
      </c>
      <c r="K1085" s="3"/>
      <c r="L1085" s="3">
        <v>1</v>
      </c>
      <c r="M1085" s="3">
        <v>1</v>
      </c>
      <c r="N1085" s="3">
        <v>2</v>
      </c>
      <c r="IM1085" t="str">
        <f t="shared" si="32"/>
        <v/>
      </c>
      <c r="IN1085" t="str">
        <f t="shared" si="33"/>
        <v/>
      </c>
    </row>
    <row r="1086" spans="1:248" hidden="1">
      <c r="E1086">
        <f ca="1">VLOOKUP(J1086, 'длина 2'!$1:$1048576, 2, FALSE)</f>
        <v>138</v>
      </c>
      <c r="F1086">
        <f ca="1">VLOOKUP(J1086, 'длина 1'!$1:$1048576, 2, FALSE)</f>
        <v>187</v>
      </c>
      <c r="G1086" t="str">
        <f ca="1">VLOOKUP(J1086, taxonomy!$1:$1048576, 9, FALSE)</f>
        <v xml:space="preserve"> Chordata</v>
      </c>
      <c r="H1086" t="s">
        <v>745</v>
      </c>
      <c r="I1086" t="s">
        <v>746</v>
      </c>
      <c r="J1086" s="2" t="s">
        <v>348</v>
      </c>
      <c r="K1086" s="3">
        <v>1</v>
      </c>
      <c r="L1086" s="3">
        <v>1</v>
      </c>
      <c r="M1086" s="3"/>
      <c r="N1086" s="3">
        <v>2</v>
      </c>
      <c r="IM1086" t="str">
        <f t="shared" si="32"/>
        <v/>
      </c>
      <c r="IN1086" t="str">
        <f t="shared" si="33"/>
        <v/>
      </c>
    </row>
    <row r="1087" spans="1:248" hidden="1">
      <c r="E1087">
        <f ca="1">VLOOKUP(J1087, 'длина 2'!$1:$1048576, 2, FALSE)</f>
        <v>113</v>
      </c>
      <c r="F1087">
        <f ca="1">VLOOKUP(J1087, 'длина 1'!$1:$1048576, 2, FALSE)</f>
        <v>176</v>
      </c>
      <c r="G1087" t="str">
        <f ca="1">VLOOKUP(J1087, taxonomy!$1:$1048576, 9, FALSE)</f>
        <v xml:space="preserve"> Chordata</v>
      </c>
      <c r="H1087" t="s">
        <v>745</v>
      </c>
      <c r="I1087" t="s">
        <v>746</v>
      </c>
      <c r="J1087" s="2" t="s">
        <v>350</v>
      </c>
      <c r="K1087" s="3">
        <v>1</v>
      </c>
      <c r="L1087" s="3">
        <v>1</v>
      </c>
      <c r="M1087" s="3"/>
      <c r="N1087" s="3">
        <v>2</v>
      </c>
      <c r="IM1087" t="str">
        <f t="shared" si="32"/>
        <v/>
      </c>
      <c r="IN1087" t="str">
        <f t="shared" si="33"/>
        <v/>
      </c>
    </row>
    <row r="1088" spans="1:248" hidden="1">
      <c r="E1088" t="e">
        <f ca="1">VLOOKUP(J1088, 'длина 2'!$1:$1048576, 2, FALSE)</f>
        <v>#N/A</v>
      </c>
      <c r="F1088">
        <f ca="1">VLOOKUP(J1088, 'длина 1'!$1:$1048576, 2, FALSE)</f>
        <v>125</v>
      </c>
      <c r="G1088" t="str">
        <f ca="1">VLOOKUP(J1088, taxonomy!$1:$1048576, 9, FALSE)</f>
        <v xml:space="preserve"> Chordata</v>
      </c>
      <c r="H1088" t="s">
        <v>746</v>
      </c>
      <c r="I1088" t="s">
        <v>745</v>
      </c>
      <c r="J1088" s="2" t="s">
        <v>352</v>
      </c>
      <c r="K1088" s="3"/>
      <c r="L1088" s="3">
        <v>1</v>
      </c>
      <c r="M1088" s="3"/>
      <c r="N1088" s="3">
        <v>1</v>
      </c>
      <c r="IM1088" t="str">
        <f t="shared" si="32"/>
        <v/>
      </c>
      <c r="IN1088" t="str">
        <f t="shared" si="33"/>
        <v/>
      </c>
    </row>
    <row r="1089" spans="5:248" hidden="1">
      <c r="E1089" t="e">
        <f ca="1">VLOOKUP(J1089, 'длина 2'!$1:$1048576, 2, FALSE)</f>
        <v>#N/A</v>
      </c>
      <c r="F1089">
        <f ca="1">VLOOKUP(J1089, 'длина 1'!$1:$1048576, 2, FALSE)</f>
        <v>178</v>
      </c>
      <c r="G1089" t="str">
        <f ca="1">VLOOKUP(J1089, taxonomy!$1:$1048576, 9, FALSE)</f>
        <v xml:space="preserve"> Chordata</v>
      </c>
      <c r="H1089" t="s">
        <v>745</v>
      </c>
      <c r="I1089" t="s">
        <v>745</v>
      </c>
      <c r="J1089" s="2" t="s">
        <v>354</v>
      </c>
      <c r="K1089" s="3"/>
      <c r="L1089" s="3">
        <v>2</v>
      </c>
      <c r="M1089" s="3">
        <v>1</v>
      </c>
      <c r="N1089" s="3">
        <v>3</v>
      </c>
      <c r="IM1089" t="str">
        <f t="shared" si="32"/>
        <v/>
      </c>
      <c r="IN1089" t="str">
        <f t="shared" si="33"/>
        <v/>
      </c>
    </row>
    <row r="1090" spans="5:248" hidden="1">
      <c r="E1090" t="e">
        <f ca="1">VLOOKUP(J1090, 'длина 2'!$1:$1048576, 2, FALSE)</f>
        <v>#N/A</v>
      </c>
      <c r="F1090">
        <f ca="1">VLOOKUP(J1090, 'длина 1'!$1:$1048576, 2, FALSE)</f>
        <v>404</v>
      </c>
      <c r="G1090" t="str">
        <f ca="1">VLOOKUP(J1090, taxonomy!$1:$1048576, 9, FALSE)</f>
        <v xml:space="preserve"> Apicomplexa</v>
      </c>
      <c r="H1090" t="s">
        <v>745</v>
      </c>
      <c r="I1090" t="s">
        <v>745</v>
      </c>
      <c r="J1090" s="2" t="s">
        <v>356</v>
      </c>
      <c r="K1090" s="3"/>
      <c r="L1090" s="3">
        <v>1</v>
      </c>
      <c r="M1090" s="3">
        <v>1</v>
      </c>
      <c r="N1090" s="3">
        <v>2</v>
      </c>
      <c r="IM1090" t="str">
        <f t="shared" si="32"/>
        <v/>
      </c>
      <c r="IN1090" t="str">
        <f t="shared" si="33"/>
        <v/>
      </c>
    </row>
    <row r="1091" spans="5:248" hidden="1">
      <c r="E1091" t="e">
        <f ca="1">VLOOKUP(J1091, 'длина 2'!$1:$1048576, 2, FALSE)</f>
        <v>#N/A</v>
      </c>
      <c r="F1091">
        <f ca="1">VLOOKUP(J1091, 'длина 1'!$1:$1048576, 2, FALSE)</f>
        <v>193</v>
      </c>
      <c r="G1091" t="str">
        <f ca="1">VLOOKUP(J1091, taxonomy!$1:$1048576, 9, FALSE)</f>
        <v xml:space="preserve"> Alphaproteobacteria</v>
      </c>
      <c r="H1091" t="s">
        <v>745</v>
      </c>
      <c r="I1091" t="s">
        <v>745</v>
      </c>
      <c r="J1091" s="2" t="s">
        <v>358</v>
      </c>
      <c r="K1091" s="3"/>
      <c r="L1091" s="3">
        <v>1</v>
      </c>
      <c r="M1091" s="3"/>
      <c r="N1091" s="3">
        <v>1</v>
      </c>
      <c r="IM1091" t="str">
        <f t="shared" si="32"/>
        <v/>
      </c>
      <c r="IN1091" t="str">
        <f t="shared" si="33"/>
        <v/>
      </c>
    </row>
    <row r="1092" spans="5:248" hidden="1">
      <c r="E1092" t="e">
        <f ca="1">VLOOKUP(J1092, 'длина 2'!$1:$1048576, 2, FALSE)</f>
        <v>#N/A</v>
      </c>
      <c r="F1092">
        <f ca="1">VLOOKUP(J1092, 'длина 1'!$1:$1048576, 2, FALSE)</f>
        <v>188</v>
      </c>
      <c r="G1092" t="str">
        <f ca="1">VLOOKUP(J1092, taxonomy!$1:$1048576, 9, FALSE)</f>
        <v xml:space="preserve"> Dikarya</v>
      </c>
      <c r="H1092" t="s">
        <v>745</v>
      </c>
      <c r="I1092" t="s">
        <v>745</v>
      </c>
      <c r="J1092" s="2" t="s">
        <v>360</v>
      </c>
      <c r="K1092" s="3"/>
      <c r="L1092" s="3">
        <v>1</v>
      </c>
      <c r="M1092" s="3">
        <v>1</v>
      </c>
      <c r="N1092" s="3">
        <v>2</v>
      </c>
      <c r="IM1092" t="str">
        <f t="shared" si="32"/>
        <v/>
      </c>
      <c r="IN1092" t="str">
        <f t="shared" si="33"/>
        <v/>
      </c>
    </row>
    <row r="1093" spans="5:248" hidden="1">
      <c r="E1093" t="e">
        <f ca="1">VLOOKUP(J1093, 'длина 2'!$1:$1048576, 2, FALSE)</f>
        <v>#N/A</v>
      </c>
      <c r="F1093">
        <f ca="1">VLOOKUP(J1093, 'длина 1'!$1:$1048576, 2, FALSE)</f>
        <v>190</v>
      </c>
      <c r="G1093" t="str">
        <f ca="1">VLOOKUP(J1093, taxonomy!$1:$1048576, 9, FALSE)</f>
        <v xml:space="preserve"> Dikarya</v>
      </c>
      <c r="H1093" t="s">
        <v>745</v>
      </c>
      <c r="I1093" t="s">
        <v>746</v>
      </c>
      <c r="J1093" s="2" t="s">
        <v>362</v>
      </c>
      <c r="K1093" s="3"/>
      <c r="L1093" s="3">
        <v>1</v>
      </c>
      <c r="M1093" s="3">
        <v>1</v>
      </c>
      <c r="N1093" s="3">
        <v>2</v>
      </c>
      <c r="IM1093" t="str">
        <f t="shared" si="32"/>
        <v/>
      </c>
      <c r="IN1093" t="str">
        <f t="shared" si="33"/>
        <v/>
      </c>
    </row>
    <row r="1094" spans="5:248" hidden="1">
      <c r="E1094" t="e">
        <f ca="1">VLOOKUP(J1094, 'длина 2'!$1:$1048576, 2, FALSE)</f>
        <v>#N/A</v>
      </c>
      <c r="F1094">
        <f ca="1">VLOOKUP(J1094, 'длина 1'!$1:$1048576, 2, FALSE)</f>
        <v>190</v>
      </c>
      <c r="G1094" t="str">
        <f ca="1">VLOOKUP(J1094, taxonomy!$1:$1048576, 9, FALSE)</f>
        <v xml:space="preserve"> Dikarya</v>
      </c>
      <c r="H1094" t="s">
        <v>745</v>
      </c>
      <c r="I1094" t="s">
        <v>745</v>
      </c>
      <c r="J1094" s="2" t="s">
        <v>364</v>
      </c>
      <c r="K1094" s="3"/>
      <c r="L1094" s="3">
        <v>1</v>
      </c>
      <c r="M1094" s="3"/>
      <c r="N1094" s="3">
        <v>1</v>
      </c>
      <c r="IM1094" t="str">
        <f t="shared" si="32"/>
        <v/>
      </c>
      <c r="IN1094" t="str">
        <f t="shared" si="33"/>
        <v/>
      </c>
    </row>
    <row r="1095" spans="5:248" hidden="1">
      <c r="E1095" t="e">
        <f ca="1">VLOOKUP(J1095, 'длина 2'!$1:$1048576, 2, FALSE)</f>
        <v>#N/A</v>
      </c>
      <c r="F1095">
        <f ca="1">VLOOKUP(J1095, 'длина 1'!$1:$1048576, 2, FALSE)</f>
        <v>319</v>
      </c>
      <c r="G1095" t="str">
        <f ca="1">VLOOKUP(J1095, taxonomy!$1:$1048576, 9, FALSE)</f>
        <v xml:space="preserve"> Apicomplexa</v>
      </c>
      <c r="H1095" t="s">
        <v>745</v>
      </c>
      <c r="I1095" t="s">
        <v>745</v>
      </c>
      <c r="J1095" s="2" t="s">
        <v>366</v>
      </c>
      <c r="K1095" s="3"/>
      <c r="L1095" s="3">
        <v>1</v>
      </c>
      <c r="M1095" s="3"/>
      <c r="N1095" s="3">
        <v>1</v>
      </c>
      <c r="IM1095" t="str">
        <f t="shared" ref="IM1095:IM1158" si="34">IF(IL1095 = 1, "Y", "")</f>
        <v/>
      </c>
      <c r="IN1095" t="str">
        <f t="shared" ref="IN1095:IN1158" si="35">IF(IL1095 = 2, "Y", "")</f>
        <v/>
      </c>
    </row>
    <row r="1096" spans="5:248" hidden="1">
      <c r="E1096" t="e">
        <f ca="1">VLOOKUP(J1096, 'длина 2'!$1:$1048576, 2, FALSE)</f>
        <v>#N/A</v>
      </c>
      <c r="F1096">
        <f ca="1">VLOOKUP(J1096, 'длина 1'!$1:$1048576, 2, FALSE)</f>
        <v>168</v>
      </c>
      <c r="G1096" t="str">
        <f ca="1">VLOOKUP(J1096, taxonomy!$1:$1048576, 9, FALSE)</f>
        <v xml:space="preserve"> Apicomplexa</v>
      </c>
      <c r="H1096" t="s">
        <v>746</v>
      </c>
      <c r="I1096" t="s">
        <v>745</v>
      </c>
      <c r="J1096" s="2" t="s">
        <v>369</v>
      </c>
      <c r="K1096" s="3"/>
      <c r="L1096" s="3">
        <v>1</v>
      </c>
      <c r="M1096" s="3"/>
      <c r="N1096" s="3">
        <v>1</v>
      </c>
      <c r="IM1096" t="str">
        <f t="shared" si="34"/>
        <v/>
      </c>
      <c r="IN1096" t="str">
        <f t="shared" si="35"/>
        <v/>
      </c>
    </row>
    <row r="1097" spans="5:248" hidden="1">
      <c r="E1097" t="e">
        <f ca="1">VLOOKUP(J1097, 'длина 2'!$1:$1048576, 2, FALSE)</f>
        <v>#N/A</v>
      </c>
      <c r="F1097">
        <f ca="1">VLOOKUP(J1097, 'длина 1'!$1:$1048576, 2, FALSE)</f>
        <v>316</v>
      </c>
      <c r="G1097" t="str">
        <f ca="1">VLOOKUP(J1097, taxonomy!$1:$1048576, 9, FALSE)</f>
        <v xml:space="preserve"> Apicomplexa</v>
      </c>
      <c r="H1097" t="s">
        <v>745</v>
      </c>
      <c r="I1097" t="s">
        <v>745</v>
      </c>
      <c r="J1097" s="2" t="s">
        <v>371</v>
      </c>
      <c r="K1097" s="3"/>
      <c r="L1097" s="3">
        <v>1</v>
      </c>
      <c r="M1097" s="3"/>
      <c r="N1097" s="3">
        <v>1</v>
      </c>
      <c r="IM1097" t="str">
        <f t="shared" si="34"/>
        <v/>
      </c>
      <c r="IN1097" t="str">
        <f t="shared" si="35"/>
        <v/>
      </c>
    </row>
    <row r="1098" spans="5:248" hidden="1">
      <c r="E1098" t="e">
        <f ca="1">VLOOKUP(J1098, 'длина 2'!$1:$1048576, 2, FALSE)</f>
        <v>#N/A</v>
      </c>
      <c r="F1098">
        <f ca="1">VLOOKUP(J1098, 'длина 1'!$1:$1048576, 2, FALSE)</f>
        <v>186</v>
      </c>
      <c r="G1098" t="str">
        <f ca="1">VLOOKUP(J1098, taxonomy!$1:$1048576, 9, FALSE)</f>
        <v xml:space="preserve"> Mycetozoa</v>
      </c>
      <c r="H1098" t="s">
        <v>745</v>
      </c>
      <c r="I1098" t="s">
        <v>745</v>
      </c>
      <c r="J1098" s="2" t="s">
        <v>375</v>
      </c>
      <c r="K1098" s="3"/>
      <c r="L1098" s="3">
        <v>1</v>
      </c>
      <c r="M1098" s="3">
        <v>1</v>
      </c>
      <c r="N1098" s="3">
        <v>2</v>
      </c>
      <c r="IM1098" t="str">
        <f t="shared" si="34"/>
        <v/>
      </c>
      <c r="IN1098" t="str">
        <f t="shared" si="35"/>
        <v/>
      </c>
    </row>
    <row r="1099" spans="5:248" hidden="1">
      <c r="E1099" t="e">
        <f ca="1">VLOOKUP(J1099, 'длина 2'!$1:$1048576, 2, FALSE)</f>
        <v>#N/A</v>
      </c>
      <c r="F1099">
        <f ca="1">VLOOKUP(J1099, 'длина 1'!$1:$1048576, 2, FALSE)</f>
        <v>198</v>
      </c>
      <c r="G1099" t="str">
        <f ca="1">VLOOKUP(J1099, taxonomy!$1:$1048576, 9, FALSE)</f>
        <v xml:space="preserve"> Mycetozoa</v>
      </c>
      <c r="H1099" t="s">
        <v>745</v>
      </c>
      <c r="I1099" t="s">
        <v>745</v>
      </c>
      <c r="J1099" s="2" t="s">
        <v>377</v>
      </c>
      <c r="K1099" s="3"/>
      <c r="L1099" s="3">
        <v>1</v>
      </c>
      <c r="M1099" s="3">
        <v>1</v>
      </c>
      <c r="N1099" s="3">
        <v>2</v>
      </c>
      <c r="IM1099" t="str">
        <f t="shared" si="34"/>
        <v/>
      </c>
      <c r="IN1099" t="str">
        <f t="shared" si="35"/>
        <v/>
      </c>
    </row>
    <row r="1100" spans="5:248" hidden="1">
      <c r="E1100">
        <f ca="1">VLOOKUP(J1100, 'длина 2'!$1:$1048576, 2, FALSE)</f>
        <v>109</v>
      </c>
      <c r="F1100">
        <f ca="1">VLOOKUP(J1100, 'длина 1'!$1:$1048576, 2, FALSE)</f>
        <v>186</v>
      </c>
      <c r="G1100" t="str">
        <f ca="1">VLOOKUP(J1100, taxonomy!$1:$1048576, 9, FALSE)</f>
        <v xml:space="preserve"> Mycetozoa</v>
      </c>
      <c r="H1100" t="s">
        <v>745</v>
      </c>
      <c r="I1100" t="s">
        <v>745</v>
      </c>
      <c r="J1100" s="2" t="s">
        <v>379</v>
      </c>
      <c r="K1100" s="3">
        <v>1</v>
      </c>
      <c r="L1100" s="3">
        <v>1</v>
      </c>
      <c r="M1100" s="3"/>
      <c r="N1100" s="3">
        <v>2</v>
      </c>
      <c r="IM1100" t="str">
        <f t="shared" si="34"/>
        <v/>
      </c>
      <c r="IN1100" t="str">
        <f t="shared" si="35"/>
        <v/>
      </c>
    </row>
    <row r="1101" spans="5:248" hidden="1">
      <c r="E1101" t="e">
        <f ca="1">VLOOKUP(J1101, 'длина 2'!$1:$1048576, 2, FALSE)</f>
        <v>#N/A</v>
      </c>
      <c r="F1101">
        <f ca="1">VLOOKUP(J1101, 'длина 1'!$1:$1048576, 2, FALSE)</f>
        <v>194</v>
      </c>
      <c r="G1101" t="str">
        <f ca="1">VLOOKUP(J1101, taxonomy!$1:$1048576, 9, FALSE)</f>
        <v xml:space="preserve"> Mycetozoa</v>
      </c>
      <c r="H1101" t="s">
        <v>745</v>
      </c>
      <c r="I1101" t="s">
        <v>745</v>
      </c>
      <c r="J1101" s="2" t="s">
        <v>382</v>
      </c>
      <c r="K1101" s="3"/>
      <c r="L1101" s="3">
        <v>1</v>
      </c>
      <c r="M1101" s="3">
        <v>1</v>
      </c>
      <c r="N1101" s="3">
        <v>2</v>
      </c>
      <c r="IM1101" t="str">
        <f t="shared" si="34"/>
        <v/>
      </c>
      <c r="IN1101" t="str">
        <f t="shared" si="35"/>
        <v/>
      </c>
    </row>
    <row r="1102" spans="5:248" hidden="1">
      <c r="E1102" t="e">
        <f ca="1">VLOOKUP(J1102, 'длина 2'!$1:$1048576, 2, FALSE)</f>
        <v>#N/A</v>
      </c>
      <c r="F1102">
        <f ca="1">VLOOKUP(J1102, 'длина 1'!$1:$1048576, 2, FALSE)</f>
        <v>196</v>
      </c>
      <c r="G1102" t="e">
        <f ca="1">VLOOKUP(J1102, taxonomy!$1:$1048576, 9, FALSE)</f>
        <v>#N/A</v>
      </c>
      <c r="H1102" t="s">
        <v>745</v>
      </c>
      <c r="I1102" t="s">
        <v>746</v>
      </c>
      <c r="J1102" s="2" t="s">
        <v>384</v>
      </c>
      <c r="K1102" s="3"/>
      <c r="L1102" s="3">
        <v>1</v>
      </c>
      <c r="M1102" s="3">
        <v>1</v>
      </c>
      <c r="N1102" s="3">
        <v>2</v>
      </c>
      <c r="IM1102" t="str">
        <f t="shared" si="34"/>
        <v/>
      </c>
      <c r="IN1102" t="str">
        <f t="shared" si="35"/>
        <v/>
      </c>
    </row>
    <row r="1103" spans="5:248" hidden="1">
      <c r="E1103">
        <f ca="1">VLOOKUP(J1103, 'длина 2'!$1:$1048576, 2, FALSE)</f>
        <v>130</v>
      </c>
      <c r="F1103">
        <f ca="1">VLOOKUP(J1103, 'длина 1'!$1:$1048576, 2, FALSE)</f>
        <v>170</v>
      </c>
      <c r="G1103" t="e">
        <f ca="1">VLOOKUP(J1103, taxonomy!$1:$1048576, 9, FALSE)</f>
        <v>#N/A</v>
      </c>
      <c r="H1103" t="s">
        <v>745</v>
      </c>
      <c r="I1103" t="s">
        <v>745</v>
      </c>
      <c r="J1103" s="2" t="s">
        <v>386</v>
      </c>
      <c r="K1103" s="3">
        <v>1</v>
      </c>
      <c r="L1103" s="3">
        <v>1</v>
      </c>
      <c r="M1103" s="3"/>
      <c r="N1103" s="3">
        <v>2</v>
      </c>
      <c r="IM1103" t="str">
        <f t="shared" si="34"/>
        <v/>
      </c>
      <c r="IN1103" t="str">
        <f t="shared" si="35"/>
        <v/>
      </c>
    </row>
    <row r="1104" spans="5:248" hidden="1">
      <c r="E1104" t="e">
        <f ca="1">VLOOKUP(J1104, 'длина 2'!$1:$1048576, 2, FALSE)</f>
        <v>#N/A</v>
      </c>
      <c r="F1104">
        <f ca="1">VLOOKUP(J1104, 'длина 1'!$1:$1048576, 2, FALSE)</f>
        <v>189</v>
      </c>
      <c r="G1104" t="e">
        <f ca="1">VLOOKUP(J1104, taxonomy!$1:$1048576, 9, FALSE)</f>
        <v>#N/A</v>
      </c>
      <c r="H1104" t="s">
        <v>745</v>
      </c>
      <c r="I1104" t="s">
        <v>746</v>
      </c>
      <c r="J1104" s="2" t="s">
        <v>388</v>
      </c>
      <c r="K1104" s="3"/>
      <c r="L1104" s="3">
        <v>1</v>
      </c>
      <c r="M1104" s="3">
        <v>1</v>
      </c>
      <c r="N1104" s="3">
        <v>2</v>
      </c>
      <c r="IM1104" t="str">
        <f t="shared" si="34"/>
        <v/>
      </c>
      <c r="IN1104" t="str">
        <f t="shared" si="35"/>
        <v/>
      </c>
    </row>
    <row r="1105" spans="5:248" hidden="1">
      <c r="E1105">
        <f ca="1">VLOOKUP(J1105, 'длина 2'!$1:$1048576, 2, FALSE)</f>
        <v>117</v>
      </c>
      <c r="F1105">
        <f ca="1">VLOOKUP(J1105, 'длина 1'!$1:$1048576, 2, FALSE)</f>
        <v>188</v>
      </c>
      <c r="G1105" t="str">
        <f ca="1">VLOOKUP(J1105, taxonomy!$1:$1048576, 9, FALSE)</f>
        <v xml:space="preserve"> Chordata</v>
      </c>
      <c r="H1105" t="s">
        <v>745</v>
      </c>
      <c r="I1105" t="s">
        <v>745</v>
      </c>
      <c r="J1105" s="2" t="s">
        <v>390</v>
      </c>
      <c r="K1105" s="3">
        <v>1</v>
      </c>
      <c r="L1105" s="3">
        <v>1</v>
      </c>
      <c r="M1105" s="3"/>
      <c r="N1105" s="3">
        <v>2</v>
      </c>
      <c r="IM1105" t="str">
        <f t="shared" si="34"/>
        <v/>
      </c>
      <c r="IN1105" t="str">
        <f t="shared" si="35"/>
        <v/>
      </c>
    </row>
    <row r="1106" spans="5:248" hidden="1">
      <c r="E1106">
        <f ca="1">VLOOKUP(J1106, 'длина 2'!$1:$1048576, 2, FALSE)</f>
        <v>116</v>
      </c>
      <c r="F1106">
        <f ca="1">VLOOKUP(J1106, 'длина 1'!$1:$1048576, 2, FALSE)</f>
        <v>187</v>
      </c>
      <c r="G1106" t="str">
        <f ca="1">VLOOKUP(J1106, taxonomy!$1:$1048576, 9, FALSE)</f>
        <v xml:space="preserve"> Chordata</v>
      </c>
      <c r="H1106" t="s">
        <v>745</v>
      </c>
      <c r="I1106" t="s">
        <v>746</v>
      </c>
      <c r="J1106" s="2" t="s">
        <v>392</v>
      </c>
      <c r="K1106" s="3">
        <v>1</v>
      </c>
      <c r="L1106" s="3">
        <v>1</v>
      </c>
      <c r="M1106" s="3"/>
      <c r="N1106" s="3">
        <v>2</v>
      </c>
      <c r="IM1106" t="str">
        <f t="shared" si="34"/>
        <v/>
      </c>
      <c r="IN1106" t="str">
        <f t="shared" si="35"/>
        <v/>
      </c>
    </row>
    <row r="1107" spans="5:248" hidden="1">
      <c r="E1107" t="e">
        <f ca="1">VLOOKUP(J1107, 'длина 2'!$1:$1048576, 2, FALSE)</f>
        <v>#N/A</v>
      </c>
      <c r="F1107">
        <f ca="1">VLOOKUP(J1107, 'длина 1'!$1:$1048576, 2, FALSE)</f>
        <v>223</v>
      </c>
      <c r="G1107" t="e">
        <f ca="1">VLOOKUP(J1107, taxonomy!$1:$1048576, 9, FALSE)</f>
        <v>#N/A</v>
      </c>
      <c r="H1107" t="s">
        <v>745</v>
      </c>
      <c r="I1107" t="s">
        <v>745</v>
      </c>
      <c r="J1107" s="2" t="s">
        <v>394</v>
      </c>
      <c r="K1107" s="3"/>
      <c r="L1107" s="3">
        <v>1</v>
      </c>
      <c r="M1107" s="3"/>
      <c r="N1107" s="3">
        <v>1</v>
      </c>
      <c r="IM1107" t="str">
        <f t="shared" si="34"/>
        <v/>
      </c>
      <c r="IN1107" t="str">
        <f t="shared" si="35"/>
        <v/>
      </c>
    </row>
    <row r="1108" spans="5:248" hidden="1">
      <c r="E1108" t="e">
        <f ca="1">VLOOKUP(J1108, 'длина 2'!$1:$1048576, 2, FALSE)</f>
        <v>#N/A</v>
      </c>
      <c r="F1108">
        <f ca="1">VLOOKUP(J1108, 'длина 1'!$1:$1048576, 2, FALSE)</f>
        <v>254</v>
      </c>
      <c r="G1108" t="e">
        <f ca="1">VLOOKUP(J1108, taxonomy!$1:$1048576, 9, FALSE)</f>
        <v>#N/A</v>
      </c>
      <c r="H1108" t="s">
        <v>745</v>
      </c>
      <c r="I1108" t="s">
        <v>745</v>
      </c>
      <c r="J1108" s="2" t="s">
        <v>396</v>
      </c>
      <c r="K1108" s="3"/>
      <c r="L1108" s="3">
        <v>1</v>
      </c>
      <c r="M1108" s="3"/>
      <c r="N1108" s="3">
        <v>1</v>
      </c>
      <c r="IM1108" t="str">
        <f t="shared" si="34"/>
        <v/>
      </c>
      <c r="IN1108" t="str">
        <f t="shared" si="35"/>
        <v/>
      </c>
    </row>
    <row r="1109" spans="5:248" hidden="1">
      <c r="E1109" t="e">
        <f ca="1">VLOOKUP(J1109, 'длина 2'!$1:$1048576, 2, FALSE)</f>
        <v>#N/A</v>
      </c>
      <c r="F1109">
        <f ca="1">VLOOKUP(J1109, 'длина 1'!$1:$1048576, 2, FALSE)</f>
        <v>176</v>
      </c>
      <c r="G1109" t="str">
        <f ca="1">VLOOKUP(J1109, taxonomy!$1:$1048576, 9, FALSE)</f>
        <v xml:space="preserve"> Chordata</v>
      </c>
      <c r="H1109" t="s">
        <v>746</v>
      </c>
      <c r="I1109" t="s">
        <v>745</v>
      </c>
      <c r="J1109" s="2" t="s">
        <v>398</v>
      </c>
      <c r="K1109" s="3"/>
      <c r="L1109" s="3">
        <v>1</v>
      </c>
      <c r="M1109" s="3"/>
      <c r="N1109" s="3">
        <v>1</v>
      </c>
      <c r="IM1109" t="str">
        <f t="shared" si="34"/>
        <v/>
      </c>
      <c r="IN1109" t="str">
        <f t="shared" si="35"/>
        <v/>
      </c>
    </row>
    <row r="1110" spans="5:248" hidden="1">
      <c r="E1110" t="e">
        <f ca="1">VLOOKUP(J1110, 'длина 2'!$1:$1048576, 2, FALSE)</f>
        <v>#N/A</v>
      </c>
      <c r="F1110">
        <f ca="1">VLOOKUP(J1110, 'длина 1'!$1:$1048576, 2, FALSE)</f>
        <v>186</v>
      </c>
      <c r="G1110" t="str">
        <f ca="1">VLOOKUP(J1110, taxonomy!$1:$1048576, 9, FALSE)</f>
        <v xml:space="preserve"> Chordata</v>
      </c>
      <c r="H1110" t="s">
        <v>746</v>
      </c>
      <c r="I1110" t="s">
        <v>745</v>
      </c>
      <c r="J1110" s="2" t="s">
        <v>400</v>
      </c>
      <c r="K1110" s="3"/>
      <c r="L1110" s="3">
        <v>1</v>
      </c>
      <c r="M1110" s="3"/>
      <c r="N1110" s="3">
        <v>1</v>
      </c>
      <c r="IM1110" t="str">
        <f t="shared" si="34"/>
        <v/>
      </c>
      <c r="IN1110" t="str">
        <f t="shared" si="35"/>
        <v/>
      </c>
    </row>
    <row r="1111" spans="5:248" hidden="1">
      <c r="E1111" t="e">
        <f ca="1">VLOOKUP(J1111, 'длина 2'!$1:$1048576, 2, FALSE)</f>
        <v>#N/A</v>
      </c>
      <c r="F1111">
        <f ca="1">VLOOKUP(J1111, 'длина 1'!$1:$1048576, 2, FALSE)</f>
        <v>188</v>
      </c>
      <c r="G1111" t="str">
        <f ca="1">VLOOKUP(J1111, taxonomy!$1:$1048576, 9, FALSE)</f>
        <v xml:space="preserve"> Chordata</v>
      </c>
      <c r="H1111" t="s">
        <v>745</v>
      </c>
      <c r="I1111" t="s">
        <v>745</v>
      </c>
      <c r="J1111" s="2" t="s">
        <v>402</v>
      </c>
      <c r="K1111" s="3"/>
      <c r="L1111" s="3">
        <v>1</v>
      </c>
      <c r="M1111" s="3">
        <v>1</v>
      </c>
      <c r="N1111" s="3">
        <v>2</v>
      </c>
      <c r="IM1111" t="str">
        <f t="shared" si="34"/>
        <v/>
      </c>
      <c r="IN1111" t="str">
        <f t="shared" si="35"/>
        <v/>
      </c>
    </row>
    <row r="1112" spans="5:248" hidden="1">
      <c r="E1112">
        <f ca="1">VLOOKUP(J1112, 'длина 2'!$1:$1048576, 2, FALSE)</f>
        <v>115</v>
      </c>
      <c r="F1112">
        <f ca="1">VLOOKUP(J1112, 'длина 1'!$1:$1048576, 2, FALSE)</f>
        <v>181</v>
      </c>
      <c r="G1112" t="str">
        <f ca="1">VLOOKUP(J1112, taxonomy!$1:$1048576, 9, FALSE)</f>
        <v xml:space="preserve"> Chordata</v>
      </c>
      <c r="H1112" t="s">
        <v>745</v>
      </c>
      <c r="I1112" t="s">
        <v>745</v>
      </c>
      <c r="J1112" s="2" t="s">
        <v>404</v>
      </c>
      <c r="K1112" s="3">
        <v>1</v>
      </c>
      <c r="L1112" s="3">
        <v>1</v>
      </c>
      <c r="M1112" s="3"/>
      <c r="N1112" s="3">
        <v>2</v>
      </c>
      <c r="IM1112" t="str">
        <f t="shared" si="34"/>
        <v/>
      </c>
      <c r="IN1112" t="str">
        <f t="shared" si="35"/>
        <v/>
      </c>
    </row>
    <row r="1113" spans="5:248" hidden="1">
      <c r="E1113" t="e">
        <f ca="1">VLOOKUP(J1113, 'длина 2'!$1:$1048576, 2, FALSE)</f>
        <v>#N/A</v>
      </c>
      <c r="F1113">
        <f ca="1">VLOOKUP(J1113, 'длина 1'!$1:$1048576, 2, FALSE)</f>
        <v>216</v>
      </c>
      <c r="G1113" t="str">
        <f ca="1">VLOOKUP(J1113, taxonomy!$1:$1048576, 9, FALSE)</f>
        <v xml:space="preserve"> Dikarya</v>
      </c>
      <c r="H1113" t="s">
        <v>745</v>
      </c>
      <c r="I1113" t="s">
        <v>745</v>
      </c>
      <c r="J1113" s="2" t="s">
        <v>406</v>
      </c>
      <c r="K1113" s="3"/>
      <c r="L1113" s="3">
        <v>1</v>
      </c>
      <c r="M1113" s="3"/>
      <c r="N1113" s="3">
        <v>1</v>
      </c>
      <c r="IM1113" t="str">
        <f t="shared" si="34"/>
        <v/>
      </c>
      <c r="IN1113" t="str">
        <f t="shared" si="35"/>
        <v/>
      </c>
    </row>
    <row r="1114" spans="5:248" hidden="1">
      <c r="E1114" t="e">
        <f ca="1">VLOOKUP(J1114, 'длина 2'!$1:$1048576, 2, FALSE)</f>
        <v>#N/A</v>
      </c>
      <c r="F1114">
        <f ca="1">VLOOKUP(J1114, 'длина 1'!$1:$1048576, 2, FALSE)</f>
        <v>205</v>
      </c>
      <c r="G1114" t="str">
        <f ca="1">VLOOKUP(J1114, taxonomy!$1:$1048576, 9, FALSE)</f>
        <v xml:space="preserve"> Dikarya</v>
      </c>
      <c r="H1114" t="s">
        <v>746</v>
      </c>
      <c r="I1114" t="s">
        <v>745</v>
      </c>
      <c r="J1114" s="2" t="s">
        <v>408</v>
      </c>
      <c r="K1114" s="3"/>
      <c r="L1114" s="3">
        <v>1</v>
      </c>
      <c r="M1114" s="3"/>
      <c r="N1114" s="3">
        <v>1</v>
      </c>
      <c r="IM1114" t="str">
        <f t="shared" si="34"/>
        <v/>
      </c>
      <c r="IN1114" t="str">
        <f t="shared" si="35"/>
        <v/>
      </c>
    </row>
    <row r="1115" spans="5:248" hidden="1">
      <c r="E1115" t="e">
        <f ca="1">VLOOKUP(J1115, 'длина 2'!$1:$1048576, 2, FALSE)</f>
        <v>#N/A</v>
      </c>
      <c r="F1115">
        <f ca="1">VLOOKUP(J1115, 'длина 1'!$1:$1048576, 2, FALSE)</f>
        <v>187</v>
      </c>
      <c r="G1115" t="str">
        <f ca="1">VLOOKUP(J1115, taxonomy!$1:$1048576, 9, FALSE)</f>
        <v xml:space="preserve"> Dikarya</v>
      </c>
      <c r="H1115" t="s">
        <v>745</v>
      </c>
      <c r="I1115" t="s">
        <v>745</v>
      </c>
      <c r="J1115" s="2" t="s">
        <v>410</v>
      </c>
      <c r="K1115" s="3"/>
      <c r="L1115" s="3">
        <v>1</v>
      </c>
      <c r="M1115" s="3">
        <v>1</v>
      </c>
      <c r="N1115" s="3">
        <v>2</v>
      </c>
      <c r="IM1115" t="str">
        <f t="shared" si="34"/>
        <v/>
      </c>
      <c r="IN1115" t="str">
        <f t="shared" si="35"/>
        <v/>
      </c>
    </row>
    <row r="1116" spans="5:248" hidden="1">
      <c r="E1116" t="e">
        <f ca="1">VLOOKUP(J1116, 'длина 2'!$1:$1048576, 2, FALSE)</f>
        <v>#N/A</v>
      </c>
      <c r="F1116">
        <f ca="1">VLOOKUP(J1116, 'длина 1'!$1:$1048576, 2, FALSE)</f>
        <v>189</v>
      </c>
      <c r="G1116" t="str">
        <f ca="1">VLOOKUP(J1116, taxonomy!$1:$1048576, 9, FALSE)</f>
        <v xml:space="preserve"> Dikarya</v>
      </c>
      <c r="H1116" t="s">
        <v>745</v>
      </c>
      <c r="I1116" t="s">
        <v>745</v>
      </c>
      <c r="J1116" s="2" t="s">
        <v>412</v>
      </c>
      <c r="K1116" s="3"/>
      <c r="L1116" s="3">
        <v>1</v>
      </c>
      <c r="M1116" s="3">
        <v>1</v>
      </c>
      <c r="N1116" s="3">
        <v>2</v>
      </c>
      <c r="IM1116" t="str">
        <f t="shared" si="34"/>
        <v/>
      </c>
      <c r="IN1116" t="str">
        <f t="shared" si="35"/>
        <v/>
      </c>
    </row>
    <row r="1117" spans="5:248" hidden="1">
      <c r="E1117" t="e">
        <f ca="1">VLOOKUP(J1117, 'длина 2'!$1:$1048576, 2, FALSE)</f>
        <v>#N/A</v>
      </c>
      <c r="F1117">
        <f ca="1">VLOOKUP(J1117, 'длина 1'!$1:$1048576, 2, FALSE)</f>
        <v>185</v>
      </c>
      <c r="G1117" t="str">
        <f ca="1">VLOOKUP(J1117, taxonomy!$1:$1048576, 9, FALSE)</f>
        <v xml:space="preserve"> Dikarya</v>
      </c>
      <c r="H1117" t="s">
        <v>745</v>
      </c>
      <c r="I1117" t="s">
        <v>745</v>
      </c>
      <c r="J1117" s="2" t="s">
        <v>414</v>
      </c>
      <c r="K1117" s="3"/>
      <c r="L1117" s="3">
        <v>1</v>
      </c>
      <c r="M1117" s="3"/>
      <c r="N1117" s="3">
        <v>1</v>
      </c>
      <c r="IM1117" t="str">
        <f t="shared" si="34"/>
        <v/>
      </c>
      <c r="IN1117" t="str">
        <f t="shared" si="35"/>
        <v/>
      </c>
    </row>
    <row r="1118" spans="5:248" hidden="1">
      <c r="E1118" t="e">
        <f ca="1">VLOOKUP(J1118, 'длина 2'!$1:$1048576, 2, FALSE)</f>
        <v>#N/A</v>
      </c>
      <c r="F1118">
        <f ca="1">VLOOKUP(J1118, 'длина 1'!$1:$1048576, 2, FALSE)</f>
        <v>145</v>
      </c>
      <c r="G1118" t="str">
        <f ca="1">VLOOKUP(J1118, taxonomy!$1:$1048576, 9, FALSE)</f>
        <v xml:space="preserve"> Dikarya</v>
      </c>
      <c r="H1118" t="s">
        <v>745</v>
      </c>
      <c r="I1118" t="s">
        <v>745</v>
      </c>
      <c r="J1118" s="2" t="s">
        <v>416</v>
      </c>
      <c r="K1118" s="3"/>
      <c r="L1118" s="3">
        <v>1</v>
      </c>
      <c r="M1118" s="3"/>
      <c r="N1118" s="3">
        <v>1</v>
      </c>
      <c r="IM1118" t="str">
        <f t="shared" si="34"/>
        <v/>
      </c>
      <c r="IN1118" t="str">
        <f t="shared" si="35"/>
        <v/>
      </c>
    </row>
    <row r="1119" spans="5:248" hidden="1">
      <c r="E1119" t="e">
        <f ca="1">VLOOKUP(J1119, 'длина 2'!$1:$1048576, 2, FALSE)</f>
        <v>#N/A</v>
      </c>
      <c r="F1119">
        <f ca="1">VLOOKUP(J1119, 'длина 1'!$1:$1048576, 2, FALSE)</f>
        <v>191</v>
      </c>
      <c r="G1119" t="str">
        <f ca="1">VLOOKUP(J1119, taxonomy!$1:$1048576, 9, FALSE)</f>
        <v xml:space="preserve"> Dikarya</v>
      </c>
      <c r="H1119" t="s">
        <v>745</v>
      </c>
      <c r="I1119" t="s">
        <v>746</v>
      </c>
      <c r="J1119" s="2" t="s">
        <v>418</v>
      </c>
      <c r="K1119" s="3"/>
      <c r="L1119" s="3">
        <v>1</v>
      </c>
      <c r="M1119" s="3">
        <v>1</v>
      </c>
      <c r="N1119" s="3">
        <v>2</v>
      </c>
      <c r="IM1119" t="str">
        <f t="shared" si="34"/>
        <v/>
      </c>
      <c r="IN1119" t="str">
        <f t="shared" si="35"/>
        <v/>
      </c>
    </row>
    <row r="1120" spans="5:248" hidden="1">
      <c r="E1120" t="e">
        <f ca="1">VLOOKUP(J1120, 'длина 2'!$1:$1048576, 2, FALSE)</f>
        <v>#N/A</v>
      </c>
      <c r="F1120">
        <f ca="1">VLOOKUP(J1120, 'длина 1'!$1:$1048576, 2, FALSE)</f>
        <v>123</v>
      </c>
      <c r="G1120" t="str">
        <f ca="1">VLOOKUP(J1120, taxonomy!$1:$1048576, 9, FALSE)</f>
        <v xml:space="preserve"> Platyhelminthes</v>
      </c>
      <c r="H1120" t="s">
        <v>745</v>
      </c>
      <c r="I1120" t="s">
        <v>746</v>
      </c>
      <c r="J1120" s="2" t="s">
        <v>420</v>
      </c>
      <c r="K1120" s="3"/>
      <c r="L1120" s="3">
        <v>1</v>
      </c>
      <c r="M1120" s="3"/>
      <c r="N1120" s="3">
        <v>1</v>
      </c>
      <c r="IM1120" t="str">
        <f t="shared" si="34"/>
        <v/>
      </c>
      <c r="IN1120" t="str">
        <f t="shared" si="35"/>
        <v/>
      </c>
    </row>
    <row r="1121" spans="5:248" hidden="1">
      <c r="E1121" t="e">
        <f ca="1">VLOOKUP(J1121, 'длина 2'!$1:$1048576, 2, FALSE)</f>
        <v>#N/A</v>
      </c>
      <c r="F1121">
        <f ca="1">VLOOKUP(J1121, 'длина 1'!$1:$1048576, 2, FALSE)</f>
        <v>33</v>
      </c>
      <c r="G1121" t="str">
        <f ca="1">VLOOKUP(J1121, taxonomy!$1:$1048576, 9, FALSE)</f>
        <v xml:space="preserve"> Platyhelminthes</v>
      </c>
      <c r="H1121" t="s">
        <v>746</v>
      </c>
      <c r="I1121" t="s">
        <v>745</v>
      </c>
      <c r="J1121" s="2" t="s">
        <v>422</v>
      </c>
      <c r="K1121" s="3"/>
      <c r="L1121" s="3">
        <v>1</v>
      </c>
      <c r="M1121" s="3"/>
      <c r="N1121" s="3">
        <v>1</v>
      </c>
      <c r="IM1121" t="str">
        <f t="shared" si="34"/>
        <v/>
      </c>
      <c r="IN1121" t="str">
        <f t="shared" si="35"/>
        <v/>
      </c>
    </row>
    <row r="1122" spans="5:248" hidden="1">
      <c r="E1122" t="e">
        <f ca="1">VLOOKUP(J1122, 'длина 2'!$1:$1048576, 2, FALSE)</f>
        <v>#N/A</v>
      </c>
      <c r="F1122">
        <f ca="1">VLOOKUP(J1122, 'длина 1'!$1:$1048576, 2, FALSE)</f>
        <v>186</v>
      </c>
      <c r="G1122" t="str">
        <f ca="1">VLOOKUP(J1122, taxonomy!$1:$1048576, 9, FALSE)</f>
        <v xml:space="preserve"> Apicomplexa</v>
      </c>
      <c r="H1122" t="s">
        <v>745</v>
      </c>
      <c r="I1122" t="s">
        <v>745</v>
      </c>
      <c r="J1122" s="2" t="s">
        <v>424</v>
      </c>
      <c r="K1122" s="3"/>
      <c r="L1122" s="3">
        <v>1</v>
      </c>
      <c r="M1122" s="3"/>
      <c r="N1122" s="3">
        <v>1</v>
      </c>
      <c r="IM1122" t="str">
        <f t="shared" si="34"/>
        <v/>
      </c>
      <c r="IN1122" t="str">
        <f t="shared" si="35"/>
        <v/>
      </c>
    </row>
    <row r="1123" spans="5:248" hidden="1">
      <c r="E1123" t="e">
        <f ca="1">VLOOKUP(J1123, 'длина 2'!$1:$1048576, 2, FALSE)</f>
        <v>#N/A</v>
      </c>
      <c r="F1123">
        <f ca="1">VLOOKUP(J1123, 'длина 1'!$1:$1048576, 2, FALSE)</f>
        <v>223</v>
      </c>
      <c r="G1123" t="e">
        <f ca="1">VLOOKUP(J1123, taxonomy!$1:$1048576, 9, FALSE)</f>
        <v>#N/A</v>
      </c>
      <c r="H1123" t="s">
        <v>745</v>
      </c>
      <c r="I1123" t="s">
        <v>745</v>
      </c>
      <c r="J1123" s="2" t="s">
        <v>428</v>
      </c>
      <c r="K1123" s="3"/>
      <c r="L1123" s="3">
        <v>1</v>
      </c>
      <c r="M1123" s="3">
        <v>1</v>
      </c>
      <c r="N1123" s="3">
        <v>2</v>
      </c>
      <c r="IM1123" t="str">
        <f t="shared" si="34"/>
        <v/>
      </c>
      <c r="IN1123" t="str">
        <f t="shared" si="35"/>
        <v/>
      </c>
    </row>
    <row r="1124" spans="5:248" hidden="1">
      <c r="E1124" t="e">
        <f ca="1">VLOOKUP(J1124, 'длина 2'!$1:$1048576, 2, FALSE)</f>
        <v>#N/A</v>
      </c>
      <c r="F1124">
        <f ca="1">VLOOKUP(J1124, 'длина 1'!$1:$1048576, 2, FALSE)</f>
        <v>190</v>
      </c>
      <c r="G1124" t="e">
        <f ca="1">VLOOKUP(J1124, taxonomy!$1:$1048576, 9, FALSE)</f>
        <v>#N/A</v>
      </c>
      <c r="H1124" t="s">
        <v>745</v>
      </c>
      <c r="I1124" t="s">
        <v>746</v>
      </c>
      <c r="J1124" s="2" t="s">
        <v>430</v>
      </c>
      <c r="K1124" s="3"/>
      <c r="L1124" s="3">
        <v>1</v>
      </c>
      <c r="M1124" s="3"/>
      <c r="N1124" s="3">
        <v>1</v>
      </c>
      <c r="IM1124" t="str">
        <f t="shared" si="34"/>
        <v/>
      </c>
      <c r="IN1124" t="str">
        <f t="shared" si="35"/>
        <v/>
      </c>
    </row>
    <row r="1125" spans="5:248" hidden="1">
      <c r="E1125" t="e">
        <f ca="1">VLOOKUP(J1125, 'длина 2'!$1:$1048576, 2, FALSE)</f>
        <v>#N/A</v>
      </c>
      <c r="F1125">
        <f ca="1">VLOOKUP(J1125, 'длина 1'!$1:$1048576, 2, FALSE)</f>
        <v>186</v>
      </c>
      <c r="G1125" t="e">
        <f ca="1">VLOOKUP(J1125, taxonomy!$1:$1048576, 9, FALSE)</f>
        <v>#N/A</v>
      </c>
      <c r="H1125" t="s">
        <v>745</v>
      </c>
      <c r="I1125" t="s">
        <v>745</v>
      </c>
      <c r="J1125" s="2" t="s">
        <v>433</v>
      </c>
      <c r="K1125" s="3"/>
      <c r="L1125" s="3">
        <v>1</v>
      </c>
      <c r="M1125" s="3"/>
      <c r="N1125" s="3">
        <v>1</v>
      </c>
      <c r="IM1125" t="str">
        <f t="shared" si="34"/>
        <v/>
      </c>
      <c r="IN1125" t="str">
        <f t="shared" si="35"/>
        <v/>
      </c>
    </row>
    <row r="1126" spans="5:248" hidden="1">
      <c r="E1126" t="e">
        <f ca="1">VLOOKUP(J1126, 'длина 2'!$1:$1048576, 2, FALSE)</f>
        <v>#N/A</v>
      </c>
      <c r="F1126">
        <f ca="1">VLOOKUP(J1126, 'длина 1'!$1:$1048576, 2, FALSE)</f>
        <v>187</v>
      </c>
      <c r="G1126" t="str">
        <f ca="1">VLOOKUP(J1126, taxonomy!$1:$1048576, 9, FALSE)</f>
        <v xml:space="preserve"> Ciliophora</v>
      </c>
      <c r="H1126" t="s">
        <v>745</v>
      </c>
      <c r="I1126" t="s">
        <v>745</v>
      </c>
      <c r="J1126" s="2" t="s">
        <v>435</v>
      </c>
      <c r="K1126" s="3"/>
      <c r="L1126" s="3">
        <v>1</v>
      </c>
      <c r="M1126" s="3"/>
      <c r="N1126" s="3">
        <v>1</v>
      </c>
      <c r="IM1126" t="str">
        <f t="shared" si="34"/>
        <v/>
      </c>
      <c r="IN1126" t="str">
        <f t="shared" si="35"/>
        <v/>
      </c>
    </row>
    <row r="1127" spans="5:248" hidden="1">
      <c r="E1127" t="e">
        <f ca="1">VLOOKUP(J1127, 'длина 2'!$1:$1048576, 2, FALSE)</f>
        <v>#N/A</v>
      </c>
      <c r="F1127">
        <f ca="1">VLOOKUP(J1127, 'длина 1'!$1:$1048576, 2, FALSE)</f>
        <v>188</v>
      </c>
      <c r="G1127" t="str">
        <f ca="1">VLOOKUP(J1127, taxonomy!$1:$1048576, 9, FALSE)</f>
        <v xml:space="preserve"> Ciliophora</v>
      </c>
      <c r="H1127" t="s">
        <v>745</v>
      </c>
      <c r="I1127" t="s">
        <v>745</v>
      </c>
      <c r="J1127" s="2" t="s">
        <v>438</v>
      </c>
      <c r="K1127" s="3"/>
      <c r="L1127" s="3">
        <v>1</v>
      </c>
      <c r="M1127" s="3"/>
      <c r="N1127" s="3">
        <v>1</v>
      </c>
      <c r="IM1127" t="str">
        <f t="shared" si="34"/>
        <v/>
      </c>
      <c r="IN1127" t="str">
        <f t="shared" si="35"/>
        <v/>
      </c>
    </row>
    <row r="1128" spans="5:248" hidden="1">
      <c r="E1128" t="e">
        <f ca="1">VLOOKUP(J1128, 'длина 2'!$1:$1048576, 2, FALSE)</f>
        <v>#N/A</v>
      </c>
      <c r="F1128">
        <f ca="1">VLOOKUP(J1128, 'длина 1'!$1:$1048576, 2, FALSE)</f>
        <v>188</v>
      </c>
      <c r="G1128" t="str">
        <f ca="1">VLOOKUP(J1128, taxonomy!$1:$1048576, 9, FALSE)</f>
        <v xml:space="preserve"> Ciliophora</v>
      </c>
      <c r="H1128" t="s">
        <v>745</v>
      </c>
      <c r="I1128" t="s">
        <v>745</v>
      </c>
      <c r="J1128" s="2" t="s">
        <v>440</v>
      </c>
      <c r="K1128" s="3"/>
      <c r="L1128" s="3">
        <v>1</v>
      </c>
      <c r="M1128" s="3">
        <v>1</v>
      </c>
      <c r="N1128" s="3">
        <v>2</v>
      </c>
      <c r="IM1128" t="str">
        <f t="shared" si="34"/>
        <v/>
      </c>
      <c r="IN1128" t="str">
        <f t="shared" si="35"/>
        <v/>
      </c>
    </row>
    <row r="1129" spans="5:248" hidden="1">
      <c r="E1129" t="e">
        <f ca="1">VLOOKUP(J1129, 'длина 2'!$1:$1048576, 2, FALSE)</f>
        <v>#N/A</v>
      </c>
      <c r="F1129">
        <f ca="1">VLOOKUP(J1129, 'длина 1'!$1:$1048576, 2, FALSE)</f>
        <v>188</v>
      </c>
      <c r="G1129" t="str">
        <f ca="1">VLOOKUP(J1129, taxonomy!$1:$1048576, 9, FALSE)</f>
        <v xml:space="preserve"> Ciliophora</v>
      </c>
      <c r="H1129" t="s">
        <v>745</v>
      </c>
      <c r="I1129" t="s">
        <v>745</v>
      </c>
      <c r="J1129" s="2" t="s">
        <v>442</v>
      </c>
      <c r="K1129" s="3"/>
      <c r="L1129" s="3">
        <v>1</v>
      </c>
      <c r="M1129" s="3">
        <v>1</v>
      </c>
      <c r="N1129" s="3">
        <v>2</v>
      </c>
      <c r="IM1129" t="str">
        <f t="shared" si="34"/>
        <v/>
      </c>
      <c r="IN1129" t="str">
        <f t="shared" si="35"/>
        <v/>
      </c>
    </row>
    <row r="1130" spans="5:248" hidden="1">
      <c r="E1130" t="e">
        <f ca="1">VLOOKUP(J1130, 'длина 2'!$1:$1048576, 2, FALSE)</f>
        <v>#N/A</v>
      </c>
      <c r="F1130">
        <f ca="1">VLOOKUP(J1130, 'длина 1'!$1:$1048576, 2, FALSE)</f>
        <v>188</v>
      </c>
      <c r="G1130" t="str">
        <f ca="1">VLOOKUP(J1130, taxonomy!$1:$1048576, 9, FALSE)</f>
        <v xml:space="preserve"> Ciliophora</v>
      </c>
      <c r="H1130" t="s">
        <v>745</v>
      </c>
      <c r="I1130" t="s">
        <v>745</v>
      </c>
      <c r="J1130" s="2" t="s">
        <v>444</v>
      </c>
      <c r="K1130" s="3"/>
      <c r="L1130" s="3">
        <v>1</v>
      </c>
      <c r="M1130" s="3">
        <v>1</v>
      </c>
      <c r="N1130" s="3">
        <v>2</v>
      </c>
      <c r="IM1130" t="str">
        <f t="shared" si="34"/>
        <v/>
      </c>
      <c r="IN1130" t="str">
        <f t="shared" si="35"/>
        <v/>
      </c>
    </row>
    <row r="1131" spans="5:248" hidden="1">
      <c r="E1131" t="e">
        <f ca="1">VLOOKUP(J1131, 'длина 2'!$1:$1048576, 2, FALSE)</f>
        <v>#N/A</v>
      </c>
      <c r="F1131">
        <f ca="1">VLOOKUP(J1131, 'длина 1'!$1:$1048576, 2, FALSE)</f>
        <v>190</v>
      </c>
      <c r="G1131" t="str">
        <f ca="1">VLOOKUP(J1131, taxonomy!$1:$1048576, 9, FALSE)</f>
        <v xml:space="preserve"> Ciliophora</v>
      </c>
      <c r="H1131" t="s">
        <v>745</v>
      </c>
      <c r="I1131" t="s">
        <v>745</v>
      </c>
      <c r="J1131" s="2" t="s">
        <v>446</v>
      </c>
      <c r="K1131" s="3"/>
      <c r="L1131" s="3">
        <v>1</v>
      </c>
      <c r="M1131" s="3">
        <v>1</v>
      </c>
      <c r="N1131" s="3">
        <v>2</v>
      </c>
      <c r="IM1131" t="str">
        <f t="shared" si="34"/>
        <v/>
      </c>
      <c r="IN1131" t="str">
        <f t="shared" si="35"/>
        <v/>
      </c>
    </row>
    <row r="1132" spans="5:248" hidden="1">
      <c r="E1132" t="e">
        <f ca="1">VLOOKUP(J1132, 'длина 2'!$1:$1048576, 2, FALSE)</f>
        <v>#N/A</v>
      </c>
      <c r="F1132">
        <f ca="1">VLOOKUP(J1132, 'длина 1'!$1:$1048576, 2, FALSE)</f>
        <v>159</v>
      </c>
      <c r="G1132" t="str">
        <f ca="1">VLOOKUP(J1132, taxonomy!$1:$1048576, 9, FALSE)</f>
        <v xml:space="preserve"> Platyhelminthes</v>
      </c>
      <c r="H1132" t="s">
        <v>746</v>
      </c>
      <c r="I1132" t="s">
        <v>745</v>
      </c>
      <c r="J1132" s="2" t="s">
        <v>448</v>
      </c>
      <c r="K1132" s="3"/>
      <c r="L1132" s="3">
        <v>1</v>
      </c>
      <c r="M1132" s="3"/>
      <c r="N1132" s="3">
        <v>1</v>
      </c>
      <c r="IM1132" t="str">
        <f t="shared" si="34"/>
        <v/>
      </c>
      <c r="IN1132" t="str">
        <f t="shared" si="35"/>
        <v/>
      </c>
    </row>
    <row r="1133" spans="5:248" hidden="1">
      <c r="E1133">
        <f ca="1">VLOOKUP(J1133, 'длина 2'!$1:$1048576, 2, FALSE)</f>
        <v>117</v>
      </c>
      <c r="F1133">
        <f ca="1">VLOOKUP(J1133, 'длина 1'!$1:$1048576, 2, FALSE)</f>
        <v>187</v>
      </c>
      <c r="G1133" t="str">
        <f ca="1">VLOOKUP(J1133, taxonomy!$1:$1048576, 9, FALSE)</f>
        <v xml:space="preserve"> Chordata</v>
      </c>
      <c r="H1133" t="s">
        <v>745</v>
      </c>
      <c r="I1133" t="s">
        <v>746</v>
      </c>
      <c r="J1133" s="2" t="s">
        <v>450</v>
      </c>
      <c r="K1133" s="3">
        <v>1</v>
      </c>
      <c r="L1133" s="3">
        <v>1</v>
      </c>
      <c r="M1133" s="3"/>
      <c r="N1133" s="3">
        <v>2</v>
      </c>
      <c r="IM1133" t="str">
        <f t="shared" si="34"/>
        <v/>
      </c>
      <c r="IN1133" t="str">
        <f t="shared" si="35"/>
        <v/>
      </c>
    </row>
    <row r="1134" spans="5:248" hidden="1">
      <c r="E1134">
        <f ca="1">VLOOKUP(J1134, 'длина 2'!$1:$1048576, 2, FALSE)</f>
        <v>117</v>
      </c>
      <c r="F1134">
        <f ca="1">VLOOKUP(J1134, 'длина 1'!$1:$1048576, 2, FALSE)</f>
        <v>186</v>
      </c>
      <c r="G1134" t="str">
        <f ca="1">VLOOKUP(J1134, taxonomy!$1:$1048576, 9, FALSE)</f>
        <v xml:space="preserve"> Chordata</v>
      </c>
      <c r="H1134" t="s">
        <v>745</v>
      </c>
      <c r="I1134" t="s">
        <v>745</v>
      </c>
      <c r="J1134" s="2" t="s">
        <v>452</v>
      </c>
      <c r="K1134" s="3">
        <v>1</v>
      </c>
      <c r="L1134" s="3">
        <v>1</v>
      </c>
      <c r="M1134" s="3"/>
      <c r="N1134" s="3">
        <v>2</v>
      </c>
      <c r="IM1134" t="str">
        <f t="shared" si="34"/>
        <v/>
      </c>
      <c r="IN1134" t="str">
        <f t="shared" si="35"/>
        <v/>
      </c>
    </row>
    <row r="1135" spans="5:248" hidden="1">
      <c r="E1135" t="e">
        <f ca="1">VLOOKUP(J1135, 'длина 2'!$1:$1048576, 2, FALSE)</f>
        <v>#N/A</v>
      </c>
      <c r="F1135">
        <f ca="1">VLOOKUP(J1135, 'длина 1'!$1:$1048576, 2, FALSE)</f>
        <v>192</v>
      </c>
      <c r="G1135" t="e">
        <f ca="1">VLOOKUP(J1135, taxonomy!$1:$1048576, 9, FALSE)</f>
        <v>#N/A</v>
      </c>
      <c r="H1135" t="s">
        <v>745</v>
      </c>
      <c r="I1135" t="s">
        <v>745</v>
      </c>
      <c r="J1135" s="2" t="s">
        <v>454</v>
      </c>
      <c r="K1135" s="3"/>
      <c r="L1135" s="3">
        <v>1</v>
      </c>
      <c r="M1135" s="3"/>
      <c r="N1135" s="3">
        <v>1</v>
      </c>
      <c r="IM1135" t="str">
        <f t="shared" si="34"/>
        <v/>
      </c>
      <c r="IN1135" t="str">
        <f t="shared" si="35"/>
        <v/>
      </c>
    </row>
    <row r="1136" spans="5:248" hidden="1">
      <c r="E1136" t="e">
        <f ca="1">VLOOKUP(J1136, 'длина 2'!$1:$1048576, 2, FALSE)</f>
        <v>#N/A</v>
      </c>
      <c r="F1136">
        <f ca="1">VLOOKUP(J1136, 'длина 1'!$1:$1048576, 2, FALSE)</f>
        <v>185</v>
      </c>
      <c r="G1136" t="e">
        <f ca="1">VLOOKUP(J1136, taxonomy!$1:$1048576, 9, FALSE)</f>
        <v>#N/A</v>
      </c>
      <c r="H1136" t="s">
        <v>745</v>
      </c>
      <c r="I1136" t="s">
        <v>746</v>
      </c>
      <c r="J1136" s="2" t="s">
        <v>456</v>
      </c>
      <c r="K1136" s="3"/>
      <c r="L1136" s="3">
        <v>1</v>
      </c>
      <c r="M1136" s="3"/>
      <c r="N1136" s="3">
        <v>1</v>
      </c>
      <c r="IM1136" t="str">
        <f t="shared" si="34"/>
        <v/>
      </c>
      <c r="IN1136" t="str">
        <f t="shared" si="35"/>
        <v/>
      </c>
    </row>
    <row r="1137" spans="5:248" hidden="1">
      <c r="E1137" t="e">
        <f ca="1">VLOOKUP(J1137, 'длина 2'!$1:$1048576, 2, FALSE)</f>
        <v>#N/A</v>
      </c>
      <c r="F1137">
        <f ca="1">VLOOKUP(J1137, 'длина 1'!$1:$1048576, 2, FALSE)</f>
        <v>185</v>
      </c>
      <c r="G1137" t="e">
        <f ca="1">VLOOKUP(J1137, taxonomy!$1:$1048576, 9, FALSE)</f>
        <v>#N/A</v>
      </c>
      <c r="H1137" t="s">
        <v>745</v>
      </c>
      <c r="I1137" t="s">
        <v>746</v>
      </c>
      <c r="J1137" s="2" t="s">
        <v>458</v>
      </c>
      <c r="K1137" s="3"/>
      <c r="L1137" s="3">
        <v>1</v>
      </c>
      <c r="M1137" s="3"/>
      <c r="N1137" s="3">
        <v>1</v>
      </c>
      <c r="IM1137" t="str">
        <f t="shared" si="34"/>
        <v/>
      </c>
      <c r="IN1137" t="str">
        <f t="shared" si="35"/>
        <v/>
      </c>
    </row>
    <row r="1138" spans="5:248" hidden="1">
      <c r="E1138" t="e">
        <f ca="1">VLOOKUP(J1138, 'длина 2'!$1:$1048576, 2, FALSE)</f>
        <v>#N/A</v>
      </c>
      <c r="F1138">
        <f ca="1">VLOOKUP(J1138, 'длина 1'!$1:$1048576, 2, FALSE)</f>
        <v>189</v>
      </c>
      <c r="G1138" t="e">
        <f ca="1">VLOOKUP(J1138, taxonomy!$1:$1048576, 9, FALSE)</f>
        <v>#N/A</v>
      </c>
      <c r="H1138" t="s">
        <v>745</v>
      </c>
      <c r="I1138" t="s">
        <v>745</v>
      </c>
      <c r="J1138" s="2" t="s">
        <v>460</v>
      </c>
      <c r="K1138" s="3"/>
      <c r="L1138" s="3">
        <v>1</v>
      </c>
      <c r="M1138" s="3">
        <v>1</v>
      </c>
      <c r="N1138" s="3">
        <v>2</v>
      </c>
      <c r="IM1138" t="str">
        <f t="shared" si="34"/>
        <v/>
      </c>
      <c r="IN1138" t="str">
        <f t="shared" si="35"/>
        <v/>
      </c>
    </row>
    <row r="1139" spans="5:248" hidden="1">
      <c r="E1139" t="e">
        <f ca="1">VLOOKUP(J1139, 'длина 2'!$1:$1048576, 2, FALSE)</f>
        <v>#N/A</v>
      </c>
      <c r="F1139">
        <f ca="1">VLOOKUP(J1139, 'длина 1'!$1:$1048576, 2, FALSE)</f>
        <v>187</v>
      </c>
      <c r="G1139" t="e">
        <f ca="1">VLOOKUP(J1139, taxonomy!$1:$1048576, 9, FALSE)</f>
        <v>#N/A</v>
      </c>
      <c r="H1139" t="s">
        <v>745</v>
      </c>
      <c r="I1139" t="s">
        <v>745</v>
      </c>
      <c r="J1139" s="2" t="s">
        <v>462</v>
      </c>
      <c r="K1139" s="3"/>
      <c r="L1139" s="3">
        <v>1</v>
      </c>
      <c r="M1139" s="3"/>
      <c r="N1139" s="3">
        <v>1</v>
      </c>
      <c r="IM1139" t="str">
        <f t="shared" si="34"/>
        <v/>
      </c>
      <c r="IN1139" t="str">
        <f t="shared" si="35"/>
        <v/>
      </c>
    </row>
    <row r="1140" spans="5:248" hidden="1">
      <c r="E1140" t="e">
        <f ca="1">VLOOKUP(J1140, 'длина 2'!$1:$1048576, 2, FALSE)</f>
        <v>#N/A</v>
      </c>
      <c r="F1140">
        <f ca="1">VLOOKUP(J1140, 'длина 1'!$1:$1048576, 2, FALSE)</f>
        <v>196</v>
      </c>
      <c r="G1140" t="e">
        <f ca="1">VLOOKUP(J1140, taxonomy!$1:$1048576, 9, FALSE)</f>
        <v>#N/A</v>
      </c>
      <c r="H1140" t="s">
        <v>745</v>
      </c>
      <c r="I1140" t="s">
        <v>746</v>
      </c>
      <c r="J1140" s="2" t="s">
        <v>464</v>
      </c>
      <c r="K1140" s="3"/>
      <c r="L1140" s="3">
        <v>1</v>
      </c>
      <c r="M1140" s="3">
        <v>1</v>
      </c>
      <c r="N1140" s="3">
        <v>2</v>
      </c>
      <c r="IM1140" t="str">
        <f t="shared" si="34"/>
        <v/>
      </c>
      <c r="IN1140" t="str">
        <f t="shared" si="35"/>
        <v/>
      </c>
    </row>
    <row r="1141" spans="5:248" hidden="1">
      <c r="E1141">
        <f ca="1">VLOOKUP(J1141, 'длина 2'!$1:$1048576, 2, FALSE)</f>
        <v>130</v>
      </c>
      <c r="F1141">
        <f ca="1">VLOOKUP(J1141, 'длина 1'!$1:$1048576, 2, FALSE)</f>
        <v>170</v>
      </c>
      <c r="G1141" t="e">
        <f ca="1">VLOOKUP(J1141, taxonomy!$1:$1048576, 9, FALSE)</f>
        <v>#N/A</v>
      </c>
      <c r="H1141" t="s">
        <v>745</v>
      </c>
      <c r="I1141" t="s">
        <v>745</v>
      </c>
      <c r="J1141" s="2" t="s">
        <v>466</v>
      </c>
      <c r="K1141" s="3">
        <v>1</v>
      </c>
      <c r="L1141" s="3">
        <v>1</v>
      </c>
      <c r="M1141" s="3"/>
      <c r="N1141" s="3">
        <v>2</v>
      </c>
      <c r="IM1141" t="str">
        <f t="shared" si="34"/>
        <v/>
      </c>
      <c r="IN1141" t="str">
        <f t="shared" si="35"/>
        <v/>
      </c>
    </row>
    <row r="1142" spans="5:248" hidden="1">
      <c r="E1142" t="e">
        <f ca="1">VLOOKUP(J1142, 'длина 2'!$1:$1048576, 2, FALSE)</f>
        <v>#N/A</v>
      </c>
      <c r="F1142">
        <f ca="1">VLOOKUP(J1142, 'длина 1'!$1:$1048576, 2, FALSE)</f>
        <v>181</v>
      </c>
      <c r="G1142" t="str">
        <f ca="1">VLOOKUP(J1142, taxonomy!$1:$1048576, 9, FALSE)</f>
        <v xml:space="preserve"> Chordata</v>
      </c>
      <c r="H1142" t="s">
        <v>745</v>
      </c>
      <c r="I1142" t="s">
        <v>745</v>
      </c>
      <c r="J1142" s="2" t="s">
        <v>468</v>
      </c>
      <c r="K1142" s="3"/>
      <c r="L1142" s="3">
        <v>1</v>
      </c>
      <c r="M1142" s="3"/>
      <c r="N1142" s="3">
        <v>1</v>
      </c>
      <c r="IM1142" t="str">
        <f t="shared" si="34"/>
        <v/>
      </c>
      <c r="IN1142" t="str">
        <f t="shared" si="35"/>
        <v/>
      </c>
    </row>
    <row r="1143" spans="5:248" hidden="1">
      <c r="E1143" t="e">
        <f ca="1">VLOOKUP(J1143, 'длина 2'!$1:$1048576, 2, FALSE)</f>
        <v>#N/A</v>
      </c>
      <c r="F1143">
        <f ca="1">VLOOKUP(J1143, 'длина 1'!$1:$1048576, 2, FALSE)</f>
        <v>192</v>
      </c>
      <c r="G1143" t="str">
        <f ca="1">VLOOKUP(J1143, taxonomy!$1:$1048576, 9, FALSE)</f>
        <v xml:space="preserve"> Chordata</v>
      </c>
      <c r="H1143" t="s">
        <v>745</v>
      </c>
      <c r="I1143" t="s">
        <v>746</v>
      </c>
      <c r="J1143" s="2" t="s">
        <v>470</v>
      </c>
      <c r="K1143" s="3"/>
      <c r="L1143" s="3">
        <v>1</v>
      </c>
      <c r="M1143" s="3"/>
      <c r="N1143" s="3">
        <v>1</v>
      </c>
      <c r="IM1143" t="str">
        <f t="shared" si="34"/>
        <v/>
      </c>
      <c r="IN1143" t="str">
        <f t="shared" si="35"/>
        <v/>
      </c>
    </row>
    <row r="1144" spans="5:248" hidden="1">
      <c r="E1144" t="e">
        <f ca="1">VLOOKUP(J1144, 'длина 2'!$1:$1048576, 2, FALSE)</f>
        <v>#N/A</v>
      </c>
      <c r="F1144">
        <f ca="1">VLOOKUP(J1144, 'длина 1'!$1:$1048576, 2, FALSE)</f>
        <v>194</v>
      </c>
      <c r="G1144" t="str">
        <f ca="1">VLOOKUP(J1144, taxonomy!$1:$1048576, 9, FALSE)</f>
        <v xml:space="preserve"> Ecdysozoa</v>
      </c>
      <c r="H1144" t="s">
        <v>745</v>
      </c>
      <c r="I1144" t="s">
        <v>745</v>
      </c>
      <c r="J1144" s="2" t="s">
        <v>472</v>
      </c>
      <c r="K1144" s="3"/>
      <c r="L1144" s="3">
        <v>1</v>
      </c>
      <c r="M1144" s="3"/>
      <c r="N1144" s="3">
        <v>1</v>
      </c>
      <c r="IM1144" t="str">
        <f t="shared" si="34"/>
        <v/>
      </c>
      <c r="IN1144" t="str">
        <f t="shared" si="35"/>
        <v/>
      </c>
    </row>
    <row r="1145" spans="5:248" hidden="1">
      <c r="E1145" t="e">
        <f ca="1">VLOOKUP(J1145, 'длина 2'!$1:$1048576, 2, FALSE)</f>
        <v>#N/A</v>
      </c>
      <c r="F1145">
        <f ca="1">VLOOKUP(J1145, 'длина 1'!$1:$1048576, 2, FALSE)</f>
        <v>194</v>
      </c>
      <c r="G1145" t="str">
        <f ca="1">VLOOKUP(J1145, taxonomy!$1:$1048576, 9, FALSE)</f>
        <v xml:space="preserve"> Ecdysozoa</v>
      </c>
      <c r="H1145" t="s">
        <v>745</v>
      </c>
      <c r="I1145" t="s">
        <v>745</v>
      </c>
      <c r="J1145" s="2" t="s">
        <v>474</v>
      </c>
      <c r="K1145" s="3"/>
      <c r="L1145" s="3">
        <v>1</v>
      </c>
      <c r="M1145" s="3"/>
      <c r="N1145" s="3">
        <v>1</v>
      </c>
      <c r="IM1145" t="str">
        <f t="shared" si="34"/>
        <v/>
      </c>
      <c r="IN1145" t="str">
        <f t="shared" si="35"/>
        <v/>
      </c>
    </row>
    <row r="1146" spans="5:248" hidden="1">
      <c r="E1146" t="e">
        <f ca="1">VLOOKUP(J1146, 'длина 2'!$1:$1048576, 2, FALSE)</f>
        <v>#N/A</v>
      </c>
      <c r="F1146">
        <f ca="1">VLOOKUP(J1146, 'длина 1'!$1:$1048576, 2, FALSE)</f>
        <v>190</v>
      </c>
      <c r="G1146" t="str">
        <f ca="1">VLOOKUP(J1146, taxonomy!$1:$1048576, 9, FALSE)</f>
        <v xml:space="preserve"> Gammaproteobacteria</v>
      </c>
      <c r="H1146" t="s">
        <v>745</v>
      </c>
      <c r="I1146" t="s">
        <v>746</v>
      </c>
      <c r="J1146" s="2" t="s">
        <v>476</v>
      </c>
      <c r="K1146" s="3"/>
      <c r="L1146" s="3">
        <v>1</v>
      </c>
      <c r="M1146" s="3"/>
      <c r="N1146" s="3">
        <v>1</v>
      </c>
      <c r="IM1146" t="str">
        <f t="shared" si="34"/>
        <v/>
      </c>
      <c r="IN1146" t="str">
        <f t="shared" si="35"/>
        <v/>
      </c>
    </row>
    <row r="1147" spans="5:248" hidden="1">
      <c r="E1147" t="e">
        <f ca="1">VLOOKUP(J1147, 'длина 2'!$1:$1048576, 2, FALSE)</f>
        <v>#N/A</v>
      </c>
      <c r="F1147">
        <f ca="1">VLOOKUP(J1147, 'длина 1'!$1:$1048576, 2, FALSE)</f>
        <v>190</v>
      </c>
      <c r="G1147" t="str">
        <f ca="1">VLOOKUP(J1147, taxonomy!$1:$1048576, 9, FALSE)</f>
        <v xml:space="preserve"> Gammaproteobacteria</v>
      </c>
      <c r="H1147" t="s">
        <v>745</v>
      </c>
      <c r="I1147" t="s">
        <v>746</v>
      </c>
      <c r="J1147" s="2" t="s">
        <v>478</v>
      </c>
      <c r="K1147" s="3"/>
      <c r="L1147" s="3">
        <v>1</v>
      </c>
      <c r="M1147" s="3"/>
      <c r="N1147" s="3">
        <v>1</v>
      </c>
      <c r="IM1147" t="str">
        <f t="shared" si="34"/>
        <v/>
      </c>
      <c r="IN1147" t="str">
        <f t="shared" si="35"/>
        <v/>
      </c>
    </row>
    <row r="1148" spans="5:248" hidden="1">
      <c r="E1148" t="e">
        <f ca="1">VLOOKUP(J1148, 'длина 2'!$1:$1048576, 2, FALSE)</f>
        <v>#N/A</v>
      </c>
      <c r="F1148">
        <f ca="1">VLOOKUP(J1148, 'длина 1'!$1:$1048576, 2, FALSE)</f>
        <v>191</v>
      </c>
      <c r="G1148" t="str">
        <f ca="1">VLOOKUP(J1148, taxonomy!$1:$1048576, 9, FALSE)</f>
        <v xml:space="preserve"> Ciliophora</v>
      </c>
      <c r="H1148" t="s">
        <v>745</v>
      </c>
      <c r="I1148" t="s">
        <v>745</v>
      </c>
      <c r="J1148" s="2" t="s">
        <v>480</v>
      </c>
      <c r="K1148" s="3"/>
      <c r="L1148" s="3">
        <v>1</v>
      </c>
      <c r="M1148" s="3">
        <v>1</v>
      </c>
      <c r="N1148" s="3">
        <v>2</v>
      </c>
      <c r="IM1148" t="str">
        <f t="shared" si="34"/>
        <v/>
      </c>
      <c r="IN1148" t="str">
        <f t="shared" si="35"/>
        <v/>
      </c>
    </row>
    <row r="1149" spans="5:248" hidden="1">
      <c r="E1149" t="e">
        <f ca="1">VLOOKUP(J1149, 'длина 2'!$1:$1048576, 2, FALSE)</f>
        <v>#N/A</v>
      </c>
      <c r="F1149">
        <f ca="1">VLOOKUP(J1149, 'длина 1'!$1:$1048576, 2, FALSE)</f>
        <v>181</v>
      </c>
      <c r="G1149" t="str">
        <f ca="1">VLOOKUP(J1149, taxonomy!$1:$1048576, 9, FALSE)</f>
        <v xml:space="preserve"> Chordata</v>
      </c>
      <c r="H1149" t="s">
        <v>745</v>
      </c>
      <c r="I1149" t="s">
        <v>745</v>
      </c>
      <c r="J1149" s="2" t="s">
        <v>482</v>
      </c>
      <c r="K1149" s="3"/>
      <c r="L1149" s="3">
        <v>1</v>
      </c>
      <c r="M1149" s="3"/>
      <c r="N1149" s="3">
        <v>1</v>
      </c>
      <c r="IM1149" t="str">
        <f t="shared" si="34"/>
        <v/>
      </c>
      <c r="IN1149" t="str">
        <f t="shared" si="35"/>
        <v/>
      </c>
    </row>
    <row r="1150" spans="5:248" hidden="1">
      <c r="E1150">
        <f ca="1">VLOOKUP(J1150, 'длина 2'!$1:$1048576, 2, FALSE)</f>
        <v>116</v>
      </c>
      <c r="F1150">
        <f ca="1">VLOOKUP(J1150, 'длина 1'!$1:$1048576, 2, FALSE)</f>
        <v>187</v>
      </c>
      <c r="G1150" t="str">
        <f ca="1">VLOOKUP(J1150, taxonomy!$1:$1048576, 9, FALSE)</f>
        <v xml:space="preserve"> Chordata</v>
      </c>
      <c r="H1150" t="s">
        <v>745</v>
      </c>
      <c r="I1150" t="s">
        <v>746</v>
      </c>
      <c r="J1150" s="2" t="s">
        <v>484</v>
      </c>
      <c r="K1150" s="3">
        <v>1</v>
      </c>
      <c r="L1150" s="3">
        <v>1</v>
      </c>
      <c r="M1150" s="3"/>
      <c r="N1150" s="3">
        <v>2</v>
      </c>
      <c r="IM1150" t="str">
        <f t="shared" si="34"/>
        <v/>
      </c>
      <c r="IN1150" t="str">
        <f t="shared" si="35"/>
        <v/>
      </c>
    </row>
    <row r="1151" spans="5:248" hidden="1">
      <c r="E1151">
        <f ca="1">VLOOKUP(J1151, 'длина 2'!$1:$1048576, 2, FALSE)</f>
        <v>117</v>
      </c>
      <c r="F1151">
        <f ca="1">VLOOKUP(J1151, 'длина 1'!$1:$1048576, 2, FALSE)</f>
        <v>188</v>
      </c>
      <c r="G1151" t="str">
        <f ca="1">VLOOKUP(J1151, taxonomy!$1:$1048576, 9, FALSE)</f>
        <v xml:space="preserve"> Chordata</v>
      </c>
      <c r="H1151" t="s">
        <v>745</v>
      </c>
      <c r="I1151" t="s">
        <v>745</v>
      </c>
      <c r="J1151" s="2" t="s">
        <v>486</v>
      </c>
      <c r="K1151" s="3">
        <v>1</v>
      </c>
      <c r="L1151" s="3">
        <v>1</v>
      </c>
      <c r="M1151" s="3"/>
      <c r="N1151" s="3">
        <v>2</v>
      </c>
      <c r="IM1151" t="str">
        <f t="shared" si="34"/>
        <v/>
      </c>
      <c r="IN1151" t="str">
        <f t="shared" si="35"/>
        <v/>
      </c>
    </row>
    <row r="1152" spans="5:248" hidden="1">
      <c r="E1152" t="e">
        <f ca="1">VLOOKUP(J1152, 'длина 2'!$1:$1048576, 2, FALSE)</f>
        <v>#N/A</v>
      </c>
      <c r="F1152">
        <f ca="1">VLOOKUP(J1152, 'длина 1'!$1:$1048576, 2, FALSE)</f>
        <v>190</v>
      </c>
      <c r="G1152" t="str">
        <f ca="1">VLOOKUP(J1152, taxonomy!$1:$1048576, 9, FALSE)</f>
        <v xml:space="preserve"> Gammaproteobacteria</v>
      </c>
      <c r="H1152" t="s">
        <v>745</v>
      </c>
      <c r="I1152" t="s">
        <v>746</v>
      </c>
      <c r="J1152" s="2" t="s">
        <v>488</v>
      </c>
      <c r="K1152" s="3"/>
      <c r="L1152" s="3">
        <v>1</v>
      </c>
      <c r="M1152" s="3"/>
      <c r="N1152" s="3">
        <v>1</v>
      </c>
      <c r="IM1152" t="str">
        <f t="shared" si="34"/>
        <v/>
      </c>
      <c r="IN1152" t="str">
        <f t="shared" si="35"/>
        <v/>
      </c>
    </row>
    <row r="1153" spans="5:248" hidden="1">
      <c r="E1153" t="e">
        <f ca="1">VLOOKUP(J1153, 'длина 2'!$1:$1048576, 2, FALSE)</f>
        <v>#N/A</v>
      </c>
      <c r="F1153">
        <f ca="1">VLOOKUP(J1153, 'длина 1'!$1:$1048576, 2, FALSE)</f>
        <v>189</v>
      </c>
      <c r="G1153" t="str">
        <f ca="1">VLOOKUP(J1153, taxonomy!$1:$1048576, 9, FALSE)</f>
        <v xml:space="preserve"> Alphaproteobacteria</v>
      </c>
      <c r="H1153" t="s">
        <v>746</v>
      </c>
      <c r="I1153" t="s">
        <v>745</v>
      </c>
      <c r="J1153" s="2" t="s">
        <v>490</v>
      </c>
      <c r="K1153" s="3"/>
      <c r="L1153" s="3">
        <v>1</v>
      </c>
      <c r="M1153" s="3"/>
      <c r="N1153" s="3">
        <v>1</v>
      </c>
      <c r="IM1153" t="str">
        <f t="shared" si="34"/>
        <v/>
      </c>
      <c r="IN1153" t="str">
        <f t="shared" si="35"/>
        <v/>
      </c>
    </row>
    <row r="1154" spans="5:248" hidden="1">
      <c r="E1154" t="e">
        <f ca="1">VLOOKUP(J1154, 'длина 2'!$1:$1048576, 2, FALSE)</f>
        <v>#N/A</v>
      </c>
      <c r="F1154">
        <f ca="1">VLOOKUP(J1154, 'длина 1'!$1:$1048576, 2, FALSE)</f>
        <v>186</v>
      </c>
      <c r="G1154" t="str">
        <f ca="1">VLOOKUP(J1154, taxonomy!$1:$1048576, 9, FALSE)</f>
        <v xml:space="preserve"> Streptophyta</v>
      </c>
      <c r="H1154" t="s">
        <v>745</v>
      </c>
      <c r="I1154" t="s">
        <v>745</v>
      </c>
      <c r="J1154" s="2" t="s">
        <v>492</v>
      </c>
      <c r="K1154" s="3"/>
      <c r="L1154" s="3">
        <v>1</v>
      </c>
      <c r="M1154" s="3">
        <v>1</v>
      </c>
      <c r="N1154" s="3">
        <v>2</v>
      </c>
      <c r="IM1154" t="str">
        <f t="shared" si="34"/>
        <v/>
      </c>
      <c r="IN1154" t="str">
        <f t="shared" si="35"/>
        <v/>
      </c>
    </row>
    <row r="1155" spans="5:248" hidden="1">
      <c r="E1155" t="e">
        <f ca="1">VLOOKUP(J1155, 'длина 2'!$1:$1048576, 2, FALSE)</f>
        <v>#N/A</v>
      </c>
      <c r="F1155">
        <f ca="1">VLOOKUP(J1155, 'длина 1'!$1:$1048576, 2, FALSE)</f>
        <v>189</v>
      </c>
      <c r="G1155" t="str">
        <f ca="1">VLOOKUP(J1155, taxonomy!$1:$1048576, 9, FALSE)</f>
        <v xml:space="preserve"> Chordata</v>
      </c>
      <c r="H1155" t="s">
        <v>745</v>
      </c>
      <c r="I1155" t="s">
        <v>746</v>
      </c>
      <c r="J1155" s="2" t="s">
        <v>494</v>
      </c>
      <c r="K1155" s="3"/>
      <c r="L1155" s="3">
        <v>1</v>
      </c>
      <c r="M1155" s="3">
        <v>1</v>
      </c>
      <c r="N1155" s="3">
        <v>2</v>
      </c>
      <c r="IM1155" t="str">
        <f t="shared" si="34"/>
        <v/>
      </c>
      <c r="IN1155" t="str">
        <f t="shared" si="35"/>
        <v/>
      </c>
    </row>
    <row r="1156" spans="5:248" hidden="1">
      <c r="E1156" t="e">
        <f ca="1">VLOOKUP(J1156, 'длина 2'!$1:$1048576, 2, FALSE)</f>
        <v>#N/A</v>
      </c>
      <c r="F1156">
        <f ca="1">VLOOKUP(J1156, 'длина 1'!$1:$1048576, 2, FALSE)</f>
        <v>220</v>
      </c>
      <c r="G1156" t="str">
        <f ca="1">VLOOKUP(J1156, taxonomy!$1:$1048576, 9, FALSE)</f>
        <v xml:space="preserve"> Dikarya</v>
      </c>
      <c r="H1156" t="s">
        <v>745</v>
      </c>
      <c r="I1156" t="s">
        <v>746</v>
      </c>
      <c r="J1156" s="2" t="s">
        <v>496</v>
      </c>
      <c r="K1156" s="3"/>
      <c r="L1156" s="3">
        <v>1</v>
      </c>
      <c r="M1156" s="3"/>
      <c r="N1156" s="3">
        <v>1</v>
      </c>
      <c r="IM1156" t="str">
        <f t="shared" si="34"/>
        <v/>
      </c>
      <c r="IN1156" t="str">
        <f t="shared" si="35"/>
        <v/>
      </c>
    </row>
    <row r="1157" spans="5:248" hidden="1">
      <c r="E1157" t="e">
        <f ca="1">VLOOKUP(J1157, 'длина 2'!$1:$1048576, 2, FALSE)</f>
        <v>#N/A</v>
      </c>
      <c r="F1157">
        <f ca="1">VLOOKUP(J1157, 'длина 1'!$1:$1048576, 2, FALSE)</f>
        <v>187</v>
      </c>
      <c r="G1157" t="str">
        <f ca="1">VLOOKUP(J1157, taxonomy!$1:$1048576, 9, FALSE)</f>
        <v xml:space="preserve"> Dikarya</v>
      </c>
      <c r="H1157" t="s">
        <v>745</v>
      </c>
      <c r="I1157" t="s">
        <v>745</v>
      </c>
      <c r="J1157" s="2" t="s">
        <v>498</v>
      </c>
      <c r="K1157" s="3"/>
      <c r="L1157" s="3">
        <v>1</v>
      </c>
      <c r="M1157" s="3">
        <v>1</v>
      </c>
      <c r="N1157" s="3">
        <v>2</v>
      </c>
      <c r="IM1157" t="str">
        <f t="shared" si="34"/>
        <v/>
      </c>
      <c r="IN1157" t="str">
        <f t="shared" si="35"/>
        <v/>
      </c>
    </row>
    <row r="1158" spans="5:248" hidden="1">
      <c r="E1158" t="e">
        <f ca="1">VLOOKUP(J1158, 'длина 2'!$1:$1048576, 2, FALSE)</f>
        <v>#N/A</v>
      </c>
      <c r="F1158">
        <f ca="1">VLOOKUP(J1158, 'длина 1'!$1:$1048576, 2, FALSE)</f>
        <v>197</v>
      </c>
      <c r="G1158" t="str">
        <f ca="1">VLOOKUP(J1158, taxonomy!$1:$1048576, 9, FALSE)</f>
        <v xml:space="preserve"> Dikarya</v>
      </c>
      <c r="H1158" t="s">
        <v>746</v>
      </c>
      <c r="I1158" t="s">
        <v>745</v>
      </c>
      <c r="J1158" s="2" t="s">
        <v>500</v>
      </c>
      <c r="K1158" s="3"/>
      <c r="L1158" s="3">
        <v>1</v>
      </c>
      <c r="M1158" s="3"/>
      <c r="N1158" s="3">
        <v>1</v>
      </c>
      <c r="IM1158" t="str">
        <f t="shared" si="34"/>
        <v/>
      </c>
      <c r="IN1158" t="str">
        <f t="shared" si="35"/>
        <v/>
      </c>
    </row>
    <row r="1159" spans="5:248" hidden="1">
      <c r="E1159" t="e">
        <f ca="1">VLOOKUP(J1159, 'длина 2'!$1:$1048576, 2, FALSE)</f>
        <v>#N/A</v>
      </c>
      <c r="F1159">
        <f ca="1">VLOOKUP(J1159, 'длина 1'!$1:$1048576, 2, FALSE)</f>
        <v>185</v>
      </c>
      <c r="G1159" t="str">
        <f ca="1">VLOOKUP(J1159, taxonomy!$1:$1048576, 9, FALSE)</f>
        <v xml:space="preserve"> Dikarya</v>
      </c>
      <c r="H1159" t="s">
        <v>745</v>
      </c>
      <c r="I1159" t="s">
        <v>746</v>
      </c>
      <c r="J1159" s="2" t="s">
        <v>502</v>
      </c>
      <c r="K1159" s="3"/>
      <c r="L1159" s="3">
        <v>1</v>
      </c>
      <c r="M1159" s="3"/>
      <c r="N1159" s="3">
        <v>1</v>
      </c>
      <c r="IM1159" t="str">
        <f t="shared" ref="IM1159:IM1222" si="36">IF(IL1159 = 1, "Y", "")</f>
        <v/>
      </c>
      <c r="IN1159" t="str">
        <f t="shared" ref="IN1159:IN1222" si="37">IF(IL1159 = 2, "Y", "")</f>
        <v/>
      </c>
    </row>
    <row r="1160" spans="5:248" hidden="1">
      <c r="E1160" t="e">
        <f ca="1">VLOOKUP(J1160, 'длина 2'!$1:$1048576, 2, FALSE)</f>
        <v>#N/A</v>
      </c>
      <c r="F1160">
        <f ca="1">VLOOKUP(J1160, 'длина 1'!$1:$1048576, 2, FALSE)</f>
        <v>187</v>
      </c>
      <c r="G1160" t="str">
        <f ca="1">VLOOKUP(J1160, taxonomy!$1:$1048576, 9, FALSE)</f>
        <v xml:space="preserve"> Dikarya</v>
      </c>
      <c r="H1160" t="s">
        <v>745</v>
      </c>
      <c r="I1160" t="s">
        <v>746</v>
      </c>
      <c r="J1160" s="2" t="s">
        <v>504</v>
      </c>
      <c r="K1160" s="3"/>
      <c r="L1160" s="3">
        <v>1</v>
      </c>
      <c r="M1160" s="3">
        <v>1</v>
      </c>
      <c r="N1160" s="3">
        <v>2</v>
      </c>
      <c r="IM1160" t="str">
        <f t="shared" si="36"/>
        <v/>
      </c>
      <c r="IN1160" t="str">
        <f t="shared" si="37"/>
        <v/>
      </c>
    </row>
    <row r="1161" spans="5:248" hidden="1">
      <c r="E1161" t="e">
        <f ca="1">VLOOKUP(J1161, 'длина 2'!$1:$1048576, 2, FALSE)</f>
        <v>#N/A</v>
      </c>
      <c r="F1161">
        <f ca="1">VLOOKUP(J1161, 'длина 1'!$1:$1048576, 2, FALSE)</f>
        <v>188</v>
      </c>
      <c r="G1161" t="str">
        <f ca="1">VLOOKUP(J1161, taxonomy!$1:$1048576, 9, FALSE)</f>
        <v xml:space="preserve"> Dikarya</v>
      </c>
      <c r="H1161" t="s">
        <v>745</v>
      </c>
      <c r="I1161" t="s">
        <v>745</v>
      </c>
      <c r="J1161" s="2" t="s">
        <v>506</v>
      </c>
      <c r="K1161" s="3"/>
      <c r="L1161" s="3">
        <v>1</v>
      </c>
      <c r="M1161" s="3">
        <v>1</v>
      </c>
      <c r="N1161" s="3">
        <v>2</v>
      </c>
      <c r="IM1161" t="str">
        <f t="shared" si="36"/>
        <v/>
      </c>
      <c r="IN1161" t="str">
        <f t="shared" si="37"/>
        <v/>
      </c>
    </row>
    <row r="1162" spans="5:248" hidden="1">
      <c r="E1162" t="e">
        <f ca="1">VLOOKUP(J1162, 'длина 2'!$1:$1048576, 2, FALSE)</f>
        <v>#N/A</v>
      </c>
      <c r="F1162">
        <f ca="1">VLOOKUP(J1162, 'длина 1'!$1:$1048576, 2, FALSE)</f>
        <v>189</v>
      </c>
      <c r="G1162" t="str">
        <f ca="1">VLOOKUP(J1162, taxonomy!$1:$1048576, 9, FALSE)</f>
        <v xml:space="preserve"> Dikarya</v>
      </c>
      <c r="H1162" t="s">
        <v>745</v>
      </c>
      <c r="I1162" t="s">
        <v>746</v>
      </c>
      <c r="J1162" s="2" t="s">
        <v>509</v>
      </c>
      <c r="K1162" s="3"/>
      <c r="L1162" s="3">
        <v>1</v>
      </c>
      <c r="M1162" s="3"/>
      <c r="N1162" s="3">
        <v>1</v>
      </c>
      <c r="IM1162" t="str">
        <f t="shared" si="36"/>
        <v/>
      </c>
      <c r="IN1162" t="str">
        <f t="shared" si="37"/>
        <v/>
      </c>
    </row>
    <row r="1163" spans="5:248" hidden="1">
      <c r="E1163" t="e">
        <f ca="1">VLOOKUP(J1163, 'длина 2'!$1:$1048576, 2, FALSE)</f>
        <v>#N/A</v>
      </c>
      <c r="F1163">
        <f ca="1">VLOOKUP(J1163, 'длина 1'!$1:$1048576, 2, FALSE)</f>
        <v>179</v>
      </c>
      <c r="G1163" t="str">
        <f ca="1">VLOOKUP(J1163, taxonomy!$1:$1048576, 9, FALSE)</f>
        <v xml:space="preserve"> Dikarya</v>
      </c>
      <c r="H1163" t="s">
        <v>746</v>
      </c>
      <c r="I1163" t="s">
        <v>745</v>
      </c>
      <c r="J1163" s="2" t="s">
        <v>511</v>
      </c>
      <c r="K1163" s="3"/>
      <c r="L1163" s="3">
        <v>1</v>
      </c>
      <c r="M1163" s="3"/>
      <c r="N1163" s="3">
        <v>1</v>
      </c>
      <c r="IM1163" t="str">
        <f t="shared" si="36"/>
        <v/>
      </c>
      <c r="IN1163" t="str">
        <f t="shared" si="37"/>
        <v/>
      </c>
    </row>
    <row r="1164" spans="5:248" hidden="1">
      <c r="E1164" t="e">
        <f ca="1">VLOOKUP(J1164, 'длина 2'!$1:$1048576, 2, FALSE)</f>
        <v>#N/A</v>
      </c>
      <c r="F1164">
        <f ca="1">VLOOKUP(J1164, 'длина 1'!$1:$1048576, 2, FALSE)</f>
        <v>202</v>
      </c>
      <c r="G1164" t="str">
        <f ca="1">VLOOKUP(J1164, taxonomy!$1:$1048576, 9, FALSE)</f>
        <v xml:space="preserve"> Dikarya</v>
      </c>
      <c r="H1164" t="s">
        <v>745</v>
      </c>
      <c r="I1164" t="s">
        <v>746</v>
      </c>
      <c r="J1164" s="2" t="s">
        <v>513</v>
      </c>
      <c r="K1164" s="3"/>
      <c r="L1164" s="3">
        <v>1</v>
      </c>
      <c r="M1164" s="3">
        <v>1</v>
      </c>
      <c r="N1164" s="3">
        <v>2</v>
      </c>
      <c r="IM1164" t="str">
        <f t="shared" si="36"/>
        <v/>
      </c>
      <c r="IN1164" t="str">
        <f t="shared" si="37"/>
        <v/>
      </c>
    </row>
    <row r="1165" spans="5:248" hidden="1">
      <c r="E1165" t="e">
        <f ca="1">VLOOKUP(J1165, 'длина 2'!$1:$1048576, 2, FALSE)</f>
        <v>#N/A</v>
      </c>
      <c r="F1165">
        <f ca="1">VLOOKUP(J1165, 'длина 1'!$1:$1048576, 2, FALSE)</f>
        <v>198</v>
      </c>
      <c r="G1165" t="str">
        <f ca="1">VLOOKUP(J1165, taxonomy!$1:$1048576, 9, FALSE)</f>
        <v xml:space="preserve"> Dikarya</v>
      </c>
      <c r="H1165" t="s">
        <v>745</v>
      </c>
      <c r="I1165" t="s">
        <v>746</v>
      </c>
      <c r="J1165" s="2" t="s">
        <v>515</v>
      </c>
      <c r="K1165" s="3"/>
      <c r="L1165" s="3">
        <v>1</v>
      </c>
      <c r="M1165" s="3"/>
      <c r="N1165" s="3">
        <v>1</v>
      </c>
      <c r="IM1165" t="str">
        <f t="shared" si="36"/>
        <v/>
      </c>
      <c r="IN1165" t="str">
        <f t="shared" si="37"/>
        <v/>
      </c>
    </row>
    <row r="1166" spans="5:248" hidden="1">
      <c r="E1166" t="e">
        <f ca="1">VLOOKUP(J1166, 'длина 2'!$1:$1048576, 2, FALSE)</f>
        <v>#N/A</v>
      </c>
      <c r="F1166">
        <f ca="1">VLOOKUP(J1166, 'длина 1'!$1:$1048576, 2, FALSE)</f>
        <v>187</v>
      </c>
      <c r="G1166" t="str">
        <f ca="1">VLOOKUP(J1166, taxonomy!$1:$1048576, 9, FALSE)</f>
        <v xml:space="preserve"> Dikarya</v>
      </c>
      <c r="H1166" t="s">
        <v>745</v>
      </c>
      <c r="I1166" t="s">
        <v>745</v>
      </c>
      <c r="J1166" s="2" t="s">
        <v>517</v>
      </c>
      <c r="K1166" s="3"/>
      <c r="L1166" s="3">
        <v>1</v>
      </c>
      <c r="M1166" s="3">
        <v>1</v>
      </c>
      <c r="N1166" s="3">
        <v>2</v>
      </c>
      <c r="IM1166" t="str">
        <f t="shared" si="36"/>
        <v/>
      </c>
      <c r="IN1166" t="str">
        <f t="shared" si="37"/>
        <v/>
      </c>
    </row>
    <row r="1167" spans="5:248" hidden="1">
      <c r="E1167" t="e">
        <f ca="1">VLOOKUP(J1167, 'длина 2'!$1:$1048576, 2, FALSE)</f>
        <v>#N/A</v>
      </c>
      <c r="F1167">
        <f ca="1">VLOOKUP(J1167, 'длина 1'!$1:$1048576, 2, FALSE)</f>
        <v>216</v>
      </c>
      <c r="G1167" t="str">
        <f ca="1">VLOOKUP(J1167, taxonomy!$1:$1048576, 9, FALSE)</f>
        <v xml:space="preserve"> Dikarya</v>
      </c>
      <c r="H1167" t="s">
        <v>745</v>
      </c>
      <c r="I1167" t="s">
        <v>746</v>
      </c>
      <c r="J1167" s="2" t="s">
        <v>519</v>
      </c>
      <c r="K1167" s="3"/>
      <c r="L1167" s="3">
        <v>1</v>
      </c>
      <c r="M1167" s="3"/>
      <c r="N1167" s="3">
        <v>1</v>
      </c>
      <c r="IM1167" t="str">
        <f t="shared" si="36"/>
        <v/>
      </c>
      <c r="IN1167" t="str">
        <f t="shared" si="37"/>
        <v/>
      </c>
    </row>
    <row r="1168" spans="5:248" hidden="1">
      <c r="E1168" t="e">
        <f ca="1">VLOOKUP(J1168, 'длина 2'!$1:$1048576, 2, FALSE)</f>
        <v>#N/A</v>
      </c>
      <c r="F1168">
        <f ca="1">VLOOKUP(J1168, 'длина 1'!$1:$1048576, 2, FALSE)</f>
        <v>81</v>
      </c>
      <c r="G1168" t="str">
        <f ca="1">VLOOKUP(J1168, taxonomy!$1:$1048576, 9, FALSE)</f>
        <v xml:space="preserve"> Chordata</v>
      </c>
      <c r="H1168" t="s">
        <v>745</v>
      </c>
      <c r="I1168" t="s">
        <v>746</v>
      </c>
      <c r="J1168" s="2" t="s">
        <v>522</v>
      </c>
      <c r="K1168" s="3"/>
      <c r="L1168" s="3">
        <v>1</v>
      </c>
      <c r="M1168" s="3"/>
      <c r="N1168" s="3">
        <v>1</v>
      </c>
      <c r="IM1168" t="str">
        <f t="shared" si="36"/>
        <v/>
      </c>
      <c r="IN1168" t="str">
        <f t="shared" si="37"/>
        <v/>
      </c>
    </row>
    <row r="1169" spans="5:248" hidden="1">
      <c r="E1169">
        <f ca="1">VLOOKUP(J1169, 'длина 2'!$1:$1048576, 2, FALSE)</f>
        <v>117</v>
      </c>
      <c r="F1169">
        <f ca="1">VLOOKUP(J1169, 'длина 1'!$1:$1048576, 2, FALSE)</f>
        <v>189</v>
      </c>
      <c r="G1169" t="str">
        <f ca="1">VLOOKUP(J1169, taxonomy!$1:$1048576, 9, FALSE)</f>
        <v xml:space="preserve"> Chordata</v>
      </c>
      <c r="H1169" t="s">
        <v>745</v>
      </c>
      <c r="I1169" t="s">
        <v>746</v>
      </c>
      <c r="J1169" s="2" t="s">
        <v>524</v>
      </c>
      <c r="K1169" s="3">
        <v>1</v>
      </c>
      <c r="L1169" s="3">
        <v>1</v>
      </c>
      <c r="M1169" s="3"/>
      <c r="N1169" s="3">
        <v>2</v>
      </c>
      <c r="IM1169" t="str">
        <f t="shared" si="36"/>
        <v/>
      </c>
      <c r="IN1169" t="str">
        <f t="shared" si="37"/>
        <v/>
      </c>
    </row>
    <row r="1170" spans="5:248" hidden="1">
      <c r="E1170" t="e">
        <f ca="1">VLOOKUP(J1170, 'длина 2'!$1:$1048576, 2, FALSE)</f>
        <v>#N/A</v>
      </c>
      <c r="F1170">
        <f ca="1">VLOOKUP(J1170, 'длина 1'!$1:$1048576, 2, FALSE)</f>
        <v>189</v>
      </c>
      <c r="G1170" t="str">
        <f ca="1">VLOOKUP(J1170, taxonomy!$1:$1048576, 9, FALSE)</f>
        <v xml:space="preserve"> Chordata</v>
      </c>
      <c r="H1170" t="s">
        <v>745</v>
      </c>
      <c r="I1170" t="s">
        <v>746</v>
      </c>
      <c r="J1170" s="2" t="s">
        <v>526</v>
      </c>
      <c r="K1170" s="3"/>
      <c r="L1170" s="3">
        <v>1</v>
      </c>
      <c r="M1170" s="3">
        <v>1</v>
      </c>
      <c r="N1170" s="3">
        <v>2</v>
      </c>
      <c r="IM1170" t="str">
        <f t="shared" si="36"/>
        <v/>
      </c>
      <c r="IN1170" t="str">
        <f t="shared" si="37"/>
        <v/>
      </c>
    </row>
    <row r="1171" spans="5:248" hidden="1">
      <c r="E1171" t="e">
        <f ca="1">VLOOKUP(J1171, 'длина 2'!$1:$1048576, 2, FALSE)</f>
        <v>#N/A</v>
      </c>
      <c r="F1171">
        <f ca="1">VLOOKUP(J1171, 'длина 1'!$1:$1048576, 2, FALSE)</f>
        <v>214</v>
      </c>
      <c r="G1171" t="str">
        <f ca="1">VLOOKUP(J1171, taxonomy!$1:$1048576, 9, FALSE)</f>
        <v xml:space="preserve"> Dikarya</v>
      </c>
      <c r="H1171" t="s">
        <v>745</v>
      </c>
      <c r="I1171" t="s">
        <v>746</v>
      </c>
      <c r="J1171" s="2" t="s">
        <v>528</v>
      </c>
      <c r="K1171" s="3"/>
      <c r="L1171" s="3">
        <v>1</v>
      </c>
      <c r="M1171" s="3">
        <v>1</v>
      </c>
      <c r="N1171" s="3">
        <v>2</v>
      </c>
      <c r="IM1171" t="str">
        <f t="shared" si="36"/>
        <v/>
      </c>
      <c r="IN1171" t="str">
        <f t="shared" si="37"/>
        <v/>
      </c>
    </row>
    <row r="1172" spans="5:248" hidden="1">
      <c r="E1172" t="e">
        <f ca="1">VLOOKUP(J1172, 'длина 2'!$1:$1048576, 2, FALSE)</f>
        <v>#N/A</v>
      </c>
      <c r="F1172">
        <f ca="1">VLOOKUP(J1172, 'длина 1'!$1:$1048576, 2, FALSE)</f>
        <v>181</v>
      </c>
      <c r="G1172" t="str">
        <f ca="1">VLOOKUP(J1172, taxonomy!$1:$1048576, 9, FALSE)</f>
        <v xml:space="preserve"> Dikarya</v>
      </c>
      <c r="H1172" t="s">
        <v>745</v>
      </c>
      <c r="I1172" t="s">
        <v>746</v>
      </c>
      <c r="J1172" s="2" t="s">
        <v>530</v>
      </c>
      <c r="K1172" s="3"/>
      <c r="L1172" s="3">
        <v>1</v>
      </c>
      <c r="M1172" s="3"/>
      <c r="N1172" s="3">
        <v>1</v>
      </c>
      <c r="IM1172" t="str">
        <f t="shared" si="36"/>
        <v/>
      </c>
      <c r="IN1172" t="str">
        <f t="shared" si="37"/>
        <v/>
      </c>
    </row>
    <row r="1173" spans="5:248" hidden="1">
      <c r="E1173" t="e">
        <f ca="1">VLOOKUP(J1173, 'длина 2'!$1:$1048576, 2, FALSE)</f>
        <v>#N/A</v>
      </c>
      <c r="F1173">
        <f ca="1">VLOOKUP(J1173, 'длина 1'!$1:$1048576, 2, FALSE)</f>
        <v>203</v>
      </c>
      <c r="G1173" t="str">
        <f ca="1">VLOOKUP(J1173, taxonomy!$1:$1048576, 9, FALSE)</f>
        <v xml:space="preserve"> Dikarya</v>
      </c>
      <c r="H1173" t="s">
        <v>746</v>
      </c>
      <c r="I1173" t="s">
        <v>745</v>
      </c>
      <c r="J1173" s="2" t="s">
        <v>532</v>
      </c>
      <c r="K1173" s="3"/>
      <c r="L1173" s="3">
        <v>1</v>
      </c>
      <c r="M1173" s="3"/>
      <c r="N1173" s="3">
        <v>1</v>
      </c>
      <c r="IM1173" t="str">
        <f t="shared" si="36"/>
        <v/>
      </c>
      <c r="IN1173" t="str">
        <f t="shared" si="37"/>
        <v/>
      </c>
    </row>
    <row r="1174" spans="5:248" hidden="1">
      <c r="E1174" t="e">
        <f ca="1">VLOOKUP(J1174, 'длина 2'!$1:$1048576, 2, FALSE)</f>
        <v>#N/A</v>
      </c>
      <c r="F1174">
        <f ca="1">VLOOKUP(J1174, 'длина 1'!$1:$1048576, 2, FALSE)</f>
        <v>187</v>
      </c>
      <c r="G1174" t="str">
        <f ca="1">VLOOKUP(J1174, taxonomy!$1:$1048576, 9, FALSE)</f>
        <v xml:space="preserve"> Dikarya</v>
      </c>
      <c r="H1174" t="s">
        <v>745</v>
      </c>
      <c r="I1174" t="s">
        <v>745</v>
      </c>
      <c r="J1174" s="2" t="s">
        <v>534</v>
      </c>
      <c r="K1174" s="3"/>
      <c r="L1174" s="3">
        <v>1</v>
      </c>
      <c r="M1174" s="3">
        <v>1</v>
      </c>
      <c r="N1174" s="3">
        <v>2</v>
      </c>
      <c r="IM1174" t="str">
        <f t="shared" si="36"/>
        <v/>
      </c>
      <c r="IN1174" t="str">
        <f t="shared" si="37"/>
        <v/>
      </c>
    </row>
    <row r="1175" spans="5:248" hidden="1">
      <c r="E1175" t="e">
        <f ca="1">VLOOKUP(J1175, 'длина 2'!$1:$1048576, 2, FALSE)</f>
        <v>#N/A</v>
      </c>
      <c r="F1175">
        <f ca="1">VLOOKUP(J1175, 'длина 1'!$1:$1048576, 2, FALSE)</f>
        <v>183</v>
      </c>
      <c r="G1175" t="str">
        <f ca="1">VLOOKUP(J1175, taxonomy!$1:$1048576, 9, FALSE)</f>
        <v xml:space="preserve"> Chordata</v>
      </c>
      <c r="H1175" t="s">
        <v>745</v>
      </c>
      <c r="I1175" t="s">
        <v>746</v>
      </c>
      <c r="J1175" s="2" t="s">
        <v>536</v>
      </c>
      <c r="K1175" s="3"/>
      <c r="L1175" s="3">
        <v>1</v>
      </c>
      <c r="M1175" s="3"/>
      <c r="N1175" s="3">
        <v>1</v>
      </c>
      <c r="IM1175" t="str">
        <f t="shared" si="36"/>
        <v/>
      </c>
      <c r="IN1175" t="str">
        <f t="shared" si="37"/>
        <v/>
      </c>
    </row>
    <row r="1176" spans="5:248" hidden="1">
      <c r="E1176">
        <f ca="1">VLOOKUP(J1176, 'длина 2'!$1:$1048576, 2, FALSE)</f>
        <v>117</v>
      </c>
      <c r="F1176">
        <f ca="1">VLOOKUP(J1176, 'длина 1'!$1:$1048576, 2, FALSE)</f>
        <v>190</v>
      </c>
      <c r="G1176" t="str">
        <f ca="1">VLOOKUP(J1176, taxonomy!$1:$1048576, 9, FALSE)</f>
        <v xml:space="preserve"> Chordata</v>
      </c>
      <c r="H1176" t="s">
        <v>745</v>
      </c>
      <c r="I1176" t="s">
        <v>746</v>
      </c>
      <c r="J1176" s="2" t="s">
        <v>538</v>
      </c>
      <c r="K1176" s="3">
        <v>1</v>
      </c>
      <c r="L1176" s="3">
        <v>1</v>
      </c>
      <c r="M1176" s="3"/>
      <c r="N1176" s="3">
        <v>2</v>
      </c>
      <c r="IM1176" t="str">
        <f t="shared" si="36"/>
        <v/>
      </c>
      <c r="IN1176" t="str">
        <f t="shared" si="37"/>
        <v/>
      </c>
    </row>
    <row r="1177" spans="5:248" hidden="1">
      <c r="E1177" t="e">
        <f ca="1">VLOOKUP(J1177, 'длина 2'!$1:$1048576, 2, FALSE)</f>
        <v>#N/A</v>
      </c>
      <c r="F1177">
        <f ca="1">VLOOKUP(J1177, 'длина 1'!$1:$1048576, 2, FALSE)</f>
        <v>182</v>
      </c>
      <c r="G1177" t="str">
        <f ca="1">VLOOKUP(J1177, taxonomy!$1:$1048576, 9, FALSE)</f>
        <v xml:space="preserve"> Chordata</v>
      </c>
      <c r="H1177" t="s">
        <v>745</v>
      </c>
      <c r="I1177" t="s">
        <v>746</v>
      </c>
      <c r="J1177" s="2" t="s">
        <v>540</v>
      </c>
      <c r="K1177" s="3"/>
      <c r="L1177" s="3">
        <v>1</v>
      </c>
      <c r="M1177" s="3"/>
      <c r="N1177" s="3">
        <v>1</v>
      </c>
      <c r="IM1177" t="str">
        <f t="shared" si="36"/>
        <v/>
      </c>
      <c r="IN1177" t="str">
        <f t="shared" si="37"/>
        <v/>
      </c>
    </row>
    <row r="1178" spans="5:248" hidden="1">
      <c r="E1178" t="e">
        <f ca="1">VLOOKUP(J1178, 'длина 2'!$1:$1048576, 2, FALSE)</f>
        <v>#N/A</v>
      </c>
      <c r="F1178">
        <f ca="1">VLOOKUP(J1178, 'длина 1'!$1:$1048576, 2, FALSE)</f>
        <v>171</v>
      </c>
      <c r="G1178" t="str">
        <f ca="1">VLOOKUP(J1178, taxonomy!$1:$1048576, 9, FALSE)</f>
        <v xml:space="preserve"> Chordata</v>
      </c>
      <c r="H1178" t="s">
        <v>745</v>
      </c>
      <c r="I1178" t="s">
        <v>746</v>
      </c>
      <c r="J1178" s="2" t="s">
        <v>542</v>
      </c>
      <c r="K1178" s="3"/>
      <c r="L1178" s="3">
        <v>1</v>
      </c>
      <c r="M1178" s="3"/>
      <c r="N1178" s="3">
        <v>1</v>
      </c>
      <c r="IM1178" t="str">
        <f t="shared" si="36"/>
        <v/>
      </c>
      <c r="IN1178" t="str">
        <f t="shared" si="37"/>
        <v/>
      </c>
    </row>
    <row r="1179" spans="5:248" hidden="1">
      <c r="E1179" t="e">
        <f ca="1">VLOOKUP(J1179, 'длина 2'!$1:$1048576, 2, FALSE)</f>
        <v>#N/A</v>
      </c>
      <c r="F1179">
        <f ca="1">VLOOKUP(J1179, 'длина 1'!$1:$1048576, 2, FALSE)</f>
        <v>189</v>
      </c>
      <c r="G1179" t="e">
        <f ca="1">VLOOKUP(J1179, taxonomy!$1:$1048576, 9, FALSE)</f>
        <v>#N/A</v>
      </c>
      <c r="H1179" t="s">
        <v>745</v>
      </c>
      <c r="I1179" t="s">
        <v>746</v>
      </c>
      <c r="J1179" s="2" t="s">
        <v>544</v>
      </c>
      <c r="K1179" s="3"/>
      <c r="L1179" s="3">
        <v>1</v>
      </c>
      <c r="M1179" s="3">
        <v>1</v>
      </c>
      <c r="N1179" s="3">
        <v>2</v>
      </c>
      <c r="IM1179" t="str">
        <f t="shared" si="36"/>
        <v/>
      </c>
      <c r="IN1179" t="str">
        <f t="shared" si="37"/>
        <v/>
      </c>
    </row>
    <row r="1180" spans="5:248" hidden="1">
      <c r="E1180">
        <f ca="1">VLOOKUP(J1180, 'длина 2'!$1:$1048576, 2, FALSE)</f>
        <v>116</v>
      </c>
      <c r="F1180">
        <f ca="1">VLOOKUP(J1180, 'длина 1'!$1:$1048576, 2, FALSE)</f>
        <v>186</v>
      </c>
      <c r="G1180" t="str">
        <f ca="1">VLOOKUP(J1180, taxonomy!$1:$1048576, 9, FALSE)</f>
        <v xml:space="preserve"> Chordata</v>
      </c>
      <c r="H1180" t="s">
        <v>745</v>
      </c>
      <c r="I1180" t="s">
        <v>746</v>
      </c>
      <c r="J1180" s="2" t="s">
        <v>546</v>
      </c>
      <c r="K1180" s="3">
        <v>1</v>
      </c>
      <c r="L1180" s="3">
        <v>1</v>
      </c>
      <c r="M1180" s="3"/>
      <c r="N1180" s="3">
        <v>2</v>
      </c>
      <c r="IM1180" t="str">
        <f t="shared" si="36"/>
        <v/>
      </c>
      <c r="IN1180" t="str">
        <f t="shared" si="37"/>
        <v/>
      </c>
    </row>
    <row r="1181" spans="5:248" hidden="1">
      <c r="E1181">
        <f ca="1">VLOOKUP(J1181, 'длина 2'!$1:$1048576, 2, FALSE)</f>
        <v>115</v>
      </c>
      <c r="F1181">
        <f ca="1">VLOOKUP(J1181, 'длина 1'!$1:$1048576, 2, FALSE)</f>
        <v>188</v>
      </c>
      <c r="G1181" t="str">
        <f ca="1">VLOOKUP(J1181, taxonomy!$1:$1048576, 9, FALSE)</f>
        <v xml:space="preserve"> Chordata</v>
      </c>
      <c r="H1181" t="s">
        <v>745</v>
      </c>
      <c r="I1181" t="s">
        <v>746</v>
      </c>
      <c r="J1181" s="2" t="s">
        <v>548</v>
      </c>
      <c r="K1181" s="3">
        <v>1</v>
      </c>
      <c r="L1181" s="3">
        <v>1</v>
      </c>
      <c r="M1181" s="3"/>
      <c r="N1181" s="3">
        <v>2</v>
      </c>
      <c r="IM1181" t="str">
        <f t="shared" si="36"/>
        <v/>
      </c>
      <c r="IN1181" t="str">
        <f t="shared" si="37"/>
        <v/>
      </c>
    </row>
    <row r="1182" spans="5:248" hidden="1">
      <c r="E1182" t="e">
        <f ca="1">VLOOKUP(J1182, 'длина 2'!$1:$1048576, 2, FALSE)</f>
        <v>#N/A</v>
      </c>
      <c r="F1182">
        <f ca="1">VLOOKUP(J1182, 'длина 1'!$1:$1048576, 2, FALSE)</f>
        <v>195</v>
      </c>
      <c r="G1182" t="str">
        <f ca="1">VLOOKUP(J1182, taxonomy!$1:$1048576, 9, FALSE)</f>
        <v xml:space="preserve"> Ecdysozoa</v>
      </c>
      <c r="H1182" t="s">
        <v>745</v>
      </c>
      <c r="I1182" t="s">
        <v>745</v>
      </c>
      <c r="J1182" s="2" t="s">
        <v>550</v>
      </c>
      <c r="K1182" s="3"/>
      <c r="L1182" s="3">
        <v>1</v>
      </c>
      <c r="M1182" s="3"/>
      <c r="N1182" s="3">
        <v>1</v>
      </c>
      <c r="IM1182" t="str">
        <f t="shared" si="36"/>
        <v/>
      </c>
      <c r="IN1182" t="str">
        <f t="shared" si="37"/>
        <v/>
      </c>
    </row>
    <row r="1183" spans="5:248" hidden="1">
      <c r="E1183" t="e">
        <f ca="1">VLOOKUP(J1183, 'длина 2'!$1:$1048576, 2, FALSE)</f>
        <v>#N/A</v>
      </c>
      <c r="F1183">
        <f ca="1">VLOOKUP(J1183, 'длина 1'!$1:$1048576, 2, FALSE)</f>
        <v>188</v>
      </c>
      <c r="G1183" t="str">
        <f ca="1">VLOOKUP(J1183, taxonomy!$1:$1048576, 9, FALSE)</f>
        <v xml:space="preserve"> Streptophyta</v>
      </c>
      <c r="H1183" t="s">
        <v>745</v>
      </c>
      <c r="I1183" t="s">
        <v>746</v>
      </c>
      <c r="J1183" s="2" t="s">
        <v>552</v>
      </c>
      <c r="K1183" s="3"/>
      <c r="L1183" s="3">
        <v>1</v>
      </c>
      <c r="M1183" s="3">
        <v>1</v>
      </c>
      <c r="N1183" s="3">
        <v>2</v>
      </c>
      <c r="IM1183" t="str">
        <f t="shared" si="36"/>
        <v/>
      </c>
      <c r="IN1183" t="str">
        <f t="shared" si="37"/>
        <v/>
      </c>
    </row>
    <row r="1184" spans="5:248" hidden="1">
      <c r="E1184" t="e">
        <f ca="1">VLOOKUP(J1184, 'длина 2'!$1:$1048576, 2, FALSE)</f>
        <v>#N/A</v>
      </c>
      <c r="F1184">
        <f ca="1">VLOOKUP(J1184, 'длина 1'!$1:$1048576, 2, FALSE)</f>
        <v>186</v>
      </c>
      <c r="G1184" t="str">
        <f ca="1">VLOOKUP(J1184, taxonomy!$1:$1048576, 9, FALSE)</f>
        <v xml:space="preserve"> Dikarya</v>
      </c>
      <c r="H1184" t="s">
        <v>745</v>
      </c>
      <c r="I1184" t="s">
        <v>745</v>
      </c>
      <c r="J1184" s="2" t="s">
        <v>554</v>
      </c>
      <c r="K1184" s="3"/>
      <c r="L1184" s="3">
        <v>1</v>
      </c>
      <c r="M1184" s="3">
        <v>1</v>
      </c>
      <c r="N1184" s="3">
        <v>2</v>
      </c>
      <c r="IM1184" t="str">
        <f t="shared" si="36"/>
        <v/>
      </c>
      <c r="IN1184" t="str">
        <f t="shared" si="37"/>
        <v/>
      </c>
    </row>
    <row r="1185" spans="5:248" hidden="1">
      <c r="E1185" t="e">
        <f ca="1">VLOOKUP(J1185, 'длина 2'!$1:$1048576, 2, FALSE)</f>
        <v>#N/A</v>
      </c>
      <c r="F1185">
        <f ca="1">VLOOKUP(J1185, 'длина 1'!$1:$1048576, 2, FALSE)</f>
        <v>201</v>
      </c>
      <c r="G1185" t="str">
        <f ca="1">VLOOKUP(J1185, taxonomy!$1:$1048576, 9, FALSE)</f>
        <v xml:space="preserve"> Dikarya</v>
      </c>
      <c r="H1185" t="s">
        <v>745</v>
      </c>
      <c r="I1185" t="s">
        <v>746</v>
      </c>
      <c r="J1185" s="2" t="s">
        <v>556</v>
      </c>
      <c r="K1185" s="3"/>
      <c r="L1185" s="3">
        <v>1</v>
      </c>
      <c r="M1185" s="3">
        <v>1</v>
      </c>
      <c r="N1185" s="3">
        <v>2</v>
      </c>
      <c r="IM1185" t="str">
        <f t="shared" si="36"/>
        <v/>
      </c>
      <c r="IN1185" t="str">
        <f t="shared" si="37"/>
        <v/>
      </c>
    </row>
    <row r="1186" spans="5:248" hidden="1">
      <c r="E1186" t="e">
        <f ca="1">VLOOKUP(J1186, 'длина 2'!$1:$1048576, 2, FALSE)</f>
        <v>#N/A</v>
      </c>
      <c r="F1186">
        <f ca="1">VLOOKUP(J1186, 'длина 1'!$1:$1048576, 2, FALSE)</f>
        <v>149</v>
      </c>
      <c r="G1186" t="str">
        <f ca="1">VLOOKUP(J1186, taxonomy!$1:$1048576, 9, FALSE)</f>
        <v xml:space="preserve"> Dikarya</v>
      </c>
      <c r="H1186" t="s">
        <v>746</v>
      </c>
      <c r="I1186" t="s">
        <v>745</v>
      </c>
      <c r="J1186" s="2" t="s">
        <v>558</v>
      </c>
      <c r="K1186" s="3"/>
      <c r="L1186" s="3">
        <v>1</v>
      </c>
      <c r="M1186" s="3"/>
      <c r="N1186" s="3">
        <v>1</v>
      </c>
      <c r="IM1186" t="str">
        <f t="shared" si="36"/>
        <v/>
      </c>
      <c r="IN1186" t="str">
        <f t="shared" si="37"/>
        <v/>
      </c>
    </row>
    <row r="1187" spans="5:248" hidden="1">
      <c r="E1187" t="e">
        <f ca="1">VLOOKUP(J1187, 'длина 2'!$1:$1048576, 2, FALSE)</f>
        <v>#N/A</v>
      </c>
      <c r="F1187">
        <f ca="1">VLOOKUP(J1187, 'длина 1'!$1:$1048576, 2, FALSE)</f>
        <v>189</v>
      </c>
      <c r="G1187" t="str">
        <f ca="1">VLOOKUP(J1187, taxonomy!$1:$1048576, 9, FALSE)</f>
        <v xml:space="preserve"> Streptophyta</v>
      </c>
      <c r="H1187" t="s">
        <v>745</v>
      </c>
      <c r="I1187" t="s">
        <v>746</v>
      </c>
      <c r="J1187" s="2" t="s">
        <v>560</v>
      </c>
      <c r="K1187" s="3"/>
      <c r="L1187" s="3">
        <v>1</v>
      </c>
      <c r="M1187" s="3">
        <v>1</v>
      </c>
      <c r="N1187" s="3">
        <v>2</v>
      </c>
      <c r="IM1187" t="str">
        <f t="shared" si="36"/>
        <v/>
      </c>
      <c r="IN1187" t="str">
        <f t="shared" si="37"/>
        <v/>
      </c>
    </row>
    <row r="1188" spans="5:248" hidden="1">
      <c r="E1188">
        <f ca="1">VLOOKUP(J1188, 'длина 2'!$1:$1048576, 2, FALSE)</f>
        <v>117</v>
      </c>
      <c r="F1188">
        <f ca="1">VLOOKUP(J1188, 'длина 1'!$1:$1048576, 2, FALSE)</f>
        <v>188</v>
      </c>
      <c r="G1188" t="e">
        <f ca="1">VLOOKUP(J1188, taxonomy!$1:$1048576, 9, FALSE)</f>
        <v>#N/A</v>
      </c>
      <c r="H1188" t="s">
        <v>745</v>
      </c>
      <c r="I1188" t="s">
        <v>745</v>
      </c>
      <c r="J1188" s="2" t="s">
        <v>562</v>
      </c>
      <c r="K1188" s="3">
        <v>1</v>
      </c>
      <c r="L1188" s="3">
        <v>1</v>
      </c>
      <c r="M1188" s="3"/>
      <c r="N1188" s="3">
        <v>2</v>
      </c>
      <c r="IM1188" t="str">
        <f t="shared" si="36"/>
        <v/>
      </c>
      <c r="IN1188" t="str">
        <f t="shared" si="37"/>
        <v/>
      </c>
    </row>
    <row r="1189" spans="5:248" hidden="1">
      <c r="E1189" t="e">
        <f ca="1">VLOOKUP(J1189, 'длина 2'!$1:$1048576, 2, FALSE)</f>
        <v>#N/A</v>
      </c>
      <c r="F1189">
        <f ca="1">VLOOKUP(J1189, 'длина 1'!$1:$1048576, 2, FALSE)</f>
        <v>186</v>
      </c>
      <c r="G1189" t="str">
        <f ca="1">VLOOKUP(J1189, taxonomy!$1:$1048576, 9, FALSE)</f>
        <v xml:space="preserve"> Streptophyta</v>
      </c>
      <c r="H1189" t="s">
        <v>745</v>
      </c>
      <c r="I1189" t="s">
        <v>745</v>
      </c>
      <c r="J1189" s="2" t="s">
        <v>564</v>
      </c>
      <c r="K1189" s="3"/>
      <c r="L1189" s="3">
        <v>1</v>
      </c>
      <c r="M1189" s="3">
        <v>1</v>
      </c>
      <c r="N1189" s="3">
        <v>2</v>
      </c>
      <c r="IM1189" t="str">
        <f t="shared" si="36"/>
        <v/>
      </c>
      <c r="IN1189" t="str">
        <f t="shared" si="37"/>
        <v/>
      </c>
    </row>
    <row r="1190" spans="5:248" hidden="1">
      <c r="E1190" t="e">
        <f ca="1">VLOOKUP(J1190, 'длина 2'!$1:$1048576, 2, FALSE)</f>
        <v>#N/A</v>
      </c>
      <c r="F1190">
        <f ca="1">VLOOKUP(J1190, 'длина 1'!$1:$1048576, 2, FALSE)</f>
        <v>194</v>
      </c>
      <c r="G1190" t="str">
        <f ca="1">VLOOKUP(J1190, taxonomy!$1:$1048576, 9, FALSE)</f>
        <v xml:space="preserve"> Ecdysozoa</v>
      </c>
      <c r="H1190" t="s">
        <v>745</v>
      </c>
      <c r="I1190" t="s">
        <v>745</v>
      </c>
      <c r="J1190" s="2" t="s">
        <v>566</v>
      </c>
      <c r="K1190" s="3"/>
      <c r="L1190" s="3">
        <v>1</v>
      </c>
      <c r="M1190" s="3"/>
      <c r="N1190" s="3">
        <v>1</v>
      </c>
      <c r="IM1190" t="str">
        <f t="shared" si="36"/>
        <v/>
      </c>
      <c r="IN1190" t="str">
        <f t="shared" si="37"/>
        <v/>
      </c>
    </row>
    <row r="1191" spans="5:248" hidden="1">
      <c r="E1191" t="e">
        <f ca="1">VLOOKUP(J1191, 'длина 2'!$1:$1048576, 2, FALSE)</f>
        <v>#N/A</v>
      </c>
      <c r="F1191">
        <f ca="1">VLOOKUP(J1191, 'длина 1'!$1:$1048576, 2, FALSE)</f>
        <v>192</v>
      </c>
      <c r="G1191" t="str">
        <f ca="1">VLOOKUP(J1191, taxonomy!$1:$1048576, 9, FALSE)</f>
        <v xml:space="preserve"> Ecdysozoa</v>
      </c>
      <c r="H1191" t="s">
        <v>745</v>
      </c>
      <c r="I1191" t="s">
        <v>745</v>
      </c>
      <c r="J1191" s="2" t="s">
        <v>568</v>
      </c>
      <c r="K1191" s="3"/>
      <c r="L1191" s="3">
        <v>1</v>
      </c>
      <c r="M1191" s="3"/>
      <c r="N1191" s="3">
        <v>1</v>
      </c>
      <c r="IM1191" t="str">
        <f t="shared" si="36"/>
        <v/>
      </c>
      <c r="IN1191" t="str">
        <f t="shared" si="37"/>
        <v/>
      </c>
    </row>
    <row r="1192" spans="5:248" hidden="1">
      <c r="E1192">
        <f ca="1">VLOOKUP(J1192, 'длина 2'!$1:$1048576, 2, FALSE)</f>
        <v>115</v>
      </c>
      <c r="F1192">
        <f ca="1">VLOOKUP(J1192, 'длина 1'!$1:$1048576, 2, FALSE)</f>
        <v>190</v>
      </c>
      <c r="G1192" t="str">
        <f ca="1">VLOOKUP(J1192, taxonomy!$1:$1048576, 9, FALSE)</f>
        <v xml:space="preserve"> Ecdysozoa</v>
      </c>
      <c r="H1192" t="s">
        <v>745</v>
      </c>
      <c r="I1192" t="s">
        <v>746</v>
      </c>
      <c r="J1192" s="2" t="s">
        <v>570</v>
      </c>
      <c r="K1192" s="3">
        <v>1</v>
      </c>
      <c r="L1192" s="3">
        <v>1</v>
      </c>
      <c r="M1192" s="3"/>
      <c r="N1192" s="3">
        <v>2</v>
      </c>
      <c r="IM1192" t="str">
        <f t="shared" si="36"/>
        <v/>
      </c>
      <c r="IN1192" t="str">
        <f t="shared" si="37"/>
        <v/>
      </c>
    </row>
    <row r="1193" spans="5:248" hidden="1">
      <c r="E1193" t="e">
        <f ca="1">VLOOKUP(J1193, 'длина 2'!$1:$1048576, 2, FALSE)</f>
        <v>#N/A</v>
      </c>
      <c r="F1193">
        <f ca="1">VLOOKUP(J1193, 'длина 1'!$1:$1048576, 2, FALSE)</f>
        <v>188</v>
      </c>
      <c r="G1193" t="str">
        <f ca="1">VLOOKUP(J1193, taxonomy!$1:$1048576, 9, FALSE)</f>
        <v xml:space="preserve"> Ecdysozoa</v>
      </c>
      <c r="H1193" t="s">
        <v>745</v>
      </c>
      <c r="I1193" t="s">
        <v>745</v>
      </c>
      <c r="J1193" s="2" t="s">
        <v>572</v>
      </c>
      <c r="K1193" s="3"/>
      <c r="L1193" s="3">
        <v>1</v>
      </c>
      <c r="M1193" s="3">
        <v>1</v>
      </c>
      <c r="N1193" s="3">
        <v>2</v>
      </c>
      <c r="IM1193" t="str">
        <f t="shared" si="36"/>
        <v/>
      </c>
      <c r="IN1193" t="str">
        <f t="shared" si="37"/>
        <v/>
      </c>
    </row>
    <row r="1194" spans="5:248" hidden="1">
      <c r="E1194" t="e">
        <f ca="1">VLOOKUP(J1194, 'длина 2'!$1:$1048576, 2, FALSE)</f>
        <v>#N/A</v>
      </c>
      <c r="F1194">
        <f ca="1">VLOOKUP(J1194, 'длина 1'!$1:$1048576, 2, FALSE)</f>
        <v>191</v>
      </c>
      <c r="G1194" t="str">
        <f ca="1">VLOOKUP(J1194, taxonomy!$1:$1048576, 9, FALSE)</f>
        <v xml:space="preserve"> Ecdysozoa</v>
      </c>
      <c r="H1194" t="s">
        <v>745</v>
      </c>
      <c r="I1194" t="s">
        <v>746</v>
      </c>
      <c r="J1194" s="2" t="s">
        <v>574</v>
      </c>
      <c r="K1194" s="3"/>
      <c r="L1194" s="3">
        <v>1</v>
      </c>
      <c r="M1194" s="3">
        <v>1</v>
      </c>
      <c r="N1194" s="3">
        <v>2</v>
      </c>
      <c r="IM1194" t="str">
        <f t="shared" si="36"/>
        <v/>
      </c>
      <c r="IN1194" t="str">
        <f t="shared" si="37"/>
        <v/>
      </c>
    </row>
    <row r="1195" spans="5:248" hidden="1">
      <c r="E1195">
        <f ca="1">VLOOKUP(J1195, 'длина 2'!$1:$1048576, 2, FALSE)</f>
        <v>112</v>
      </c>
      <c r="F1195">
        <f ca="1">VLOOKUP(J1195, 'длина 1'!$1:$1048576, 2, FALSE)</f>
        <v>51</v>
      </c>
      <c r="G1195" t="str">
        <f ca="1">VLOOKUP(J1195, taxonomy!$1:$1048576, 9, FALSE)</f>
        <v xml:space="preserve"> Ecdysozoa</v>
      </c>
      <c r="H1195" t="s">
        <v>745</v>
      </c>
      <c r="I1195" t="s">
        <v>746</v>
      </c>
      <c r="J1195" s="2" t="s">
        <v>576</v>
      </c>
      <c r="K1195" s="3">
        <v>1</v>
      </c>
      <c r="L1195" s="3">
        <v>1</v>
      </c>
      <c r="M1195" s="3"/>
      <c r="N1195" s="3">
        <v>2</v>
      </c>
      <c r="IM1195" t="str">
        <f t="shared" si="36"/>
        <v/>
      </c>
      <c r="IN1195" t="str">
        <f t="shared" si="37"/>
        <v/>
      </c>
    </row>
    <row r="1196" spans="5:248" hidden="1">
      <c r="E1196" t="e">
        <f ca="1">VLOOKUP(J1196, 'длина 2'!$1:$1048576, 2, FALSE)</f>
        <v>#N/A</v>
      </c>
      <c r="F1196">
        <f ca="1">VLOOKUP(J1196, 'длина 1'!$1:$1048576, 2, FALSE)</f>
        <v>331</v>
      </c>
      <c r="G1196" t="str">
        <f ca="1">VLOOKUP(J1196, taxonomy!$1:$1048576, 9, FALSE)</f>
        <v xml:space="preserve"> Apicomplexa</v>
      </c>
      <c r="H1196" t="s">
        <v>745</v>
      </c>
      <c r="I1196" t="s">
        <v>745</v>
      </c>
      <c r="J1196" s="2" t="s">
        <v>578</v>
      </c>
      <c r="K1196" s="3"/>
      <c r="L1196" s="3">
        <v>1</v>
      </c>
      <c r="M1196" s="3"/>
      <c r="N1196" s="3">
        <v>1</v>
      </c>
      <c r="IM1196" t="str">
        <f t="shared" si="36"/>
        <v/>
      </c>
      <c r="IN1196" t="str">
        <f t="shared" si="37"/>
        <v/>
      </c>
    </row>
    <row r="1197" spans="5:248" hidden="1">
      <c r="E1197" t="e">
        <f ca="1">VLOOKUP(J1197, 'длина 2'!$1:$1048576, 2, FALSE)</f>
        <v>#N/A</v>
      </c>
      <c r="F1197">
        <f ca="1">VLOOKUP(J1197, 'длина 1'!$1:$1048576, 2, FALSE)</f>
        <v>188</v>
      </c>
      <c r="G1197" t="str">
        <f ca="1">VLOOKUP(J1197, taxonomy!$1:$1048576, 9, FALSE)</f>
        <v xml:space="preserve"> Dikarya</v>
      </c>
      <c r="H1197" t="s">
        <v>745</v>
      </c>
      <c r="I1197" t="s">
        <v>745</v>
      </c>
      <c r="J1197" s="2" t="s">
        <v>581</v>
      </c>
      <c r="K1197" s="3"/>
      <c r="L1197" s="3">
        <v>1</v>
      </c>
      <c r="M1197" s="3"/>
      <c r="N1197" s="3">
        <v>1</v>
      </c>
      <c r="IM1197" t="str">
        <f t="shared" si="36"/>
        <v/>
      </c>
      <c r="IN1197" t="str">
        <f t="shared" si="37"/>
        <v/>
      </c>
    </row>
    <row r="1198" spans="5:248" hidden="1">
      <c r="E1198" t="e">
        <f ca="1">VLOOKUP(J1198, 'длина 2'!$1:$1048576, 2, FALSE)</f>
        <v>#N/A</v>
      </c>
      <c r="F1198">
        <f ca="1">VLOOKUP(J1198, 'длина 1'!$1:$1048576, 2, FALSE)</f>
        <v>176</v>
      </c>
      <c r="G1198" t="str">
        <f ca="1">VLOOKUP(J1198, taxonomy!$1:$1048576, 9, FALSE)</f>
        <v xml:space="preserve"> Dikarya</v>
      </c>
      <c r="H1198" t="s">
        <v>745</v>
      </c>
      <c r="I1198" t="s">
        <v>746</v>
      </c>
      <c r="J1198" s="2" t="s">
        <v>583</v>
      </c>
      <c r="K1198" s="3"/>
      <c r="L1198" s="3">
        <v>1</v>
      </c>
      <c r="M1198" s="3"/>
      <c r="N1198" s="3">
        <v>1</v>
      </c>
      <c r="IM1198" t="str">
        <f t="shared" si="36"/>
        <v/>
      </c>
      <c r="IN1198" t="str">
        <f t="shared" si="37"/>
        <v/>
      </c>
    </row>
    <row r="1199" spans="5:248" hidden="1">
      <c r="E1199" t="e">
        <f ca="1">VLOOKUP(J1199, 'длина 2'!$1:$1048576, 2, FALSE)</f>
        <v>#N/A</v>
      </c>
      <c r="F1199">
        <f ca="1">VLOOKUP(J1199, 'длина 1'!$1:$1048576, 2, FALSE)</f>
        <v>189</v>
      </c>
      <c r="G1199" t="str">
        <f ca="1">VLOOKUP(J1199, taxonomy!$1:$1048576, 9, FALSE)</f>
        <v xml:space="preserve"> Dikarya</v>
      </c>
      <c r="H1199" t="s">
        <v>745</v>
      </c>
      <c r="I1199" t="s">
        <v>746</v>
      </c>
      <c r="J1199" s="2" t="s">
        <v>585</v>
      </c>
      <c r="K1199" s="3"/>
      <c r="L1199" s="3">
        <v>1</v>
      </c>
      <c r="M1199" s="3">
        <v>1</v>
      </c>
      <c r="N1199" s="3">
        <v>2</v>
      </c>
      <c r="IM1199" t="str">
        <f t="shared" si="36"/>
        <v/>
      </c>
      <c r="IN1199" t="str">
        <f t="shared" si="37"/>
        <v/>
      </c>
    </row>
    <row r="1200" spans="5:248" hidden="1">
      <c r="E1200" t="e">
        <f ca="1">VLOOKUP(J1200, 'длина 2'!$1:$1048576, 2, FALSE)</f>
        <v>#N/A</v>
      </c>
      <c r="F1200">
        <f ca="1">VLOOKUP(J1200, 'длина 1'!$1:$1048576, 2, FALSE)</f>
        <v>188</v>
      </c>
      <c r="G1200" t="str">
        <f ca="1">VLOOKUP(J1200, taxonomy!$1:$1048576, 9, FALSE)</f>
        <v xml:space="preserve"> Dikarya</v>
      </c>
      <c r="H1200" t="s">
        <v>745</v>
      </c>
      <c r="I1200" t="s">
        <v>745</v>
      </c>
      <c r="J1200" s="2" t="s">
        <v>587</v>
      </c>
      <c r="K1200" s="3"/>
      <c r="L1200" s="3">
        <v>1</v>
      </c>
      <c r="M1200" s="3">
        <v>1</v>
      </c>
      <c r="N1200" s="3">
        <v>2</v>
      </c>
      <c r="IM1200" t="str">
        <f t="shared" si="36"/>
        <v/>
      </c>
      <c r="IN1200" t="str">
        <f t="shared" si="37"/>
        <v/>
      </c>
    </row>
    <row r="1201" spans="5:248" hidden="1">
      <c r="E1201" t="e">
        <f ca="1">VLOOKUP(J1201, 'длина 2'!$1:$1048576, 2, FALSE)</f>
        <v>#N/A</v>
      </c>
      <c r="F1201">
        <f ca="1">VLOOKUP(J1201, 'длина 1'!$1:$1048576, 2, FALSE)</f>
        <v>188</v>
      </c>
      <c r="G1201" t="e">
        <f ca="1">VLOOKUP(J1201, taxonomy!$1:$1048576, 9, FALSE)</f>
        <v>#N/A</v>
      </c>
      <c r="H1201" t="s">
        <v>745</v>
      </c>
      <c r="I1201" t="s">
        <v>745</v>
      </c>
      <c r="J1201" s="2" t="s">
        <v>589</v>
      </c>
      <c r="K1201" s="3"/>
      <c r="L1201" s="3">
        <v>1</v>
      </c>
      <c r="M1201" s="3">
        <v>1</v>
      </c>
      <c r="N1201" s="3">
        <v>2</v>
      </c>
      <c r="IM1201" t="str">
        <f t="shared" si="36"/>
        <v/>
      </c>
      <c r="IN1201" t="str">
        <f t="shared" si="37"/>
        <v/>
      </c>
    </row>
    <row r="1202" spans="5:248" hidden="1">
      <c r="E1202" t="e">
        <f ca="1">VLOOKUP(J1202, 'длина 2'!$1:$1048576, 2, FALSE)</f>
        <v>#N/A</v>
      </c>
      <c r="F1202">
        <f ca="1">VLOOKUP(J1202, 'длина 1'!$1:$1048576, 2, FALSE)</f>
        <v>186</v>
      </c>
      <c r="G1202" t="str">
        <f ca="1">VLOOKUP(J1202, taxonomy!$1:$1048576, 9, FALSE)</f>
        <v xml:space="preserve"> Streptophyta</v>
      </c>
      <c r="H1202" t="s">
        <v>745</v>
      </c>
      <c r="I1202" t="s">
        <v>745</v>
      </c>
      <c r="J1202" s="2" t="s">
        <v>591</v>
      </c>
      <c r="K1202" s="3"/>
      <c r="L1202" s="3">
        <v>1</v>
      </c>
      <c r="M1202" s="3">
        <v>1</v>
      </c>
      <c r="N1202" s="3">
        <v>2</v>
      </c>
      <c r="IM1202" t="str">
        <f t="shared" si="36"/>
        <v/>
      </c>
      <c r="IN1202" t="str">
        <f t="shared" si="37"/>
        <v/>
      </c>
    </row>
    <row r="1203" spans="5:248" hidden="1">
      <c r="E1203" t="e">
        <f ca="1">VLOOKUP(J1203, 'длина 2'!$1:$1048576, 2, FALSE)</f>
        <v>#N/A</v>
      </c>
      <c r="F1203">
        <f ca="1">VLOOKUP(J1203, 'длина 1'!$1:$1048576, 2, FALSE)</f>
        <v>189</v>
      </c>
      <c r="G1203" t="str">
        <f ca="1">VLOOKUP(J1203, taxonomy!$1:$1048576, 9, FALSE)</f>
        <v xml:space="preserve"> Streptophyta</v>
      </c>
      <c r="H1203" t="s">
        <v>745</v>
      </c>
      <c r="I1203" t="s">
        <v>746</v>
      </c>
      <c r="J1203" s="2" t="s">
        <v>593</v>
      </c>
      <c r="K1203" s="3"/>
      <c r="L1203" s="3">
        <v>1</v>
      </c>
      <c r="M1203" s="3">
        <v>1</v>
      </c>
      <c r="N1203" s="3">
        <v>2</v>
      </c>
      <c r="IM1203" t="str">
        <f t="shared" si="36"/>
        <v/>
      </c>
      <c r="IN1203" t="str">
        <f t="shared" si="37"/>
        <v/>
      </c>
    </row>
    <row r="1204" spans="5:248" hidden="1">
      <c r="E1204" t="e">
        <f ca="1">VLOOKUP(J1204, 'длина 2'!$1:$1048576, 2, FALSE)</f>
        <v>#N/A</v>
      </c>
      <c r="F1204">
        <f ca="1">VLOOKUP(J1204, 'длина 1'!$1:$1048576, 2, FALSE)</f>
        <v>186</v>
      </c>
      <c r="G1204" t="str">
        <f ca="1">VLOOKUP(J1204, taxonomy!$1:$1048576, 9, FALSE)</f>
        <v xml:space="preserve"> Apicomplexa</v>
      </c>
      <c r="H1204" t="s">
        <v>745</v>
      </c>
      <c r="I1204" t="s">
        <v>745</v>
      </c>
      <c r="J1204" s="2" t="s">
        <v>595</v>
      </c>
      <c r="K1204" s="3"/>
      <c r="L1204" s="3">
        <v>1</v>
      </c>
      <c r="M1204" s="3"/>
      <c r="N1204" s="3">
        <v>1</v>
      </c>
      <c r="IM1204" t="str">
        <f t="shared" si="36"/>
        <v/>
      </c>
      <c r="IN1204" t="str">
        <f t="shared" si="37"/>
        <v/>
      </c>
    </row>
    <row r="1205" spans="5:248" hidden="1">
      <c r="E1205" t="e">
        <f ca="1">VLOOKUP(J1205, 'длина 2'!$1:$1048576, 2, FALSE)</f>
        <v>#N/A</v>
      </c>
      <c r="F1205">
        <f ca="1">VLOOKUP(J1205, 'длина 1'!$1:$1048576, 2, FALSE)</f>
        <v>181</v>
      </c>
      <c r="G1205" t="str">
        <f ca="1">VLOOKUP(J1205, taxonomy!$1:$1048576, 9, FALSE)</f>
        <v xml:space="preserve"> Platyhelminthes</v>
      </c>
      <c r="H1205" t="s">
        <v>745</v>
      </c>
      <c r="I1205" t="s">
        <v>746</v>
      </c>
      <c r="J1205" s="2" t="s">
        <v>598</v>
      </c>
      <c r="K1205" s="3"/>
      <c r="L1205" s="3">
        <v>1</v>
      </c>
      <c r="M1205" s="3"/>
      <c r="N1205" s="3">
        <v>1</v>
      </c>
      <c r="IM1205" t="str">
        <f t="shared" si="36"/>
        <v/>
      </c>
      <c r="IN1205" t="str">
        <f t="shared" si="37"/>
        <v/>
      </c>
    </row>
    <row r="1206" spans="5:248" hidden="1">
      <c r="E1206" t="e">
        <f ca="1">VLOOKUP(J1206, 'длина 2'!$1:$1048576, 2, FALSE)</f>
        <v>#N/A</v>
      </c>
      <c r="F1206">
        <f ca="1">VLOOKUP(J1206, 'длина 1'!$1:$1048576, 2, FALSE)</f>
        <v>189</v>
      </c>
      <c r="G1206" t="str">
        <f ca="1">VLOOKUP(J1206, taxonomy!$1:$1048576, 9, FALSE)</f>
        <v xml:space="preserve"> Mycetozoa</v>
      </c>
      <c r="H1206" t="s">
        <v>745</v>
      </c>
      <c r="I1206" t="s">
        <v>745</v>
      </c>
      <c r="J1206" s="2" t="s">
        <v>600</v>
      </c>
      <c r="K1206" s="3"/>
      <c r="L1206" s="3">
        <v>1</v>
      </c>
      <c r="M1206" s="3"/>
      <c r="N1206" s="3">
        <v>1</v>
      </c>
      <c r="IM1206" t="str">
        <f t="shared" si="36"/>
        <v/>
      </c>
      <c r="IN1206" t="str">
        <f t="shared" si="37"/>
        <v/>
      </c>
    </row>
    <row r="1207" spans="5:248" hidden="1">
      <c r="E1207" t="e">
        <f ca="1">VLOOKUP(J1207, 'длина 2'!$1:$1048576, 2, FALSE)</f>
        <v>#N/A</v>
      </c>
      <c r="F1207">
        <f ca="1">VLOOKUP(J1207, 'длина 1'!$1:$1048576, 2, FALSE)</f>
        <v>188</v>
      </c>
      <c r="G1207" t="str">
        <f ca="1">VLOOKUP(J1207, taxonomy!$1:$1048576, 9, FALSE)</f>
        <v xml:space="preserve"> Chordata</v>
      </c>
      <c r="H1207" t="s">
        <v>745</v>
      </c>
      <c r="I1207" t="s">
        <v>746</v>
      </c>
      <c r="J1207" s="2" t="s">
        <v>602</v>
      </c>
      <c r="K1207" s="3"/>
      <c r="L1207" s="3">
        <v>1</v>
      </c>
      <c r="M1207" s="3">
        <v>1</v>
      </c>
      <c r="N1207" s="3">
        <v>2</v>
      </c>
      <c r="IM1207" t="str">
        <f t="shared" si="36"/>
        <v/>
      </c>
      <c r="IN1207" t="str">
        <f t="shared" si="37"/>
        <v/>
      </c>
    </row>
    <row r="1208" spans="5:248" hidden="1">
      <c r="E1208">
        <f ca="1">VLOOKUP(J1208, 'длина 2'!$1:$1048576, 2, FALSE)</f>
        <v>113</v>
      </c>
      <c r="F1208">
        <f ca="1">VLOOKUP(J1208, 'длина 1'!$1:$1048576, 2, FALSE)</f>
        <v>181</v>
      </c>
      <c r="G1208" t="str">
        <f ca="1">VLOOKUP(J1208, taxonomy!$1:$1048576, 9, FALSE)</f>
        <v xml:space="preserve"> Chordata</v>
      </c>
      <c r="H1208" t="s">
        <v>745</v>
      </c>
      <c r="I1208" t="s">
        <v>745</v>
      </c>
      <c r="J1208" s="2" t="s">
        <v>604</v>
      </c>
      <c r="K1208" s="3">
        <v>1</v>
      </c>
      <c r="L1208" s="3">
        <v>1</v>
      </c>
      <c r="M1208" s="3"/>
      <c r="N1208" s="3">
        <v>2</v>
      </c>
      <c r="IM1208" t="str">
        <f t="shared" si="36"/>
        <v/>
      </c>
      <c r="IN1208" t="str">
        <f t="shared" si="37"/>
        <v/>
      </c>
    </row>
    <row r="1209" spans="5:248" hidden="1">
      <c r="E1209" t="e">
        <f ca="1">VLOOKUP(J1209, 'длина 2'!$1:$1048576, 2, FALSE)</f>
        <v>#N/A</v>
      </c>
      <c r="F1209">
        <f ca="1">VLOOKUP(J1209, 'длина 1'!$1:$1048576, 2, FALSE)</f>
        <v>180</v>
      </c>
      <c r="G1209" t="e">
        <f ca="1">VLOOKUP(J1209, taxonomy!$1:$1048576, 9, FALSE)</f>
        <v>#N/A</v>
      </c>
      <c r="H1209" t="s">
        <v>745</v>
      </c>
      <c r="I1209" t="s">
        <v>746</v>
      </c>
      <c r="J1209" s="2" t="s">
        <v>606</v>
      </c>
      <c r="K1209" s="3"/>
      <c r="L1209" s="3">
        <v>1</v>
      </c>
      <c r="M1209" s="3"/>
      <c r="N1209" s="3">
        <v>1</v>
      </c>
      <c r="IM1209" t="str">
        <f t="shared" si="36"/>
        <v/>
      </c>
      <c r="IN1209" t="str">
        <f t="shared" si="37"/>
        <v/>
      </c>
    </row>
    <row r="1210" spans="5:248" hidden="1">
      <c r="E1210" t="e">
        <f ca="1">VLOOKUP(J1210, 'длина 2'!$1:$1048576, 2, FALSE)</f>
        <v>#N/A</v>
      </c>
      <c r="F1210">
        <f ca="1">VLOOKUP(J1210, 'длина 1'!$1:$1048576, 2, FALSE)</f>
        <v>112</v>
      </c>
      <c r="G1210" t="e">
        <f ca="1">VLOOKUP(J1210, taxonomy!$1:$1048576, 9, FALSE)</f>
        <v>#N/A</v>
      </c>
      <c r="H1210" t="s">
        <v>745</v>
      </c>
      <c r="I1210" t="s">
        <v>746</v>
      </c>
      <c r="J1210" s="2" t="s">
        <v>608</v>
      </c>
      <c r="K1210" s="3"/>
      <c r="L1210" s="3">
        <v>1</v>
      </c>
      <c r="M1210" s="3">
        <v>1</v>
      </c>
      <c r="N1210" s="3">
        <v>2</v>
      </c>
      <c r="IM1210" t="str">
        <f t="shared" si="36"/>
        <v/>
      </c>
      <c r="IN1210" t="str">
        <f t="shared" si="37"/>
        <v/>
      </c>
    </row>
    <row r="1211" spans="5:248" hidden="1">
      <c r="E1211" t="e">
        <f ca="1">VLOOKUP(J1211, 'длина 2'!$1:$1048576, 2, FALSE)</f>
        <v>#N/A</v>
      </c>
      <c r="F1211">
        <f ca="1">VLOOKUP(J1211, 'длина 1'!$1:$1048576, 2, FALSE)</f>
        <v>225</v>
      </c>
      <c r="G1211" t="e">
        <f ca="1">VLOOKUP(J1211, taxonomy!$1:$1048576, 9, FALSE)</f>
        <v>#N/A</v>
      </c>
      <c r="H1211" t="s">
        <v>745</v>
      </c>
      <c r="I1211" t="s">
        <v>746</v>
      </c>
      <c r="J1211" s="2" t="s">
        <v>610</v>
      </c>
      <c r="K1211" s="3"/>
      <c r="L1211" s="3">
        <v>1</v>
      </c>
      <c r="M1211" s="3">
        <v>1</v>
      </c>
      <c r="N1211" s="3">
        <v>2</v>
      </c>
      <c r="IM1211" t="str">
        <f t="shared" si="36"/>
        <v/>
      </c>
      <c r="IN1211" t="str">
        <f t="shared" si="37"/>
        <v/>
      </c>
    </row>
    <row r="1212" spans="5:248" hidden="1">
      <c r="E1212" t="e">
        <f ca="1">VLOOKUP(J1212, 'длина 2'!$1:$1048576, 2, FALSE)</f>
        <v>#N/A</v>
      </c>
      <c r="F1212">
        <f ca="1">VLOOKUP(J1212, 'длина 1'!$1:$1048576, 2, FALSE)</f>
        <v>48</v>
      </c>
      <c r="G1212" t="str">
        <f ca="1">VLOOKUP(J1212, taxonomy!$1:$1048576, 9, FALSE)</f>
        <v xml:space="preserve"> Dikarya</v>
      </c>
      <c r="H1212" t="s">
        <v>746</v>
      </c>
      <c r="I1212" t="s">
        <v>745</v>
      </c>
      <c r="J1212" s="2" t="s">
        <v>612</v>
      </c>
      <c r="K1212" s="3"/>
      <c r="L1212" s="3">
        <v>1</v>
      </c>
      <c r="M1212" s="3"/>
      <c r="N1212" s="3">
        <v>1</v>
      </c>
      <c r="IM1212" t="str">
        <f t="shared" si="36"/>
        <v/>
      </c>
      <c r="IN1212" t="str">
        <f t="shared" si="37"/>
        <v/>
      </c>
    </row>
    <row r="1213" spans="5:248" hidden="1">
      <c r="E1213" t="e">
        <f ca="1">VLOOKUP(J1213, 'длина 2'!$1:$1048576, 2, FALSE)</f>
        <v>#N/A</v>
      </c>
      <c r="F1213">
        <f ca="1">VLOOKUP(J1213, 'длина 1'!$1:$1048576, 2, FALSE)</f>
        <v>130</v>
      </c>
      <c r="G1213" t="str">
        <f ca="1">VLOOKUP(J1213, taxonomy!$1:$1048576, 9, FALSE)</f>
        <v xml:space="preserve"> Dikarya</v>
      </c>
      <c r="H1213" t="s">
        <v>745</v>
      </c>
      <c r="I1213" t="s">
        <v>746</v>
      </c>
      <c r="J1213" s="2" t="s">
        <v>614</v>
      </c>
      <c r="K1213" s="3"/>
      <c r="L1213" s="3">
        <v>1</v>
      </c>
      <c r="M1213" s="3">
        <v>1</v>
      </c>
      <c r="N1213" s="3">
        <v>2</v>
      </c>
      <c r="IM1213" t="str">
        <f t="shared" si="36"/>
        <v/>
      </c>
      <c r="IN1213" t="str">
        <f t="shared" si="37"/>
        <v/>
      </c>
    </row>
    <row r="1214" spans="5:248" hidden="1">
      <c r="E1214" t="e">
        <f ca="1">VLOOKUP(J1214, 'длина 2'!$1:$1048576, 2, FALSE)</f>
        <v>#N/A</v>
      </c>
      <c r="F1214">
        <f ca="1">VLOOKUP(J1214, 'длина 1'!$1:$1048576, 2, FALSE)</f>
        <v>145</v>
      </c>
      <c r="G1214" t="str">
        <f ca="1">VLOOKUP(J1214, taxonomy!$1:$1048576, 9, FALSE)</f>
        <v xml:space="preserve"> Dikarya</v>
      </c>
      <c r="H1214" t="s">
        <v>745</v>
      </c>
      <c r="I1214" t="s">
        <v>746</v>
      </c>
      <c r="J1214" s="2" t="s">
        <v>616</v>
      </c>
      <c r="K1214" s="3"/>
      <c r="L1214" s="3">
        <v>1</v>
      </c>
      <c r="M1214" s="3">
        <v>1</v>
      </c>
      <c r="N1214" s="3">
        <v>2</v>
      </c>
      <c r="IM1214" t="str">
        <f t="shared" si="36"/>
        <v/>
      </c>
      <c r="IN1214" t="str">
        <f t="shared" si="37"/>
        <v/>
      </c>
    </row>
    <row r="1215" spans="5:248" hidden="1">
      <c r="E1215" t="e">
        <f ca="1">VLOOKUP(J1215, 'длина 2'!$1:$1048576, 2, FALSE)</f>
        <v>#N/A</v>
      </c>
      <c r="F1215">
        <f ca="1">VLOOKUP(J1215, 'длина 1'!$1:$1048576, 2, FALSE)</f>
        <v>181</v>
      </c>
      <c r="G1215" t="str">
        <f ca="1">VLOOKUP(J1215, taxonomy!$1:$1048576, 9, FALSE)</f>
        <v xml:space="preserve"> Chordata</v>
      </c>
      <c r="H1215" t="s">
        <v>745</v>
      </c>
      <c r="I1215" t="s">
        <v>745</v>
      </c>
      <c r="J1215" s="2" t="s">
        <v>618</v>
      </c>
      <c r="K1215" s="3"/>
      <c r="L1215" s="3">
        <v>1</v>
      </c>
      <c r="M1215" s="3"/>
      <c r="N1215" s="3">
        <v>1</v>
      </c>
      <c r="IM1215" t="str">
        <f t="shared" si="36"/>
        <v/>
      </c>
      <c r="IN1215" t="str">
        <f t="shared" si="37"/>
        <v/>
      </c>
    </row>
    <row r="1216" spans="5:248" hidden="1">
      <c r="E1216">
        <f ca="1">VLOOKUP(J1216, 'длина 2'!$1:$1048576, 2, FALSE)</f>
        <v>116</v>
      </c>
      <c r="F1216">
        <f ca="1">VLOOKUP(J1216, 'длина 1'!$1:$1048576, 2, FALSE)</f>
        <v>187</v>
      </c>
      <c r="G1216" t="str">
        <f ca="1">VLOOKUP(J1216, taxonomy!$1:$1048576, 9, FALSE)</f>
        <v xml:space="preserve"> Chordata</v>
      </c>
      <c r="H1216" t="s">
        <v>745</v>
      </c>
      <c r="I1216" t="s">
        <v>746</v>
      </c>
      <c r="J1216" s="2" t="s">
        <v>620</v>
      </c>
      <c r="K1216" s="3">
        <v>1</v>
      </c>
      <c r="L1216" s="3">
        <v>1</v>
      </c>
      <c r="M1216" s="3"/>
      <c r="N1216" s="3">
        <v>2</v>
      </c>
      <c r="IM1216" t="str">
        <f t="shared" si="36"/>
        <v/>
      </c>
      <c r="IN1216" t="str">
        <f t="shared" si="37"/>
        <v/>
      </c>
    </row>
    <row r="1217" spans="5:248" hidden="1">
      <c r="E1217">
        <f ca="1">VLOOKUP(J1217, 'длина 2'!$1:$1048576, 2, FALSE)</f>
        <v>56</v>
      </c>
      <c r="F1217">
        <f ca="1">VLOOKUP(J1217, 'длина 1'!$1:$1048576, 2, FALSE)</f>
        <v>50</v>
      </c>
      <c r="G1217" t="str">
        <f ca="1">VLOOKUP(J1217, taxonomy!$1:$1048576, 9, FALSE)</f>
        <v xml:space="preserve"> Chordata</v>
      </c>
      <c r="H1217" t="s">
        <v>745</v>
      </c>
      <c r="I1217" t="s">
        <v>746</v>
      </c>
      <c r="J1217" s="2" t="s">
        <v>622</v>
      </c>
      <c r="K1217" s="3">
        <v>1</v>
      </c>
      <c r="L1217" s="3">
        <v>1</v>
      </c>
      <c r="M1217" s="3"/>
      <c r="N1217" s="3">
        <v>2</v>
      </c>
      <c r="IM1217" t="str">
        <f t="shared" si="36"/>
        <v/>
      </c>
      <c r="IN1217" t="str">
        <f t="shared" si="37"/>
        <v/>
      </c>
    </row>
    <row r="1218" spans="5:248" hidden="1">
      <c r="E1218" t="e">
        <f ca="1">VLOOKUP(J1218, 'длина 2'!$1:$1048576, 2, FALSE)</f>
        <v>#N/A</v>
      </c>
      <c r="F1218">
        <f ca="1">VLOOKUP(J1218, 'длина 1'!$1:$1048576, 2, FALSE)</f>
        <v>330</v>
      </c>
      <c r="G1218" t="str">
        <f ca="1">VLOOKUP(J1218, taxonomy!$1:$1048576, 9, FALSE)</f>
        <v xml:space="preserve"> Apicomplexa</v>
      </c>
      <c r="H1218" t="s">
        <v>745</v>
      </c>
      <c r="I1218" t="s">
        <v>746</v>
      </c>
      <c r="J1218" s="2" t="s">
        <v>624</v>
      </c>
      <c r="K1218" s="3"/>
      <c r="L1218" s="3">
        <v>1</v>
      </c>
      <c r="M1218" s="3"/>
      <c r="N1218" s="3">
        <v>1</v>
      </c>
      <c r="IM1218" t="str">
        <f t="shared" si="36"/>
        <v/>
      </c>
      <c r="IN1218" t="str">
        <f t="shared" si="37"/>
        <v/>
      </c>
    </row>
    <row r="1219" spans="5:248" hidden="1">
      <c r="E1219" t="e">
        <f ca="1">VLOOKUP(J1219, 'длина 2'!$1:$1048576, 2, FALSE)</f>
        <v>#N/A</v>
      </c>
      <c r="F1219">
        <f ca="1">VLOOKUP(J1219, 'длина 1'!$1:$1048576, 2, FALSE)</f>
        <v>190</v>
      </c>
      <c r="G1219" t="str">
        <f ca="1">VLOOKUP(J1219, taxonomy!$1:$1048576, 9, FALSE)</f>
        <v xml:space="preserve"> Ecdysozoa</v>
      </c>
      <c r="H1219" t="s">
        <v>745</v>
      </c>
      <c r="I1219" t="s">
        <v>745</v>
      </c>
      <c r="J1219" s="2" t="s">
        <v>626</v>
      </c>
      <c r="K1219" s="3"/>
      <c r="L1219" s="3">
        <v>1</v>
      </c>
      <c r="M1219" s="3">
        <v>1</v>
      </c>
      <c r="N1219" s="3">
        <v>2</v>
      </c>
      <c r="IM1219" t="str">
        <f t="shared" si="36"/>
        <v/>
      </c>
      <c r="IN1219" t="str">
        <f t="shared" si="37"/>
        <v/>
      </c>
    </row>
    <row r="1220" spans="5:248" hidden="1">
      <c r="E1220" t="e">
        <f ca="1">VLOOKUP(J1220, 'длина 2'!$1:$1048576, 2, FALSE)</f>
        <v>#N/A</v>
      </c>
      <c r="F1220">
        <f ca="1">VLOOKUP(J1220, 'длина 1'!$1:$1048576, 2, FALSE)</f>
        <v>181</v>
      </c>
      <c r="G1220" t="str">
        <f ca="1">VLOOKUP(J1220, taxonomy!$1:$1048576, 9, FALSE)</f>
        <v xml:space="preserve"> Chordata</v>
      </c>
      <c r="H1220" t="s">
        <v>745</v>
      </c>
      <c r="I1220" t="s">
        <v>746</v>
      </c>
      <c r="J1220" s="2" t="s">
        <v>628</v>
      </c>
      <c r="K1220" s="3"/>
      <c r="L1220" s="3">
        <v>1</v>
      </c>
      <c r="M1220" s="3"/>
      <c r="N1220" s="3">
        <v>1</v>
      </c>
      <c r="IM1220" t="str">
        <f t="shared" si="36"/>
        <v/>
      </c>
      <c r="IN1220" t="str">
        <f t="shared" si="37"/>
        <v/>
      </c>
    </row>
    <row r="1221" spans="5:248" hidden="1">
      <c r="E1221" t="e">
        <f ca="1">VLOOKUP(J1221, 'длина 2'!$1:$1048576, 2, FALSE)</f>
        <v>#N/A</v>
      </c>
      <c r="F1221">
        <f ca="1">VLOOKUP(J1221, 'длина 1'!$1:$1048576, 2, FALSE)</f>
        <v>181</v>
      </c>
      <c r="G1221" t="str">
        <f ca="1">VLOOKUP(J1221, taxonomy!$1:$1048576, 9, FALSE)</f>
        <v xml:space="preserve"> Chordata</v>
      </c>
      <c r="H1221" t="s">
        <v>746</v>
      </c>
      <c r="I1221" t="s">
        <v>745</v>
      </c>
      <c r="J1221" s="2" t="s">
        <v>630</v>
      </c>
      <c r="K1221" s="3"/>
      <c r="L1221" s="3">
        <v>1</v>
      </c>
      <c r="M1221" s="3"/>
      <c r="N1221" s="3">
        <v>1</v>
      </c>
      <c r="IM1221" t="str">
        <f t="shared" si="36"/>
        <v/>
      </c>
      <c r="IN1221" t="str">
        <f t="shared" si="37"/>
        <v/>
      </c>
    </row>
    <row r="1222" spans="5:248" hidden="1">
      <c r="E1222" t="e">
        <f ca="1">VLOOKUP(J1222, 'длина 2'!$1:$1048576, 2, FALSE)</f>
        <v>#N/A</v>
      </c>
      <c r="F1222">
        <f ca="1">VLOOKUP(J1222, 'длина 1'!$1:$1048576, 2, FALSE)</f>
        <v>181</v>
      </c>
      <c r="G1222" t="e">
        <f ca="1">VLOOKUP(J1222, taxonomy!$1:$1048576, 9, FALSE)</f>
        <v>#N/A</v>
      </c>
      <c r="H1222" t="s">
        <v>745</v>
      </c>
      <c r="I1222" t="s">
        <v>745</v>
      </c>
      <c r="J1222" s="2" t="s">
        <v>632</v>
      </c>
      <c r="K1222" s="3"/>
      <c r="L1222" s="3">
        <v>1</v>
      </c>
      <c r="M1222" s="3"/>
      <c r="N1222" s="3">
        <v>1</v>
      </c>
      <c r="IM1222" t="str">
        <f t="shared" si="36"/>
        <v/>
      </c>
      <c r="IN1222" t="str">
        <f t="shared" si="37"/>
        <v/>
      </c>
    </row>
    <row r="1223" spans="5:248" hidden="1">
      <c r="E1223">
        <f ca="1">VLOOKUP(J1223, 'длина 2'!$1:$1048576, 2, FALSE)</f>
        <v>116</v>
      </c>
      <c r="F1223">
        <f ca="1">VLOOKUP(J1223, 'длина 1'!$1:$1048576, 2, FALSE)</f>
        <v>188</v>
      </c>
      <c r="G1223" t="str">
        <f ca="1">VLOOKUP(J1223, taxonomy!$1:$1048576, 9, FALSE)</f>
        <v xml:space="preserve"> Chordata</v>
      </c>
      <c r="H1223" t="s">
        <v>745</v>
      </c>
      <c r="I1223" t="s">
        <v>745</v>
      </c>
      <c r="J1223" s="2" t="s">
        <v>634</v>
      </c>
      <c r="K1223" s="3">
        <v>1</v>
      </c>
      <c r="L1223" s="3">
        <v>1</v>
      </c>
      <c r="M1223" s="3"/>
      <c r="N1223" s="3">
        <v>2</v>
      </c>
      <c r="IM1223" t="str">
        <f t="shared" ref="IM1223:IM1273" si="38">IF(IL1223 = 1, "Y", "")</f>
        <v/>
      </c>
      <c r="IN1223" t="str">
        <f t="shared" ref="IN1223:IN1273" si="39">IF(IL1223 = 2, "Y", "")</f>
        <v/>
      </c>
    </row>
    <row r="1224" spans="5:248" hidden="1">
      <c r="E1224">
        <f ca="1">VLOOKUP(J1224, 'длина 2'!$1:$1048576, 2, FALSE)</f>
        <v>112</v>
      </c>
      <c r="F1224">
        <f ca="1">VLOOKUP(J1224, 'длина 1'!$1:$1048576, 2, FALSE)</f>
        <v>177</v>
      </c>
      <c r="G1224" t="str">
        <f ca="1">VLOOKUP(J1224, taxonomy!$1:$1048576, 9, FALSE)</f>
        <v xml:space="preserve"> Ecdysozoa</v>
      </c>
      <c r="H1224" t="s">
        <v>745</v>
      </c>
      <c r="I1224" t="s">
        <v>746</v>
      </c>
      <c r="J1224" s="2" t="s">
        <v>636</v>
      </c>
      <c r="K1224" s="3">
        <v>1</v>
      </c>
      <c r="L1224" s="3">
        <v>1</v>
      </c>
      <c r="M1224" s="3"/>
      <c r="N1224" s="3">
        <v>2</v>
      </c>
      <c r="IM1224" t="str">
        <f t="shared" si="38"/>
        <v/>
      </c>
      <c r="IN1224" t="str">
        <f t="shared" si="39"/>
        <v/>
      </c>
    </row>
    <row r="1225" spans="5:248" hidden="1">
      <c r="E1225" t="e">
        <f ca="1">VLOOKUP(J1225, 'длина 2'!$1:$1048576, 2, FALSE)</f>
        <v>#N/A</v>
      </c>
      <c r="F1225">
        <f ca="1">VLOOKUP(J1225, 'длина 1'!$1:$1048576, 2, FALSE)</f>
        <v>190</v>
      </c>
      <c r="G1225" t="str">
        <f ca="1">VLOOKUP(J1225, taxonomy!$1:$1048576, 9, FALSE)</f>
        <v xml:space="preserve"> Gammaproteobacteria</v>
      </c>
      <c r="H1225" t="s">
        <v>745</v>
      </c>
      <c r="I1225" t="s">
        <v>746</v>
      </c>
      <c r="J1225" s="2" t="s">
        <v>638</v>
      </c>
      <c r="K1225" s="3"/>
      <c r="L1225" s="3">
        <v>1</v>
      </c>
      <c r="M1225" s="3"/>
      <c r="N1225" s="3">
        <v>1</v>
      </c>
      <c r="IM1225" t="str">
        <f t="shared" si="38"/>
        <v/>
      </c>
      <c r="IN1225" t="str">
        <f t="shared" si="39"/>
        <v/>
      </c>
    </row>
    <row r="1226" spans="5:248" hidden="1">
      <c r="E1226" t="e">
        <f ca="1">VLOOKUP(J1226, 'длина 2'!$1:$1048576, 2, FALSE)</f>
        <v>#N/A</v>
      </c>
      <c r="F1226">
        <f ca="1">VLOOKUP(J1226, 'длина 1'!$1:$1048576, 2, FALSE)</f>
        <v>186</v>
      </c>
      <c r="G1226" t="str">
        <f ca="1">VLOOKUP(J1226, taxonomy!$1:$1048576, 9, FALSE)</f>
        <v xml:space="preserve"> Streptophyta</v>
      </c>
      <c r="H1226" t="s">
        <v>745</v>
      </c>
      <c r="I1226" t="s">
        <v>745</v>
      </c>
      <c r="J1226" s="2" t="s">
        <v>640</v>
      </c>
      <c r="K1226" s="3"/>
      <c r="L1226" s="3">
        <v>1</v>
      </c>
      <c r="M1226" s="3">
        <v>1</v>
      </c>
      <c r="N1226" s="3">
        <v>2</v>
      </c>
      <c r="IM1226" t="str">
        <f t="shared" si="38"/>
        <v/>
      </c>
      <c r="IN1226" t="str">
        <f t="shared" si="39"/>
        <v/>
      </c>
    </row>
    <row r="1227" spans="5:248" hidden="1">
      <c r="E1227" t="e">
        <f ca="1">VLOOKUP(J1227, 'длина 2'!$1:$1048576, 2, FALSE)</f>
        <v>#N/A</v>
      </c>
      <c r="F1227">
        <f ca="1">VLOOKUP(J1227, 'длина 1'!$1:$1048576, 2, FALSE)</f>
        <v>189</v>
      </c>
      <c r="G1227" t="str">
        <f ca="1">VLOOKUP(J1227, taxonomy!$1:$1048576, 9, FALSE)</f>
        <v xml:space="preserve"> Streptophyta</v>
      </c>
      <c r="H1227" t="s">
        <v>745</v>
      </c>
      <c r="I1227" t="s">
        <v>746</v>
      </c>
      <c r="J1227" s="2" t="s">
        <v>642</v>
      </c>
      <c r="K1227" s="3"/>
      <c r="L1227" s="3">
        <v>1</v>
      </c>
      <c r="M1227" s="3">
        <v>1</v>
      </c>
      <c r="N1227" s="3">
        <v>2</v>
      </c>
      <c r="IM1227" t="str">
        <f t="shared" si="38"/>
        <v/>
      </c>
      <c r="IN1227" t="str">
        <f t="shared" si="39"/>
        <v/>
      </c>
    </row>
    <row r="1228" spans="5:248" hidden="1">
      <c r="E1228" t="e">
        <f ca="1">VLOOKUP(J1228, 'длина 2'!$1:$1048576, 2, FALSE)</f>
        <v>#N/A</v>
      </c>
      <c r="F1228">
        <f ca="1">VLOOKUP(J1228, 'длина 1'!$1:$1048576, 2, FALSE)</f>
        <v>183</v>
      </c>
      <c r="G1228" t="str">
        <f ca="1">VLOOKUP(J1228, taxonomy!$1:$1048576, 9, FALSE)</f>
        <v xml:space="preserve"> Microsporidia</v>
      </c>
      <c r="H1228" t="s">
        <v>745</v>
      </c>
      <c r="I1228" t="s">
        <v>745</v>
      </c>
      <c r="J1228" s="2" t="s">
        <v>644</v>
      </c>
      <c r="K1228" s="3"/>
      <c r="L1228" s="3">
        <v>1</v>
      </c>
      <c r="M1228" s="3"/>
      <c r="N1228" s="3">
        <v>1</v>
      </c>
      <c r="IM1228" t="str">
        <f t="shared" si="38"/>
        <v/>
      </c>
      <c r="IN1228" t="str">
        <f t="shared" si="39"/>
        <v/>
      </c>
    </row>
    <row r="1229" spans="5:248" hidden="1">
      <c r="E1229" t="e">
        <f ca="1">VLOOKUP(J1229, 'длина 2'!$1:$1048576, 2, FALSE)</f>
        <v>#N/A</v>
      </c>
      <c r="F1229">
        <f ca="1">VLOOKUP(J1229, 'длина 1'!$1:$1048576, 2, FALSE)</f>
        <v>62</v>
      </c>
      <c r="G1229" t="str">
        <f ca="1">VLOOKUP(J1229, taxonomy!$1:$1048576, 9, FALSE)</f>
        <v xml:space="preserve"> Chordata</v>
      </c>
      <c r="H1229" t="s">
        <v>746</v>
      </c>
      <c r="I1229" t="s">
        <v>745</v>
      </c>
      <c r="J1229" s="2" t="s">
        <v>646</v>
      </c>
      <c r="K1229" s="3"/>
      <c r="L1229" s="3">
        <v>1</v>
      </c>
      <c r="M1229" s="3"/>
      <c r="N1229" s="3">
        <v>1</v>
      </c>
      <c r="IM1229" t="str">
        <f t="shared" si="38"/>
        <v/>
      </c>
      <c r="IN1229" t="str">
        <f t="shared" si="39"/>
        <v/>
      </c>
    </row>
    <row r="1230" spans="5:248" hidden="1">
      <c r="E1230">
        <f ca="1">VLOOKUP(J1230, 'длина 2'!$1:$1048576, 2, FALSE)</f>
        <v>116</v>
      </c>
      <c r="F1230">
        <f ca="1">VLOOKUP(J1230, 'длина 1'!$1:$1048576, 2, FALSE)</f>
        <v>187</v>
      </c>
      <c r="G1230" t="str">
        <f ca="1">VLOOKUP(J1230, taxonomy!$1:$1048576, 9, FALSE)</f>
        <v xml:space="preserve"> Chordata</v>
      </c>
      <c r="H1230" t="s">
        <v>745</v>
      </c>
      <c r="I1230" t="s">
        <v>746</v>
      </c>
      <c r="J1230" s="2" t="s">
        <v>648</v>
      </c>
      <c r="K1230" s="3">
        <v>1</v>
      </c>
      <c r="L1230" s="3">
        <v>1</v>
      </c>
      <c r="M1230" s="3"/>
      <c r="N1230" s="3">
        <v>2</v>
      </c>
      <c r="IM1230" t="str">
        <f t="shared" si="38"/>
        <v/>
      </c>
      <c r="IN1230" t="str">
        <f t="shared" si="39"/>
        <v/>
      </c>
    </row>
    <row r="1231" spans="5:248" hidden="1">
      <c r="E1231" t="e">
        <f ca="1">VLOOKUP(J1231, 'длина 2'!$1:$1048576, 2, FALSE)</f>
        <v>#N/A</v>
      </c>
      <c r="F1231">
        <f ca="1">VLOOKUP(J1231, 'длина 1'!$1:$1048576, 2, FALSE)</f>
        <v>197</v>
      </c>
      <c r="G1231" t="str">
        <f ca="1">VLOOKUP(J1231, taxonomy!$1:$1048576, 9, FALSE)</f>
        <v xml:space="preserve"> Ecdysozoa</v>
      </c>
      <c r="H1231" t="s">
        <v>745</v>
      </c>
      <c r="I1231" t="s">
        <v>745</v>
      </c>
      <c r="J1231" s="2" t="s">
        <v>650</v>
      </c>
      <c r="K1231" s="3"/>
      <c r="L1231" s="3">
        <v>1</v>
      </c>
      <c r="M1231" s="3"/>
      <c r="N1231" s="3">
        <v>1</v>
      </c>
      <c r="IM1231" t="str">
        <f t="shared" si="38"/>
        <v/>
      </c>
      <c r="IN1231" t="str">
        <f t="shared" si="39"/>
        <v/>
      </c>
    </row>
    <row r="1232" spans="5:248" hidden="1">
      <c r="E1232">
        <f ca="1">VLOOKUP(J1232, 'длина 2'!$1:$1048576, 2, FALSE)</f>
        <v>111</v>
      </c>
      <c r="F1232">
        <f ca="1">VLOOKUP(J1232, 'длина 1'!$1:$1048576, 2, FALSE)</f>
        <v>181</v>
      </c>
      <c r="G1232" t="e">
        <f ca="1">VLOOKUP(J1232, taxonomy!$1:$1048576, 9, FALSE)</f>
        <v>#N/A</v>
      </c>
      <c r="H1232" t="s">
        <v>745</v>
      </c>
      <c r="I1232" t="s">
        <v>745</v>
      </c>
      <c r="J1232" s="2" t="s">
        <v>652</v>
      </c>
      <c r="K1232" s="3">
        <v>1</v>
      </c>
      <c r="L1232" s="3">
        <v>1</v>
      </c>
      <c r="M1232" s="3"/>
      <c r="N1232" s="3">
        <v>2</v>
      </c>
      <c r="IM1232" t="str">
        <f t="shared" si="38"/>
        <v/>
      </c>
      <c r="IN1232" t="str">
        <f t="shared" si="39"/>
        <v/>
      </c>
    </row>
    <row r="1233" spans="5:248" hidden="1">
      <c r="E1233" t="e">
        <f ca="1">VLOOKUP(J1233, 'длина 2'!$1:$1048576, 2, FALSE)</f>
        <v>#N/A</v>
      </c>
      <c r="F1233">
        <f ca="1">VLOOKUP(J1233, 'длина 1'!$1:$1048576, 2, FALSE)</f>
        <v>195</v>
      </c>
      <c r="G1233" t="str">
        <f ca="1">VLOOKUP(J1233, taxonomy!$1:$1048576, 9, FALSE)</f>
        <v xml:space="preserve"> Ecdysozoa</v>
      </c>
      <c r="H1233" t="s">
        <v>745</v>
      </c>
      <c r="I1233" t="s">
        <v>745</v>
      </c>
      <c r="J1233" s="2" t="s">
        <v>654</v>
      </c>
      <c r="K1233" s="3"/>
      <c r="L1233" s="3">
        <v>1</v>
      </c>
      <c r="M1233" s="3"/>
      <c r="N1233" s="3">
        <v>1</v>
      </c>
      <c r="IM1233" t="str">
        <f t="shared" si="38"/>
        <v/>
      </c>
      <c r="IN1233" t="str">
        <f t="shared" si="39"/>
        <v/>
      </c>
    </row>
    <row r="1234" spans="5:248" hidden="1">
      <c r="E1234" t="e">
        <f ca="1">VLOOKUP(J1234, 'длина 2'!$1:$1048576, 2, FALSE)</f>
        <v>#N/A</v>
      </c>
      <c r="F1234">
        <f ca="1">VLOOKUP(J1234, 'длина 1'!$1:$1048576, 2, FALSE)</f>
        <v>187</v>
      </c>
      <c r="G1234" t="str">
        <f ca="1">VLOOKUP(J1234, taxonomy!$1:$1048576, 9, FALSE)</f>
        <v xml:space="preserve"> Dikarya</v>
      </c>
      <c r="H1234" t="s">
        <v>745</v>
      </c>
      <c r="I1234" t="s">
        <v>745</v>
      </c>
      <c r="J1234" s="2" t="s">
        <v>656</v>
      </c>
      <c r="K1234" s="3"/>
      <c r="L1234" s="3">
        <v>1</v>
      </c>
      <c r="M1234" s="3">
        <v>1</v>
      </c>
      <c r="N1234" s="3">
        <v>2</v>
      </c>
      <c r="IM1234" t="str">
        <f t="shared" si="38"/>
        <v/>
      </c>
      <c r="IN1234" t="str">
        <f t="shared" si="39"/>
        <v/>
      </c>
    </row>
    <row r="1235" spans="5:248" hidden="1">
      <c r="E1235">
        <f ca="1">VLOOKUP(J1235, 'длина 2'!$1:$1048576, 2, FALSE)</f>
        <v>116</v>
      </c>
      <c r="F1235">
        <f ca="1">VLOOKUP(J1235, 'длина 1'!$1:$1048576, 2, FALSE)</f>
        <v>186</v>
      </c>
      <c r="G1235" t="str">
        <f ca="1">VLOOKUP(J1235, taxonomy!$1:$1048576, 9, FALSE)</f>
        <v xml:space="preserve"> Chordata</v>
      </c>
      <c r="H1235" t="s">
        <v>745</v>
      </c>
      <c r="I1235" t="s">
        <v>745</v>
      </c>
      <c r="J1235" s="2" t="s">
        <v>658</v>
      </c>
      <c r="K1235" s="3">
        <v>1</v>
      </c>
      <c r="L1235" s="3">
        <v>1</v>
      </c>
      <c r="M1235" s="3"/>
      <c r="N1235" s="3">
        <v>2</v>
      </c>
      <c r="IM1235" t="str">
        <f t="shared" si="38"/>
        <v/>
      </c>
      <c r="IN1235" t="str">
        <f t="shared" si="39"/>
        <v/>
      </c>
    </row>
    <row r="1236" spans="5:248" hidden="1">
      <c r="E1236" t="e">
        <f ca="1">VLOOKUP(J1236, 'длина 2'!$1:$1048576, 2, FALSE)</f>
        <v>#N/A</v>
      </c>
      <c r="F1236">
        <f ca="1">VLOOKUP(J1236, 'длина 1'!$1:$1048576, 2, FALSE)</f>
        <v>80</v>
      </c>
      <c r="G1236" t="str">
        <f ca="1">VLOOKUP(J1236, taxonomy!$1:$1048576, 9, FALSE)</f>
        <v xml:space="preserve"> Chordata</v>
      </c>
      <c r="H1236" t="s">
        <v>745</v>
      </c>
      <c r="I1236" t="s">
        <v>746</v>
      </c>
      <c r="J1236" s="2" t="s">
        <v>660</v>
      </c>
      <c r="K1236" s="3"/>
      <c r="L1236" s="3">
        <v>2</v>
      </c>
      <c r="M1236" s="3"/>
      <c r="N1236" s="3">
        <v>2</v>
      </c>
      <c r="IM1236" t="str">
        <f t="shared" si="38"/>
        <v/>
      </c>
      <c r="IN1236" t="str">
        <f t="shared" si="39"/>
        <v/>
      </c>
    </row>
    <row r="1237" spans="5:248" hidden="1">
      <c r="E1237">
        <f ca="1">VLOOKUP(J1237, 'длина 2'!$1:$1048576, 2, FALSE)</f>
        <v>117</v>
      </c>
      <c r="F1237">
        <f ca="1">VLOOKUP(J1237, 'длина 1'!$1:$1048576, 2, FALSE)</f>
        <v>186</v>
      </c>
      <c r="G1237" t="str">
        <f ca="1">VLOOKUP(J1237, taxonomy!$1:$1048576, 9, FALSE)</f>
        <v xml:space="preserve"> Chordata</v>
      </c>
      <c r="H1237" t="s">
        <v>745</v>
      </c>
      <c r="I1237" t="s">
        <v>745</v>
      </c>
      <c r="J1237" s="2" t="s">
        <v>662</v>
      </c>
      <c r="K1237" s="3">
        <v>1</v>
      </c>
      <c r="L1237" s="3">
        <v>1</v>
      </c>
      <c r="M1237" s="3"/>
      <c r="N1237" s="3">
        <v>2</v>
      </c>
      <c r="IM1237" t="str">
        <f t="shared" si="38"/>
        <v/>
      </c>
      <c r="IN1237" t="str">
        <f t="shared" si="39"/>
        <v/>
      </c>
    </row>
    <row r="1238" spans="5:248" hidden="1">
      <c r="E1238">
        <f ca="1">VLOOKUP(J1238, 'длина 2'!$1:$1048576, 2, FALSE)</f>
        <v>117</v>
      </c>
      <c r="F1238">
        <f ca="1">VLOOKUP(J1238, 'длина 1'!$1:$1048576, 2, FALSE)</f>
        <v>188</v>
      </c>
      <c r="G1238" t="str">
        <f ca="1">VLOOKUP(J1238, taxonomy!$1:$1048576, 9, FALSE)</f>
        <v xml:space="preserve"> Chordata</v>
      </c>
      <c r="H1238" t="s">
        <v>745</v>
      </c>
      <c r="I1238" t="s">
        <v>745</v>
      </c>
      <c r="J1238" s="2" t="s">
        <v>664</v>
      </c>
      <c r="K1238" s="3">
        <v>1</v>
      </c>
      <c r="L1238" s="3">
        <v>1</v>
      </c>
      <c r="M1238" s="3"/>
      <c r="N1238" s="3">
        <v>2</v>
      </c>
      <c r="IM1238" t="str">
        <f t="shared" si="38"/>
        <v/>
      </c>
      <c r="IN1238" t="str">
        <f t="shared" si="39"/>
        <v/>
      </c>
    </row>
    <row r="1239" spans="5:248" hidden="1">
      <c r="E1239" t="e">
        <f ca="1">VLOOKUP(J1239, 'длина 2'!$1:$1048576, 2, FALSE)</f>
        <v>#N/A</v>
      </c>
      <c r="F1239">
        <f ca="1">VLOOKUP(J1239, 'длина 1'!$1:$1048576, 2, FALSE)</f>
        <v>188</v>
      </c>
      <c r="G1239" t="e">
        <f ca="1">VLOOKUP(J1239, taxonomy!$1:$1048576, 9, FALSE)</f>
        <v>#N/A</v>
      </c>
      <c r="H1239" t="s">
        <v>745</v>
      </c>
      <c r="I1239" t="s">
        <v>746</v>
      </c>
      <c r="J1239" s="2" t="s">
        <v>666</v>
      </c>
      <c r="K1239" s="3"/>
      <c r="L1239" s="3">
        <v>1</v>
      </c>
      <c r="M1239" s="3">
        <v>1</v>
      </c>
      <c r="N1239" s="3">
        <v>2</v>
      </c>
      <c r="IM1239" t="str">
        <f t="shared" si="38"/>
        <v/>
      </c>
      <c r="IN1239" t="str">
        <f t="shared" si="39"/>
        <v/>
      </c>
    </row>
    <row r="1240" spans="5:248" hidden="1">
      <c r="E1240" t="e">
        <f ca="1">VLOOKUP(J1240, 'длина 2'!$1:$1048576, 2, FALSE)</f>
        <v>#N/A</v>
      </c>
      <c r="F1240">
        <f ca="1">VLOOKUP(J1240, 'длина 1'!$1:$1048576, 2, FALSE)</f>
        <v>140</v>
      </c>
      <c r="G1240" t="str">
        <f ca="1">VLOOKUP(J1240, taxonomy!$1:$1048576, 9, FALSE)</f>
        <v xml:space="preserve"> Chordata</v>
      </c>
      <c r="H1240" t="s">
        <v>745</v>
      </c>
      <c r="I1240" t="s">
        <v>746</v>
      </c>
      <c r="J1240" s="2" t="s">
        <v>668</v>
      </c>
      <c r="K1240" s="3"/>
      <c r="L1240" s="3">
        <v>1</v>
      </c>
      <c r="M1240" s="3"/>
      <c r="N1240" s="3">
        <v>1</v>
      </c>
      <c r="IM1240" t="str">
        <f t="shared" si="38"/>
        <v/>
      </c>
      <c r="IN1240" t="str">
        <f t="shared" si="39"/>
        <v/>
      </c>
    </row>
    <row r="1241" spans="5:248" hidden="1">
      <c r="E1241" t="e">
        <f ca="1">VLOOKUP(J1241, 'длина 2'!$1:$1048576, 2, FALSE)</f>
        <v>#N/A</v>
      </c>
      <c r="F1241">
        <f ca="1">VLOOKUP(J1241, 'длина 1'!$1:$1048576, 2, FALSE)</f>
        <v>186</v>
      </c>
      <c r="G1241" t="str">
        <f ca="1">VLOOKUP(J1241, taxonomy!$1:$1048576, 9, FALSE)</f>
        <v xml:space="preserve"> Chordata</v>
      </c>
      <c r="H1241" t="s">
        <v>746</v>
      </c>
      <c r="I1241" t="s">
        <v>745</v>
      </c>
      <c r="J1241" s="2" t="s">
        <v>670</v>
      </c>
      <c r="K1241" s="3"/>
      <c r="L1241" s="3">
        <v>1</v>
      </c>
      <c r="M1241" s="3"/>
      <c r="N1241" s="3">
        <v>1</v>
      </c>
      <c r="IM1241" t="str">
        <f t="shared" si="38"/>
        <v/>
      </c>
      <c r="IN1241" t="str">
        <f t="shared" si="39"/>
        <v/>
      </c>
    </row>
    <row r="1242" spans="5:248" hidden="1">
      <c r="E1242" t="e">
        <f ca="1">VLOOKUP(J1242, 'длина 2'!$1:$1048576, 2, FALSE)</f>
        <v>#N/A</v>
      </c>
      <c r="F1242">
        <f ca="1">VLOOKUP(J1242, 'длина 1'!$1:$1048576, 2, FALSE)</f>
        <v>186</v>
      </c>
      <c r="G1242" t="e">
        <f ca="1">VLOOKUP(J1242, taxonomy!$1:$1048576, 9, FALSE)</f>
        <v>#N/A</v>
      </c>
      <c r="H1242" t="s">
        <v>745</v>
      </c>
      <c r="I1242" t="s">
        <v>745</v>
      </c>
      <c r="J1242" s="2" t="s">
        <v>672</v>
      </c>
      <c r="K1242" s="3"/>
      <c r="L1242" s="3">
        <v>1</v>
      </c>
      <c r="M1242" s="3">
        <v>1</v>
      </c>
      <c r="N1242" s="3">
        <v>2</v>
      </c>
      <c r="IM1242" t="str">
        <f t="shared" si="38"/>
        <v/>
      </c>
      <c r="IN1242" t="str">
        <f t="shared" si="39"/>
        <v/>
      </c>
    </row>
    <row r="1243" spans="5:248" hidden="1">
      <c r="E1243" t="e">
        <f ca="1">VLOOKUP(J1243, 'длина 2'!$1:$1048576, 2, FALSE)</f>
        <v>#N/A</v>
      </c>
      <c r="F1243">
        <f ca="1">VLOOKUP(J1243, 'длина 1'!$1:$1048576, 2, FALSE)</f>
        <v>96</v>
      </c>
      <c r="G1243" t="e">
        <f ca="1">VLOOKUP(J1243, taxonomy!$1:$1048576, 9, FALSE)</f>
        <v>#N/A</v>
      </c>
      <c r="H1243" t="s">
        <v>745</v>
      </c>
      <c r="I1243" t="s">
        <v>745</v>
      </c>
      <c r="J1243" s="2" t="s">
        <v>674</v>
      </c>
      <c r="K1243" s="3"/>
      <c r="L1243" s="3">
        <v>2</v>
      </c>
      <c r="M1243" s="3">
        <v>1</v>
      </c>
      <c r="N1243" s="3">
        <v>3</v>
      </c>
      <c r="IM1243" t="str">
        <f t="shared" si="38"/>
        <v/>
      </c>
      <c r="IN1243" t="str">
        <f t="shared" si="39"/>
        <v/>
      </c>
    </row>
    <row r="1244" spans="5:248" hidden="1">
      <c r="E1244" t="e">
        <f ca="1">VLOOKUP(J1244, 'длина 2'!$1:$1048576, 2, FALSE)</f>
        <v>#N/A</v>
      </c>
      <c r="F1244">
        <f ca="1">VLOOKUP(J1244, 'длина 1'!$1:$1048576, 2, FALSE)</f>
        <v>186</v>
      </c>
      <c r="G1244" t="e">
        <f ca="1">VLOOKUP(J1244, taxonomy!$1:$1048576, 9, FALSE)</f>
        <v>#N/A</v>
      </c>
      <c r="H1244" t="s">
        <v>745</v>
      </c>
      <c r="I1244" t="s">
        <v>745</v>
      </c>
      <c r="J1244" s="2" t="s">
        <v>676</v>
      </c>
      <c r="K1244" s="3"/>
      <c r="L1244" s="3">
        <v>1</v>
      </c>
      <c r="M1244" s="3">
        <v>1</v>
      </c>
      <c r="N1244" s="3">
        <v>2</v>
      </c>
      <c r="IM1244" t="str">
        <f t="shared" si="38"/>
        <v/>
      </c>
      <c r="IN1244" t="str">
        <f t="shared" si="39"/>
        <v/>
      </c>
    </row>
    <row r="1245" spans="5:248" hidden="1">
      <c r="E1245" t="e">
        <f ca="1">VLOOKUP(J1245, 'длина 2'!$1:$1048576, 2, FALSE)</f>
        <v>#N/A</v>
      </c>
      <c r="F1245">
        <f ca="1">VLOOKUP(J1245, 'длина 1'!$1:$1048576, 2, FALSE)</f>
        <v>188</v>
      </c>
      <c r="G1245" t="str">
        <f ca="1">VLOOKUP(J1245, taxonomy!$1:$1048576, 9, FALSE)</f>
        <v xml:space="preserve"> Ciliophora</v>
      </c>
      <c r="H1245" t="s">
        <v>745</v>
      </c>
      <c r="I1245" t="s">
        <v>745</v>
      </c>
      <c r="J1245" s="2" t="s">
        <v>678</v>
      </c>
      <c r="K1245" s="3"/>
      <c r="L1245" s="3">
        <v>1</v>
      </c>
      <c r="M1245" s="3">
        <v>1</v>
      </c>
      <c r="N1245" s="3">
        <v>2</v>
      </c>
      <c r="IM1245" t="str">
        <f t="shared" si="38"/>
        <v/>
      </c>
      <c r="IN1245" t="str">
        <f t="shared" si="39"/>
        <v/>
      </c>
    </row>
    <row r="1246" spans="5:248" hidden="1">
      <c r="E1246">
        <f ca="1">VLOOKUP(J1246, 'длина 2'!$1:$1048576, 2, FALSE)</f>
        <v>116</v>
      </c>
      <c r="F1246">
        <f ca="1">VLOOKUP(J1246, 'длина 1'!$1:$1048576, 2, FALSE)</f>
        <v>50</v>
      </c>
      <c r="G1246" t="str">
        <f ca="1">VLOOKUP(J1246, taxonomy!$1:$1048576, 9, FALSE)</f>
        <v xml:space="preserve"> Chordata</v>
      </c>
      <c r="H1246" t="s">
        <v>745</v>
      </c>
      <c r="I1246" t="s">
        <v>746</v>
      </c>
      <c r="J1246" s="2" t="s">
        <v>680</v>
      </c>
      <c r="K1246" s="3">
        <v>1</v>
      </c>
      <c r="L1246" s="3">
        <v>1</v>
      </c>
      <c r="M1246" s="3"/>
      <c r="N1246" s="3">
        <v>2</v>
      </c>
      <c r="IM1246" t="str">
        <f t="shared" si="38"/>
        <v/>
      </c>
      <c r="IN1246" t="str">
        <f t="shared" si="39"/>
        <v/>
      </c>
    </row>
    <row r="1247" spans="5:248" hidden="1">
      <c r="E1247" t="e">
        <f ca="1">VLOOKUP(J1247, 'длина 2'!$1:$1048576, 2, FALSE)</f>
        <v>#N/A</v>
      </c>
      <c r="F1247">
        <f ca="1">VLOOKUP(J1247, 'длина 1'!$1:$1048576, 2, FALSE)</f>
        <v>187</v>
      </c>
      <c r="G1247" t="e">
        <f ca="1">VLOOKUP(J1247, taxonomy!$1:$1048576, 9, FALSE)</f>
        <v>#N/A</v>
      </c>
      <c r="H1247" t="s">
        <v>745</v>
      </c>
      <c r="I1247" t="s">
        <v>745</v>
      </c>
      <c r="J1247" s="2" t="s">
        <v>682</v>
      </c>
      <c r="K1247" s="3"/>
      <c r="L1247" s="3">
        <v>1</v>
      </c>
      <c r="M1247" s="3">
        <v>1</v>
      </c>
      <c r="N1247" s="3">
        <v>2</v>
      </c>
      <c r="IM1247" t="str">
        <f t="shared" si="38"/>
        <v/>
      </c>
      <c r="IN1247" t="str">
        <f t="shared" si="39"/>
        <v/>
      </c>
    </row>
    <row r="1248" spans="5:248" hidden="1">
      <c r="E1248">
        <f ca="1">VLOOKUP(J1248, 'длина 2'!$1:$1048576, 2, FALSE)</f>
        <v>119</v>
      </c>
      <c r="F1248">
        <f ca="1">VLOOKUP(J1248, 'длина 1'!$1:$1048576, 2, FALSE)</f>
        <v>185</v>
      </c>
      <c r="G1248" t="str">
        <f ca="1">VLOOKUP(J1248, taxonomy!$1:$1048576, 9, FALSE)</f>
        <v xml:space="preserve"> Ecdysozoa</v>
      </c>
      <c r="H1248" t="s">
        <v>745</v>
      </c>
      <c r="I1248" t="s">
        <v>745</v>
      </c>
      <c r="J1248" s="2" t="s">
        <v>684</v>
      </c>
      <c r="K1248" s="3">
        <v>1</v>
      </c>
      <c r="L1248" s="3">
        <v>1</v>
      </c>
      <c r="M1248" s="3"/>
      <c r="N1248" s="3">
        <v>2</v>
      </c>
      <c r="IM1248" t="str">
        <f t="shared" si="38"/>
        <v/>
      </c>
      <c r="IN1248" t="str">
        <f t="shared" si="39"/>
        <v/>
      </c>
    </row>
    <row r="1249" spans="5:248" hidden="1">
      <c r="E1249">
        <f ca="1">VLOOKUP(J1249, 'длина 2'!$1:$1048576, 2, FALSE)</f>
        <v>115</v>
      </c>
      <c r="F1249">
        <f ca="1">VLOOKUP(J1249, 'длина 1'!$1:$1048576, 2, FALSE)</f>
        <v>187</v>
      </c>
      <c r="G1249" t="str">
        <f ca="1">VLOOKUP(J1249, taxonomy!$1:$1048576, 9, FALSE)</f>
        <v xml:space="preserve"> Ecdysozoa</v>
      </c>
      <c r="H1249" t="s">
        <v>745</v>
      </c>
      <c r="I1249" t="s">
        <v>745</v>
      </c>
      <c r="J1249" s="2" t="s">
        <v>686</v>
      </c>
      <c r="K1249" s="3">
        <v>1</v>
      </c>
      <c r="L1249" s="3">
        <v>1</v>
      </c>
      <c r="M1249" s="3"/>
      <c r="N1249" s="3">
        <v>2</v>
      </c>
      <c r="IM1249" t="str">
        <f t="shared" si="38"/>
        <v/>
      </c>
      <c r="IN1249" t="str">
        <f t="shared" si="39"/>
        <v/>
      </c>
    </row>
    <row r="1250" spans="5:248" hidden="1">
      <c r="E1250" t="e">
        <f ca="1">VLOOKUP(J1250, 'длина 2'!$1:$1048576, 2, FALSE)</f>
        <v>#N/A</v>
      </c>
      <c r="F1250">
        <f ca="1">VLOOKUP(J1250, 'длина 1'!$1:$1048576, 2, FALSE)</f>
        <v>190</v>
      </c>
      <c r="G1250" t="str">
        <f ca="1">VLOOKUP(J1250, taxonomy!$1:$1048576, 9, FALSE)</f>
        <v xml:space="preserve"> Ecdysozoa</v>
      </c>
      <c r="H1250" t="s">
        <v>745</v>
      </c>
      <c r="I1250" t="s">
        <v>745</v>
      </c>
      <c r="J1250" s="2" t="s">
        <v>688</v>
      </c>
      <c r="K1250" s="3"/>
      <c r="L1250" s="3">
        <v>1</v>
      </c>
      <c r="M1250" s="3">
        <v>1</v>
      </c>
      <c r="N1250" s="3">
        <v>2</v>
      </c>
      <c r="IM1250" t="str">
        <f t="shared" si="38"/>
        <v/>
      </c>
      <c r="IN1250" t="str">
        <f t="shared" si="39"/>
        <v/>
      </c>
    </row>
    <row r="1251" spans="5:248" hidden="1">
      <c r="E1251" t="e">
        <f ca="1">VLOOKUP(J1251, 'длина 2'!$1:$1048576, 2, FALSE)</f>
        <v>#N/A</v>
      </c>
      <c r="F1251">
        <f ca="1">VLOOKUP(J1251, 'длина 1'!$1:$1048576, 2, FALSE)</f>
        <v>194</v>
      </c>
      <c r="G1251" t="str">
        <f ca="1">VLOOKUP(J1251, taxonomy!$1:$1048576, 9, FALSE)</f>
        <v xml:space="preserve"> Ecdysozoa</v>
      </c>
      <c r="H1251" t="s">
        <v>745</v>
      </c>
      <c r="I1251" t="s">
        <v>745</v>
      </c>
      <c r="J1251" s="2" t="s">
        <v>690</v>
      </c>
      <c r="K1251" s="3"/>
      <c r="L1251" s="3">
        <v>1</v>
      </c>
      <c r="M1251" s="3"/>
      <c r="N1251" s="3">
        <v>1</v>
      </c>
      <c r="IM1251" t="str">
        <f t="shared" si="38"/>
        <v/>
      </c>
      <c r="IN1251" t="str">
        <f t="shared" si="39"/>
        <v/>
      </c>
    </row>
    <row r="1252" spans="5:248" hidden="1">
      <c r="E1252" t="e">
        <f ca="1">VLOOKUP(J1252, 'длина 2'!$1:$1048576, 2, FALSE)</f>
        <v>#N/A</v>
      </c>
      <c r="F1252">
        <f ca="1">VLOOKUP(J1252, 'длина 1'!$1:$1048576, 2, FALSE)</f>
        <v>187</v>
      </c>
      <c r="G1252" t="e">
        <f ca="1">VLOOKUP(J1252, taxonomy!$1:$1048576, 9, FALSE)</f>
        <v>#N/A</v>
      </c>
      <c r="H1252" t="s">
        <v>745</v>
      </c>
      <c r="I1252" t="s">
        <v>745</v>
      </c>
      <c r="J1252" s="2" t="s">
        <v>692</v>
      </c>
      <c r="K1252" s="3"/>
      <c r="L1252" s="3">
        <v>1</v>
      </c>
      <c r="M1252" s="3">
        <v>1</v>
      </c>
      <c r="N1252" s="3">
        <v>2</v>
      </c>
      <c r="IM1252" t="str">
        <f t="shared" si="38"/>
        <v/>
      </c>
      <c r="IN1252" t="str">
        <f t="shared" si="39"/>
        <v/>
      </c>
    </row>
    <row r="1253" spans="5:248" hidden="1">
      <c r="E1253" t="e">
        <f ca="1">VLOOKUP(J1253, 'длина 2'!$1:$1048576, 2, FALSE)</f>
        <v>#N/A</v>
      </c>
      <c r="F1253">
        <f ca="1">VLOOKUP(J1253, 'длина 1'!$1:$1048576, 2, FALSE)</f>
        <v>188</v>
      </c>
      <c r="G1253" t="e">
        <f ca="1">VLOOKUP(J1253, taxonomy!$1:$1048576, 9, FALSE)</f>
        <v>#N/A</v>
      </c>
      <c r="H1253" t="s">
        <v>745</v>
      </c>
      <c r="I1253" t="s">
        <v>745</v>
      </c>
      <c r="J1253" s="2" t="s">
        <v>694</v>
      </c>
      <c r="K1253" s="3"/>
      <c r="L1253" s="3">
        <v>1</v>
      </c>
      <c r="M1253" s="3">
        <v>1</v>
      </c>
      <c r="N1253" s="3">
        <v>2</v>
      </c>
      <c r="IM1253" t="str">
        <f t="shared" si="38"/>
        <v/>
      </c>
      <c r="IN1253" t="str">
        <f t="shared" si="39"/>
        <v/>
      </c>
    </row>
    <row r="1254" spans="5:248" hidden="1">
      <c r="E1254">
        <f ca="1">VLOOKUP(J1254, 'длина 2'!$1:$1048576, 2, FALSE)</f>
        <v>111</v>
      </c>
      <c r="F1254">
        <f ca="1">VLOOKUP(J1254, 'длина 1'!$1:$1048576, 2, FALSE)</f>
        <v>181</v>
      </c>
      <c r="G1254" t="str">
        <f ca="1">VLOOKUP(J1254, taxonomy!$1:$1048576, 9, FALSE)</f>
        <v xml:space="preserve"> Ecdysozoa</v>
      </c>
      <c r="H1254" t="s">
        <v>745</v>
      </c>
      <c r="I1254" t="s">
        <v>745</v>
      </c>
      <c r="J1254" s="2" t="s">
        <v>696</v>
      </c>
      <c r="K1254" s="3">
        <v>1</v>
      </c>
      <c r="L1254" s="3">
        <v>1</v>
      </c>
      <c r="M1254" s="3"/>
      <c r="N1254" s="3">
        <v>2</v>
      </c>
      <c r="IM1254" t="str">
        <f t="shared" si="38"/>
        <v/>
      </c>
      <c r="IN1254" t="str">
        <f t="shared" si="39"/>
        <v/>
      </c>
    </row>
    <row r="1255" spans="5:248" hidden="1">
      <c r="E1255" t="e">
        <f ca="1">VLOOKUP(J1255, 'длина 2'!$1:$1048576, 2, FALSE)</f>
        <v>#N/A</v>
      </c>
      <c r="F1255">
        <f ca="1">VLOOKUP(J1255, 'длина 1'!$1:$1048576, 2, FALSE)</f>
        <v>192</v>
      </c>
      <c r="G1255" t="str">
        <f ca="1">VLOOKUP(J1255, taxonomy!$1:$1048576, 9, FALSE)</f>
        <v xml:space="preserve"> Alphaproteobacteria</v>
      </c>
      <c r="H1255" t="s">
        <v>745</v>
      </c>
      <c r="I1255" t="s">
        <v>746</v>
      </c>
      <c r="J1255" s="2" t="s">
        <v>698</v>
      </c>
      <c r="K1255" s="3"/>
      <c r="L1255" s="3">
        <v>1</v>
      </c>
      <c r="M1255" s="3"/>
      <c r="N1255" s="3">
        <v>1</v>
      </c>
      <c r="IM1255" t="str">
        <f t="shared" si="38"/>
        <v/>
      </c>
      <c r="IN1255" t="str">
        <f t="shared" si="39"/>
        <v/>
      </c>
    </row>
    <row r="1256" spans="5:248" hidden="1">
      <c r="E1256" t="e">
        <f ca="1">VLOOKUP(J1256, 'длина 2'!$1:$1048576, 2, FALSE)</f>
        <v>#N/A</v>
      </c>
      <c r="F1256">
        <f ca="1">VLOOKUP(J1256, 'длина 1'!$1:$1048576, 2, FALSE)</f>
        <v>187</v>
      </c>
      <c r="G1256" t="str">
        <f ca="1">VLOOKUP(J1256, taxonomy!$1:$1048576, 9, FALSE)</f>
        <v xml:space="preserve"> Dikarya</v>
      </c>
      <c r="H1256" t="s">
        <v>745</v>
      </c>
      <c r="I1256" t="s">
        <v>745</v>
      </c>
      <c r="J1256" s="2" t="s">
        <v>706</v>
      </c>
      <c r="K1256" s="3"/>
      <c r="L1256" s="3">
        <v>1</v>
      </c>
      <c r="M1256" s="3">
        <v>1</v>
      </c>
      <c r="N1256" s="3">
        <v>2</v>
      </c>
      <c r="IM1256" t="str">
        <f t="shared" si="38"/>
        <v/>
      </c>
      <c r="IN1256" t="str">
        <f t="shared" si="39"/>
        <v/>
      </c>
    </row>
    <row r="1257" spans="5:248" hidden="1">
      <c r="E1257" t="e">
        <f ca="1">VLOOKUP(J1257, 'длина 2'!$1:$1048576, 2, FALSE)</f>
        <v>#N/A</v>
      </c>
      <c r="F1257">
        <f ca="1">VLOOKUP(J1257, 'длина 1'!$1:$1048576, 2, FALSE)</f>
        <v>187</v>
      </c>
      <c r="G1257" t="str">
        <f ca="1">VLOOKUP(J1257, taxonomy!$1:$1048576, 9, FALSE)</f>
        <v xml:space="preserve"> Dikarya</v>
      </c>
      <c r="H1257" t="s">
        <v>745</v>
      </c>
      <c r="I1257" t="s">
        <v>745</v>
      </c>
      <c r="J1257" s="2" t="s">
        <v>700</v>
      </c>
      <c r="K1257" s="3"/>
      <c r="L1257" s="3">
        <v>1</v>
      </c>
      <c r="M1257" s="3">
        <v>1</v>
      </c>
      <c r="N1257" s="3">
        <v>2</v>
      </c>
      <c r="IM1257" t="str">
        <f t="shared" si="38"/>
        <v/>
      </c>
      <c r="IN1257" t="str">
        <f t="shared" si="39"/>
        <v/>
      </c>
    </row>
    <row r="1258" spans="5:248" hidden="1">
      <c r="E1258" t="e">
        <f ca="1">VLOOKUP(J1258, 'длина 2'!$1:$1048576, 2, FALSE)</f>
        <v>#N/A</v>
      </c>
      <c r="F1258">
        <f ca="1">VLOOKUP(J1258, 'длина 1'!$1:$1048576, 2, FALSE)</f>
        <v>187</v>
      </c>
      <c r="G1258" t="str">
        <f ca="1">VLOOKUP(J1258, taxonomy!$1:$1048576, 9, FALSE)</f>
        <v xml:space="preserve"> Dikarya</v>
      </c>
      <c r="H1258" t="s">
        <v>745</v>
      </c>
      <c r="I1258" t="s">
        <v>745</v>
      </c>
      <c r="J1258" s="2" t="s">
        <v>702</v>
      </c>
      <c r="K1258" s="3"/>
      <c r="L1258" s="3">
        <v>1</v>
      </c>
      <c r="M1258" s="3">
        <v>1</v>
      </c>
      <c r="N1258" s="3">
        <v>2</v>
      </c>
      <c r="IM1258" t="str">
        <f t="shared" si="38"/>
        <v/>
      </c>
      <c r="IN1258" t="str">
        <f t="shared" si="39"/>
        <v/>
      </c>
    </row>
    <row r="1259" spans="5:248" hidden="1">
      <c r="E1259">
        <f ca="1">VLOOKUP(J1259, 'длина 2'!$1:$1048576, 2, FALSE)</f>
        <v>147</v>
      </c>
      <c r="F1259">
        <f ca="1">VLOOKUP(J1259, 'длина 1'!$1:$1048576, 2, FALSE)</f>
        <v>189</v>
      </c>
      <c r="G1259" t="str">
        <f ca="1">VLOOKUP(J1259, taxonomy!$1:$1048576, 9, FALSE)</f>
        <v xml:space="preserve"> Dikarya</v>
      </c>
      <c r="H1259" t="s">
        <v>745</v>
      </c>
      <c r="I1259" t="s">
        <v>745</v>
      </c>
      <c r="J1259" s="2" t="s">
        <v>704</v>
      </c>
      <c r="K1259" s="3">
        <v>1</v>
      </c>
      <c r="L1259" s="3">
        <v>1</v>
      </c>
      <c r="M1259" s="3"/>
      <c r="N1259" s="3">
        <v>2</v>
      </c>
      <c r="IM1259" t="str">
        <f t="shared" si="38"/>
        <v/>
      </c>
      <c r="IN1259" t="str">
        <f t="shared" si="39"/>
        <v/>
      </c>
    </row>
    <row r="1260" spans="5:248" hidden="1">
      <c r="E1260">
        <f ca="1">VLOOKUP(J1260, 'длина 2'!$1:$1048576, 2, FALSE)</f>
        <v>111</v>
      </c>
      <c r="F1260">
        <f ca="1">VLOOKUP(J1260, 'длина 1'!$1:$1048576, 2, FALSE)</f>
        <v>201</v>
      </c>
      <c r="G1260" t="str">
        <f ca="1">VLOOKUP(J1260, taxonomy!$1:$1048576, 9, FALSE)</f>
        <v xml:space="preserve"> Mycetozoa</v>
      </c>
      <c r="H1260" t="s">
        <v>745</v>
      </c>
      <c r="I1260" t="s">
        <v>745</v>
      </c>
      <c r="J1260" s="2" t="s">
        <v>708</v>
      </c>
      <c r="K1260" s="3">
        <v>1</v>
      </c>
      <c r="L1260" s="3">
        <v>1</v>
      </c>
      <c r="M1260" s="3"/>
      <c r="N1260" s="3">
        <v>2</v>
      </c>
      <c r="IM1260" t="str">
        <f t="shared" si="38"/>
        <v/>
      </c>
      <c r="IN1260" t="str">
        <f t="shared" si="39"/>
        <v/>
      </c>
    </row>
    <row r="1261" spans="5:248" hidden="1">
      <c r="E1261" t="e">
        <f ca="1">VLOOKUP(J1261, 'длина 2'!$1:$1048576, 2, FALSE)</f>
        <v>#N/A</v>
      </c>
      <c r="F1261">
        <f ca="1">VLOOKUP(J1261, 'длина 1'!$1:$1048576, 2, FALSE)</f>
        <v>213</v>
      </c>
      <c r="G1261" t="str">
        <f ca="1">VLOOKUP(J1261, taxonomy!$1:$1048576, 9, FALSE)</f>
        <v xml:space="preserve"> Dikarya</v>
      </c>
      <c r="H1261" t="s">
        <v>745</v>
      </c>
      <c r="I1261" t="s">
        <v>746</v>
      </c>
      <c r="J1261" s="2" t="s">
        <v>710</v>
      </c>
      <c r="K1261" s="3"/>
      <c r="L1261" s="3">
        <v>1</v>
      </c>
      <c r="M1261" s="3"/>
      <c r="N1261" s="3">
        <v>1</v>
      </c>
      <c r="IM1261" t="str">
        <f t="shared" si="38"/>
        <v/>
      </c>
      <c r="IN1261" t="str">
        <f t="shared" si="39"/>
        <v/>
      </c>
    </row>
    <row r="1262" spans="5:248" hidden="1">
      <c r="E1262">
        <f ca="1">VLOOKUP(J1262, 'длина 2'!$1:$1048576, 2, FALSE)</f>
        <v>129</v>
      </c>
      <c r="F1262">
        <f ca="1">VLOOKUP(J1262, 'длина 1'!$1:$1048576, 2, FALSE)</f>
        <v>201</v>
      </c>
      <c r="G1262" t="e">
        <f ca="1">VLOOKUP(J1262, taxonomy!$1:$1048576, 9, FALSE)</f>
        <v>#N/A</v>
      </c>
      <c r="H1262" t="s">
        <v>745</v>
      </c>
      <c r="I1262" t="s">
        <v>745</v>
      </c>
      <c r="J1262" s="2" t="s">
        <v>712</v>
      </c>
      <c r="K1262" s="3">
        <v>1</v>
      </c>
      <c r="L1262" s="3">
        <v>1</v>
      </c>
      <c r="M1262" s="3"/>
      <c r="N1262" s="3">
        <v>2</v>
      </c>
      <c r="IM1262" t="str">
        <f t="shared" si="38"/>
        <v/>
      </c>
      <c r="IN1262" t="str">
        <f t="shared" si="39"/>
        <v/>
      </c>
    </row>
    <row r="1263" spans="5:248" hidden="1">
      <c r="E1263" t="e">
        <f ca="1">VLOOKUP(J1263, 'длина 2'!$1:$1048576, 2, FALSE)</f>
        <v>#N/A</v>
      </c>
      <c r="F1263">
        <f ca="1">VLOOKUP(J1263, 'длина 1'!$1:$1048576, 2, FALSE)</f>
        <v>212</v>
      </c>
      <c r="G1263" t="str">
        <f ca="1">VLOOKUP(J1263, taxonomy!$1:$1048576, 9, FALSE)</f>
        <v xml:space="preserve"> Dikarya</v>
      </c>
      <c r="H1263" t="s">
        <v>745</v>
      </c>
      <c r="I1263" t="s">
        <v>745</v>
      </c>
      <c r="J1263" s="2" t="s">
        <v>715</v>
      </c>
      <c r="K1263" s="3"/>
      <c r="L1263" s="3">
        <v>1</v>
      </c>
      <c r="M1263" s="3"/>
      <c r="N1263" s="3">
        <v>1</v>
      </c>
      <c r="IM1263" t="str">
        <f t="shared" si="38"/>
        <v/>
      </c>
      <c r="IN1263" t="str">
        <f t="shared" si="39"/>
        <v/>
      </c>
    </row>
    <row r="1264" spans="5:248" hidden="1">
      <c r="E1264" t="e">
        <f ca="1">VLOOKUP(J1264, 'длина 2'!$1:$1048576, 2, FALSE)</f>
        <v>#N/A</v>
      </c>
      <c r="F1264">
        <f ca="1">VLOOKUP(J1264, 'длина 1'!$1:$1048576, 2, FALSE)</f>
        <v>184</v>
      </c>
      <c r="G1264" t="str">
        <f ca="1">VLOOKUP(J1264, taxonomy!$1:$1048576, 9, FALSE)</f>
        <v xml:space="preserve"> Dikarya</v>
      </c>
      <c r="H1264" t="s">
        <v>746</v>
      </c>
      <c r="I1264" t="s">
        <v>745</v>
      </c>
      <c r="J1264" s="2" t="s">
        <v>717</v>
      </c>
      <c r="K1264" s="3"/>
      <c r="L1264" s="3">
        <v>1</v>
      </c>
      <c r="M1264" s="3"/>
      <c r="N1264" s="3">
        <v>1</v>
      </c>
      <c r="IM1264" t="str">
        <f t="shared" si="38"/>
        <v/>
      </c>
      <c r="IN1264" t="str">
        <f t="shared" si="39"/>
        <v/>
      </c>
    </row>
    <row r="1265" spans="5:248" hidden="1">
      <c r="E1265" t="e">
        <f ca="1">VLOOKUP(J1265, 'длина 2'!$1:$1048576, 2, FALSE)</f>
        <v>#N/A</v>
      </c>
      <c r="F1265">
        <f ca="1">VLOOKUP(J1265, 'длина 1'!$1:$1048576, 2, FALSE)</f>
        <v>188</v>
      </c>
      <c r="G1265" t="str">
        <f ca="1">VLOOKUP(J1265, taxonomy!$1:$1048576, 9, FALSE)</f>
        <v xml:space="preserve"> Dikarya</v>
      </c>
      <c r="H1265" t="s">
        <v>745</v>
      </c>
      <c r="I1265" t="s">
        <v>745</v>
      </c>
      <c r="J1265" s="2" t="s">
        <v>719</v>
      </c>
      <c r="K1265" s="3"/>
      <c r="L1265" s="3">
        <v>1</v>
      </c>
      <c r="M1265" s="3"/>
      <c r="N1265" s="3">
        <v>1</v>
      </c>
      <c r="IM1265" t="str">
        <f t="shared" si="38"/>
        <v/>
      </c>
      <c r="IN1265" t="str">
        <f t="shared" si="39"/>
        <v/>
      </c>
    </row>
    <row r="1266" spans="5:248" hidden="1">
      <c r="E1266" t="e">
        <f ca="1">VLOOKUP(J1266, 'длина 2'!$1:$1048576, 2, FALSE)</f>
        <v>#N/A</v>
      </c>
      <c r="F1266">
        <f ca="1">VLOOKUP(J1266, 'длина 1'!$1:$1048576, 2, FALSE)</f>
        <v>199</v>
      </c>
      <c r="G1266" t="str">
        <f ca="1">VLOOKUP(J1266, taxonomy!$1:$1048576, 9, FALSE)</f>
        <v xml:space="preserve"> Dikarya</v>
      </c>
      <c r="H1266" t="s">
        <v>746</v>
      </c>
      <c r="I1266" t="s">
        <v>745</v>
      </c>
      <c r="J1266" s="2" t="s">
        <v>721</v>
      </c>
      <c r="K1266" s="3"/>
      <c r="L1266" s="3">
        <v>1</v>
      </c>
      <c r="M1266" s="3"/>
      <c r="N1266" s="3">
        <v>1</v>
      </c>
      <c r="IM1266" t="str">
        <f t="shared" si="38"/>
        <v/>
      </c>
      <c r="IN1266" t="str">
        <f t="shared" si="39"/>
        <v/>
      </c>
    </row>
    <row r="1267" spans="5:248" hidden="1">
      <c r="E1267" t="e">
        <f ca="1">VLOOKUP(J1267, 'длина 2'!$1:$1048576, 2, FALSE)</f>
        <v>#N/A</v>
      </c>
      <c r="F1267">
        <f ca="1">VLOOKUP(J1267, 'длина 1'!$1:$1048576, 2, FALSE)</f>
        <v>207</v>
      </c>
      <c r="G1267" t="str">
        <f ca="1">VLOOKUP(J1267, taxonomy!$1:$1048576, 9, FALSE)</f>
        <v xml:space="preserve"> Dikarya</v>
      </c>
      <c r="H1267" t="s">
        <v>746</v>
      </c>
      <c r="I1267" t="s">
        <v>745</v>
      </c>
      <c r="J1267" s="2" t="s">
        <v>723</v>
      </c>
      <c r="K1267" s="3"/>
      <c r="L1267" s="3">
        <v>1</v>
      </c>
      <c r="M1267" s="3"/>
      <c r="N1267" s="3">
        <v>1</v>
      </c>
      <c r="IM1267" t="str">
        <f t="shared" si="38"/>
        <v/>
      </c>
      <c r="IN1267" t="str">
        <f t="shared" si="39"/>
        <v/>
      </c>
    </row>
    <row r="1268" spans="5:248" hidden="1">
      <c r="E1268" t="e">
        <f ca="1">VLOOKUP(J1268, 'длина 2'!$1:$1048576, 2, FALSE)</f>
        <v>#N/A</v>
      </c>
      <c r="F1268">
        <f ca="1">VLOOKUP(J1268, 'длина 1'!$1:$1048576, 2, FALSE)</f>
        <v>207</v>
      </c>
      <c r="G1268" t="str">
        <f ca="1">VLOOKUP(J1268, taxonomy!$1:$1048576, 9, FALSE)</f>
        <v xml:space="preserve"> Dikarya</v>
      </c>
      <c r="H1268" t="s">
        <v>746</v>
      </c>
      <c r="I1268" t="s">
        <v>745</v>
      </c>
      <c r="J1268" s="2" t="s">
        <v>725</v>
      </c>
      <c r="K1268" s="3"/>
      <c r="L1268" s="3">
        <v>1</v>
      </c>
      <c r="M1268" s="3"/>
      <c r="N1268" s="3">
        <v>1</v>
      </c>
      <c r="IM1268" t="str">
        <f t="shared" si="38"/>
        <v/>
      </c>
      <c r="IN1268" t="str">
        <f t="shared" si="39"/>
        <v/>
      </c>
    </row>
    <row r="1269" spans="5:248" hidden="1">
      <c r="E1269" t="e">
        <f ca="1">VLOOKUP(J1269, 'длина 2'!$1:$1048576, 2, FALSE)</f>
        <v>#N/A</v>
      </c>
      <c r="F1269">
        <f ca="1">VLOOKUP(J1269, 'длина 1'!$1:$1048576, 2, FALSE)</f>
        <v>207</v>
      </c>
      <c r="G1269" t="str">
        <f ca="1">VLOOKUP(J1269, taxonomy!$1:$1048576, 9, FALSE)</f>
        <v xml:space="preserve"> Dikarya</v>
      </c>
      <c r="H1269" t="s">
        <v>745</v>
      </c>
      <c r="I1269" t="s">
        <v>746</v>
      </c>
      <c r="J1269" s="2" t="s">
        <v>727</v>
      </c>
      <c r="K1269" s="3"/>
      <c r="L1269" s="3">
        <v>1</v>
      </c>
      <c r="M1269" s="3"/>
      <c r="N1269" s="3">
        <v>1</v>
      </c>
      <c r="IM1269" t="str">
        <f t="shared" si="38"/>
        <v/>
      </c>
      <c r="IN1269" t="str">
        <f t="shared" si="39"/>
        <v/>
      </c>
    </row>
    <row r="1270" spans="5:248" hidden="1">
      <c r="E1270" t="e">
        <f ca="1">VLOOKUP(J1270, 'длина 2'!$1:$1048576, 2, FALSE)</f>
        <v>#N/A</v>
      </c>
      <c r="F1270">
        <f ca="1">VLOOKUP(J1270, 'длина 1'!$1:$1048576, 2, FALSE)</f>
        <v>207</v>
      </c>
      <c r="G1270" t="str">
        <f ca="1">VLOOKUP(J1270, taxonomy!$1:$1048576, 9, FALSE)</f>
        <v xml:space="preserve"> Dikarya</v>
      </c>
      <c r="H1270" t="s">
        <v>745</v>
      </c>
      <c r="I1270" t="s">
        <v>746</v>
      </c>
      <c r="J1270" s="2" t="s">
        <v>729</v>
      </c>
      <c r="K1270" s="3"/>
      <c r="L1270" s="3">
        <v>1</v>
      </c>
      <c r="M1270" s="3"/>
      <c r="N1270" s="3">
        <v>1</v>
      </c>
      <c r="IM1270" t="str">
        <f t="shared" si="38"/>
        <v/>
      </c>
      <c r="IN1270" t="str">
        <f t="shared" si="39"/>
        <v/>
      </c>
    </row>
    <row r="1271" spans="5:248" hidden="1">
      <c r="E1271" t="e">
        <f ca="1">VLOOKUP(J1271, 'длина 2'!$1:$1048576, 2, FALSE)</f>
        <v>#N/A</v>
      </c>
      <c r="F1271">
        <f ca="1">VLOOKUP(J1271, 'длина 1'!$1:$1048576, 2, FALSE)</f>
        <v>207</v>
      </c>
      <c r="G1271" t="str">
        <f ca="1">VLOOKUP(J1271, taxonomy!$1:$1048576, 9, FALSE)</f>
        <v xml:space="preserve"> Dikarya</v>
      </c>
      <c r="H1271" t="s">
        <v>745</v>
      </c>
      <c r="I1271" t="s">
        <v>746</v>
      </c>
      <c r="J1271" s="2" t="s">
        <v>731</v>
      </c>
      <c r="K1271" s="3"/>
      <c r="L1271" s="3">
        <v>1</v>
      </c>
      <c r="M1271" s="3"/>
      <c r="N1271" s="3">
        <v>1</v>
      </c>
      <c r="IM1271" t="str">
        <f t="shared" si="38"/>
        <v/>
      </c>
      <c r="IN1271" t="str">
        <f t="shared" si="39"/>
        <v/>
      </c>
    </row>
    <row r="1272" spans="5:248" hidden="1">
      <c r="E1272" t="e">
        <f ca="1">VLOOKUP(J1272, 'длина 2'!$1:$1048576, 2, FALSE)</f>
        <v>#N/A</v>
      </c>
      <c r="F1272">
        <f ca="1">VLOOKUP(J1272, 'длина 1'!$1:$1048576, 2, FALSE)</f>
        <v>215</v>
      </c>
      <c r="G1272" t="str">
        <f ca="1">VLOOKUP(J1272, taxonomy!$1:$1048576, 9, FALSE)</f>
        <v xml:space="preserve"> Dikarya</v>
      </c>
      <c r="H1272" t="s">
        <v>745</v>
      </c>
      <c r="I1272" t="s">
        <v>745</v>
      </c>
      <c r="J1272" s="2" t="s">
        <v>733</v>
      </c>
      <c r="K1272" s="3"/>
      <c r="L1272" s="3">
        <v>1</v>
      </c>
      <c r="M1272" s="3"/>
      <c r="N1272" s="3">
        <v>1</v>
      </c>
      <c r="IM1272" t="str">
        <f t="shared" si="38"/>
        <v/>
      </c>
      <c r="IN1272" t="str">
        <f t="shared" si="39"/>
        <v/>
      </c>
    </row>
    <row r="1273" spans="5:248" hidden="1">
      <c r="E1273" t="e">
        <f ca="1">VLOOKUP(J1273, 'длина 2'!$1:$1048576, 2, FALSE)</f>
        <v>#N/A</v>
      </c>
      <c r="F1273">
        <f ca="1">VLOOKUP(J1273, 'длина 1'!$1:$1048576, 2, FALSE)</f>
        <v>188</v>
      </c>
      <c r="G1273" t="str">
        <f ca="1">VLOOKUP(J1273, taxonomy!$1:$1048576, 9, FALSE)</f>
        <v xml:space="preserve"> Dikarya</v>
      </c>
      <c r="H1273" t="s">
        <v>745</v>
      </c>
      <c r="I1273" t="s">
        <v>746</v>
      </c>
      <c r="J1273" s="2" t="s">
        <v>735</v>
      </c>
      <c r="K1273" s="3"/>
      <c r="L1273" s="3">
        <v>1</v>
      </c>
      <c r="M1273" s="3">
        <v>1</v>
      </c>
      <c r="N1273" s="3">
        <v>2</v>
      </c>
      <c r="IM1273" t="str">
        <f t="shared" si="38"/>
        <v/>
      </c>
      <c r="IN1273" t="str">
        <f t="shared" si="39"/>
        <v/>
      </c>
    </row>
    <row r="1274" spans="5:248" hidden="1">
      <c r="J1274" s="2" t="s">
        <v>740</v>
      </c>
      <c r="K1274" s="3">
        <v>271</v>
      </c>
      <c r="L1274" s="3">
        <v>1280</v>
      </c>
      <c r="M1274" s="3">
        <v>496</v>
      </c>
      <c r="N1274" s="3">
        <v>2047</v>
      </c>
    </row>
  </sheetData>
  <sheetCalcPr fullCalcOnLoad="1"/>
  <autoFilter ref="A5:N1274">
    <filterColumn colId="3">
      <filters>
        <filter val="Y"/>
      </filters>
    </filterColumn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4"/>
  <sheetViews>
    <sheetView workbookViewId="0">
      <selection activeCell="B2" sqref="B2:B1204"/>
    </sheetView>
  </sheetViews>
  <sheetFormatPr defaultRowHeight="15"/>
  <sheetData>
    <row r="1" spans="1:2">
      <c r="A1" t="s">
        <v>1688</v>
      </c>
      <c r="B1" t="s">
        <v>1689</v>
      </c>
    </row>
    <row r="2" spans="1:2">
      <c r="A2" t="s">
        <v>1693</v>
      </c>
      <c r="B2" t="s">
        <v>1693</v>
      </c>
    </row>
    <row r="3" spans="1:2">
      <c r="A3" t="s">
        <v>1701</v>
      </c>
      <c r="B3" t="s">
        <v>1701</v>
      </c>
    </row>
    <row r="4" spans="1:2">
      <c r="A4" t="s">
        <v>1703</v>
      </c>
      <c r="B4" t="s">
        <v>1703</v>
      </c>
    </row>
    <row r="5" spans="1:2">
      <c r="A5" t="s">
        <v>1706</v>
      </c>
      <c r="B5" t="s">
        <v>1706</v>
      </c>
    </row>
    <row r="6" spans="1:2">
      <c r="A6" t="s">
        <v>1708</v>
      </c>
      <c r="B6" t="s">
        <v>1708</v>
      </c>
    </row>
    <row r="7" spans="1:2">
      <c r="A7" t="s">
        <v>1710</v>
      </c>
      <c r="B7" t="s">
        <v>1710</v>
      </c>
    </row>
    <row r="8" spans="1:2">
      <c r="A8" t="s">
        <v>1712</v>
      </c>
      <c r="B8" t="s">
        <v>1712</v>
      </c>
    </row>
    <row r="9" spans="1:2">
      <c r="A9" t="s">
        <v>1715</v>
      </c>
      <c r="B9" t="s">
        <v>1715</v>
      </c>
    </row>
    <row r="10" spans="1:2">
      <c r="A10" t="s">
        <v>1721</v>
      </c>
      <c r="B10" t="s">
        <v>1721</v>
      </c>
    </row>
    <row r="11" spans="1:2">
      <c r="A11" t="s">
        <v>1725</v>
      </c>
      <c r="B11" t="s">
        <v>1725</v>
      </c>
    </row>
    <row r="12" spans="1:2">
      <c r="A12" t="s">
        <v>1727</v>
      </c>
      <c r="B12" t="s">
        <v>1727</v>
      </c>
    </row>
    <row r="13" spans="1:2">
      <c r="A13" t="s">
        <v>1731</v>
      </c>
      <c r="B13" t="s">
        <v>1731</v>
      </c>
    </row>
    <row r="14" spans="1:2">
      <c r="A14" t="s">
        <v>1735</v>
      </c>
      <c r="B14" t="s">
        <v>1735</v>
      </c>
    </row>
    <row r="15" spans="1:2">
      <c r="A15" t="s">
        <v>1739</v>
      </c>
      <c r="B15" t="s">
        <v>1739</v>
      </c>
    </row>
    <row r="16" spans="1:2">
      <c r="A16" t="s">
        <v>1741</v>
      </c>
      <c r="B16" t="s">
        <v>1741</v>
      </c>
    </row>
    <row r="17" spans="1:2">
      <c r="A17" t="s">
        <v>1743</v>
      </c>
      <c r="B17" t="s">
        <v>1743</v>
      </c>
    </row>
    <row r="18" spans="1:2">
      <c r="A18" t="s">
        <v>1745</v>
      </c>
      <c r="B18" t="s">
        <v>1745</v>
      </c>
    </row>
    <row r="19" spans="1:2">
      <c r="A19" t="s">
        <v>1747</v>
      </c>
      <c r="B19" t="s">
        <v>1747</v>
      </c>
    </row>
    <row r="20" spans="1:2">
      <c r="A20" t="s">
        <v>1749</v>
      </c>
      <c r="B20" t="s">
        <v>1749</v>
      </c>
    </row>
    <row r="21" spans="1:2">
      <c r="A21" t="s">
        <v>1751</v>
      </c>
      <c r="B21" t="s">
        <v>1751</v>
      </c>
    </row>
    <row r="22" spans="1:2">
      <c r="A22" t="s">
        <v>1753</v>
      </c>
      <c r="B22" t="s">
        <v>1753</v>
      </c>
    </row>
    <row r="23" spans="1:2">
      <c r="A23" t="s">
        <v>1755</v>
      </c>
      <c r="B23" t="s">
        <v>1755</v>
      </c>
    </row>
    <row r="24" spans="1:2">
      <c r="A24" t="s">
        <v>1757</v>
      </c>
      <c r="B24" t="s">
        <v>1757</v>
      </c>
    </row>
    <row r="25" spans="1:2">
      <c r="A25" t="s">
        <v>1759</v>
      </c>
      <c r="B25" t="s">
        <v>1759</v>
      </c>
    </row>
    <row r="26" spans="1:2">
      <c r="A26" t="s">
        <v>1761</v>
      </c>
      <c r="B26" t="s">
        <v>1761</v>
      </c>
    </row>
    <row r="27" spans="1:2">
      <c r="A27" t="s">
        <v>1763</v>
      </c>
      <c r="B27" t="s">
        <v>1763</v>
      </c>
    </row>
    <row r="28" spans="1:2">
      <c r="A28" t="s">
        <v>1765</v>
      </c>
      <c r="B28" t="s">
        <v>1765</v>
      </c>
    </row>
    <row r="29" spans="1:2">
      <c r="A29" t="s">
        <v>1767</v>
      </c>
      <c r="B29" t="s">
        <v>1767</v>
      </c>
    </row>
    <row r="30" spans="1:2">
      <c r="A30" t="s">
        <v>1770</v>
      </c>
      <c r="B30" t="s">
        <v>1770</v>
      </c>
    </row>
    <row r="31" spans="1:2">
      <c r="A31" t="s">
        <v>1772</v>
      </c>
      <c r="B31" t="s">
        <v>1772</v>
      </c>
    </row>
    <row r="32" spans="1:2">
      <c r="A32" t="s">
        <v>1774</v>
      </c>
      <c r="B32" t="s">
        <v>1774</v>
      </c>
    </row>
    <row r="33" spans="1:2">
      <c r="A33" t="s">
        <v>1776</v>
      </c>
      <c r="B33" t="s">
        <v>1776</v>
      </c>
    </row>
    <row r="34" spans="1:2">
      <c r="A34" t="s">
        <v>1778</v>
      </c>
      <c r="B34" t="s">
        <v>1778</v>
      </c>
    </row>
    <row r="35" spans="1:2">
      <c r="A35" t="s">
        <v>1780</v>
      </c>
      <c r="B35" t="s">
        <v>1780</v>
      </c>
    </row>
    <row r="36" spans="1:2">
      <c r="A36" t="s">
        <v>1782</v>
      </c>
      <c r="B36" t="s">
        <v>1782</v>
      </c>
    </row>
    <row r="37" spans="1:2">
      <c r="A37" t="s">
        <v>1784</v>
      </c>
      <c r="B37" t="s">
        <v>1784</v>
      </c>
    </row>
    <row r="38" spans="1:2">
      <c r="A38" t="s">
        <v>1786</v>
      </c>
      <c r="B38" t="s">
        <v>1786</v>
      </c>
    </row>
    <row r="39" spans="1:2">
      <c r="A39" t="s">
        <v>1788</v>
      </c>
      <c r="B39" t="s">
        <v>1788</v>
      </c>
    </row>
    <row r="40" spans="1:2">
      <c r="A40" t="s">
        <v>1790</v>
      </c>
      <c r="B40" t="s">
        <v>1790</v>
      </c>
    </row>
    <row r="41" spans="1:2">
      <c r="A41" t="s">
        <v>1792</v>
      </c>
      <c r="B41" t="s">
        <v>1792</v>
      </c>
    </row>
    <row r="42" spans="1:2">
      <c r="A42" t="s">
        <v>1794</v>
      </c>
      <c r="B42" t="s">
        <v>1794</v>
      </c>
    </row>
    <row r="43" spans="1:2">
      <c r="A43" t="s">
        <v>1796</v>
      </c>
      <c r="B43" t="s">
        <v>1796</v>
      </c>
    </row>
    <row r="44" spans="1:2">
      <c r="A44" t="s">
        <v>1798</v>
      </c>
      <c r="B44" t="s">
        <v>1798</v>
      </c>
    </row>
    <row r="45" spans="1:2">
      <c r="A45" t="s">
        <v>1803</v>
      </c>
      <c r="B45" t="s">
        <v>1803</v>
      </c>
    </row>
    <row r="46" spans="1:2">
      <c r="A46" t="s">
        <v>1805</v>
      </c>
      <c r="B46" t="s">
        <v>1805</v>
      </c>
    </row>
    <row r="47" spans="1:2">
      <c r="A47" t="s">
        <v>1808</v>
      </c>
      <c r="B47" t="s">
        <v>1808</v>
      </c>
    </row>
    <row r="48" spans="1:2">
      <c r="A48" t="s">
        <v>1810</v>
      </c>
      <c r="B48" t="s">
        <v>1810</v>
      </c>
    </row>
    <row r="49" spans="1:2">
      <c r="A49" t="s">
        <v>1812</v>
      </c>
      <c r="B49" t="s">
        <v>1812</v>
      </c>
    </row>
    <row r="50" spans="1:2">
      <c r="A50" t="s">
        <v>1815</v>
      </c>
      <c r="B50" t="s">
        <v>1815</v>
      </c>
    </row>
    <row r="51" spans="1:2">
      <c r="A51" t="s">
        <v>1817</v>
      </c>
      <c r="B51" t="s">
        <v>1817</v>
      </c>
    </row>
    <row r="52" spans="1:2">
      <c r="A52" t="s">
        <v>1819</v>
      </c>
      <c r="B52" t="s">
        <v>1819</v>
      </c>
    </row>
    <row r="53" spans="1:2">
      <c r="A53" t="s">
        <v>1827</v>
      </c>
      <c r="B53" t="s">
        <v>1827</v>
      </c>
    </row>
    <row r="54" spans="1:2">
      <c r="A54" t="s">
        <v>1833</v>
      </c>
      <c r="B54" t="s">
        <v>1833</v>
      </c>
    </row>
    <row r="55" spans="1:2">
      <c r="A55" t="s">
        <v>1837</v>
      </c>
      <c r="B55" t="s">
        <v>1837</v>
      </c>
    </row>
    <row r="56" spans="1:2">
      <c r="A56" t="s">
        <v>1843</v>
      </c>
      <c r="B56" t="s">
        <v>1843</v>
      </c>
    </row>
    <row r="57" spans="1:2">
      <c r="A57" t="s">
        <v>1846</v>
      </c>
      <c r="B57" t="s">
        <v>1846</v>
      </c>
    </row>
    <row r="58" spans="1:2">
      <c r="A58" t="s">
        <v>1848</v>
      </c>
      <c r="B58" t="s">
        <v>1848</v>
      </c>
    </row>
    <row r="59" spans="1:2">
      <c r="A59" t="s">
        <v>1852</v>
      </c>
      <c r="B59" t="s">
        <v>1852</v>
      </c>
    </row>
    <row r="60" spans="1:2">
      <c r="A60" t="s">
        <v>1854</v>
      </c>
      <c r="B60" t="s">
        <v>1854</v>
      </c>
    </row>
    <row r="61" spans="1:2">
      <c r="A61" t="s">
        <v>1865</v>
      </c>
      <c r="B61" t="s">
        <v>1865</v>
      </c>
    </row>
    <row r="62" spans="1:2">
      <c r="A62" t="s">
        <v>1867</v>
      </c>
      <c r="B62" t="s">
        <v>1867</v>
      </c>
    </row>
    <row r="63" spans="1:2">
      <c r="A63" t="s">
        <v>1869</v>
      </c>
      <c r="B63" t="s">
        <v>1869</v>
      </c>
    </row>
    <row r="64" spans="1:2">
      <c r="A64" t="s">
        <v>1872</v>
      </c>
      <c r="B64" t="s">
        <v>1872</v>
      </c>
    </row>
    <row r="65" spans="1:2">
      <c r="A65" t="s">
        <v>1877</v>
      </c>
      <c r="B65" t="s">
        <v>1877</v>
      </c>
    </row>
    <row r="66" spans="1:2">
      <c r="A66" t="s">
        <v>1879</v>
      </c>
      <c r="B66" t="s">
        <v>1879</v>
      </c>
    </row>
    <row r="67" spans="1:2">
      <c r="A67" t="s">
        <v>1881</v>
      </c>
      <c r="B67" t="s">
        <v>1881</v>
      </c>
    </row>
    <row r="68" spans="1:2">
      <c r="A68" t="s">
        <v>1883</v>
      </c>
      <c r="B68" t="s">
        <v>1883</v>
      </c>
    </row>
    <row r="69" spans="1:2">
      <c r="A69" t="s">
        <v>1885</v>
      </c>
      <c r="B69" t="s">
        <v>1885</v>
      </c>
    </row>
    <row r="70" spans="1:2">
      <c r="A70" t="s">
        <v>1893</v>
      </c>
      <c r="B70" t="s">
        <v>1893</v>
      </c>
    </row>
    <row r="71" spans="1:2">
      <c r="A71" t="s">
        <v>1895</v>
      </c>
      <c r="B71" t="s">
        <v>1895</v>
      </c>
    </row>
    <row r="72" spans="1:2">
      <c r="A72" t="s">
        <v>1897</v>
      </c>
      <c r="B72" t="s">
        <v>1897</v>
      </c>
    </row>
    <row r="73" spans="1:2">
      <c r="A73" t="s">
        <v>1899</v>
      </c>
      <c r="B73" t="s">
        <v>1899</v>
      </c>
    </row>
    <row r="74" spans="1:2">
      <c r="A74" t="s">
        <v>1901</v>
      </c>
      <c r="B74" t="s">
        <v>1901</v>
      </c>
    </row>
    <row r="75" spans="1:2">
      <c r="A75" t="s">
        <v>1903</v>
      </c>
      <c r="B75" t="s">
        <v>1903</v>
      </c>
    </row>
    <row r="76" spans="1:2">
      <c r="A76" t="s">
        <v>1905</v>
      </c>
      <c r="B76" t="s">
        <v>1905</v>
      </c>
    </row>
    <row r="77" spans="1:2">
      <c r="A77" t="s">
        <v>1907</v>
      </c>
      <c r="B77" t="s">
        <v>1907</v>
      </c>
    </row>
    <row r="78" spans="1:2">
      <c r="A78" t="s">
        <v>1912</v>
      </c>
      <c r="B78" t="s">
        <v>1912</v>
      </c>
    </row>
    <row r="79" spans="1:2">
      <c r="A79" t="s">
        <v>1914</v>
      </c>
      <c r="B79" t="s">
        <v>3702</v>
      </c>
    </row>
    <row r="80" spans="1:2">
      <c r="A80" t="s">
        <v>1917</v>
      </c>
      <c r="B80" t="s">
        <v>1917</v>
      </c>
    </row>
    <row r="81" spans="1:2">
      <c r="A81" t="s">
        <v>1919</v>
      </c>
      <c r="B81" t="s">
        <v>1919</v>
      </c>
    </row>
    <row r="82" spans="1:2">
      <c r="A82" t="s">
        <v>1924</v>
      </c>
      <c r="B82" t="s">
        <v>1924</v>
      </c>
    </row>
    <row r="83" spans="1:2">
      <c r="A83" t="s">
        <v>1926</v>
      </c>
      <c r="B83" t="s">
        <v>1926</v>
      </c>
    </row>
    <row r="84" spans="1:2">
      <c r="A84" t="s">
        <v>1936</v>
      </c>
      <c r="B84" t="s">
        <v>1936</v>
      </c>
    </row>
    <row r="85" spans="1:2">
      <c r="A85" t="s">
        <v>1938</v>
      </c>
      <c r="B85" t="s">
        <v>1938</v>
      </c>
    </row>
    <row r="86" spans="1:2">
      <c r="A86" t="s">
        <v>1940</v>
      </c>
      <c r="B86" t="s">
        <v>1940</v>
      </c>
    </row>
    <row r="87" spans="1:2">
      <c r="A87" t="s">
        <v>1943</v>
      </c>
      <c r="B87" t="s">
        <v>1943</v>
      </c>
    </row>
    <row r="88" spans="1:2">
      <c r="A88" t="s">
        <v>1946</v>
      </c>
      <c r="B88" t="s">
        <v>1946</v>
      </c>
    </row>
    <row r="89" spans="1:2">
      <c r="A89" t="s">
        <v>1950</v>
      </c>
      <c r="B89" t="s">
        <v>1950</v>
      </c>
    </row>
    <row r="90" spans="1:2">
      <c r="A90" t="s">
        <v>1952</v>
      </c>
      <c r="B90" t="s">
        <v>1952</v>
      </c>
    </row>
    <row r="91" spans="1:2">
      <c r="A91" t="s">
        <v>1954</v>
      </c>
      <c r="B91" t="s">
        <v>1954</v>
      </c>
    </row>
    <row r="92" spans="1:2">
      <c r="A92" t="s">
        <v>1958</v>
      </c>
      <c r="B92" t="s">
        <v>1958</v>
      </c>
    </row>
    <row r="93" spans="1:2">
      <c r="A93" t="s">
        <v>1962</v>
      </c>
      <c r="B93" t="s">
        <v>1962</v>
      </c>
    </row>
    <row r="94" spans="1:2">
      <c r="A94" t="s">
        <v>1964</v>
      </c>
      <c r="B94" t="s">
        <v>1964</v>
      </c>
    </row>
    <row r="95" spans="1:2">
      <c r="A95" t="s">
        <v>1966</v>
      </c>
      <c r="B95" t="s">
        <v>1966</v>
      </c>
    </row>
    <row r="96" spans="1:2">
      <c r="A96" t="s">
        <v>1968</v>
      </c>
      <c r="B96" t="s">
        <v>1968</v>
      </c>
    </row>
    <row r="97" spans="1:2">
      <c r="A97" t="s">
        <v>1971</v>
      </c>
      <c r="B97" t="s">
        <v>1971</v>
      </c>
    </row>
    <row r="98" spans="1:2">
      <c r="A98" t="s">
        <v>1973</v>
      </c>
      <c r="B98" t="s">
        <v>1973</v>
      </c>
    </row>
    <row r="99" spans="1:2">
      <c r="A99" t="s">
        <v>1975</v>
      </c>
      <c r="B99" t="s">
        <v>1975</v>
      </c>
    </row>
    <row r="100" spans="1:2">
      <c r="A100" t="s">
        <v>1977</v>
      </c>
      <c r="B100" t="s">
        <v>1977</v>
      </c>
    </row>
    <row r="101" spans="1:2">
      <c r="A101" t="s">
        <v>1979</v>
      </c>
      <c r="B101" t="s">
        <v>1979</v>
      </c>
    </row>
    <row r="102" spans="1:2">
      <c r="A102" t="s">
        <v>1981</v>
      </c>
      <c r="B102" t="s">
        <v>1981</v>
      </c>
    </row>
    <row r="103" spans="1:2">
      <c r="A103" t="s">
        <v>1984</v>
      </c>
      <c r="B103" t="s">
        <v>1984</v>
      </c>
    </row>
    <row r="104" spans="1:2">
      <c r="A104" t="s">
        <v>1986</v>
      </c>
      <c r="B104" t="s">
        <v>1986</v>
      </c>
    </row>
    <row r="105" spans="1:2">
      <c r="A105" t="s">
        <v>1988</v>
      </c>
      <c r="B105" t="s">
        <v>1988</v>
      </c>
    </row>
    <row r="106" spans="1:2">
      <c r="A106" t="s">
        <v>1992</v>
      </c>
      <c r="B106" t="s">
        <v>1992</v>
      </c>
    </row>
    <row r="107" spans="1:2">
      <c r="A107" t="s">
        <v>1996</v>
      </c>
      <c r="B107" t="s">
        <v>1996</v>
      </c>
    </row>
    <row r="108" spans="1:2">
      <c r="A108" t="s">
        <v>1999</v>
      </c>
      <c r="B108" t="s">
        <v>1999</v>
      </c>
    </row>
    <row r="109" spans="1:2">
      <c r="A109" t="s">
        <v>2002</v>
      </c>
      <c r="B109" t="s">
        <v>2002</v>
      </c>
    </row>
    <row r="110" spans="1:2">
      <c r="A110" t="s">
        <v>2004</v>
      </c>
      <c r="B110" t="s">
        <v>2004</v>
      </c>
    </row>
    <row r="111" spans="1:2">
      <c r="A111" t="s">
        <v>2006</v>
      </c>
      <c r="B111" t="s">
        <v>2006</v>
      </c>
    </row>
    <row r="112" spans="1:2">
      <c r="A112" t="s">
        <v>2009</v>
      </c>
      <c r="B112" t="s">
        <v>2009</v>
      </c>
    </row>
    <row r="113" spans="1:2">
      <c r="A113" t="s">
        <v>2012</v>
      </c>
      <c r="B113" t="s">
        <v>2012</v>
      </c>
    </row>
    <row r="114" spans="1:2">
      <c r="A114" t="s">
        <v>2017</v>
      </c>
      <c r="B114" t="s">
        <v>2017</v>
      </c>
    </row>
    <row r="115" spans="1:2">
      <c r="A115" t="s">
        <v>2022</v>
      </c>
      <c r="B115" t="s">
        <v>2022</v>
      </c>
    </row>
    <row r="116" spans="1:2">
      <c r="A116" t="s">
        <v>2024</v>
      </c>
      <c r="B116" t="s">
        <v>2024</v>
      </c>
    </row>
    <row r="117" spans="1:2">
      <c r="A117" t="s">
        <v>2028</v>
      </c>
      <c r="B117" t="s">
        <v>2028</v>
      </c>
    </row>
    <row r="118" spans="1:2">
      <c r="A118" t="s">
        <v>2030</v>
      </c>
      <c r="B118" t="s">
        <v>2030</v>
      </c>
    </row>
    <row r="119" spans="1:2">
      <c r="A119" t="s">
        <v>2032</v>
      </c>
      <c r="B119" t="s">
        <v>2032</v>
      </c>
    </row>
    <row r="120" spans="1:2">
      <c r="A120" t="s">
        <v>2036</v>
      </c>
      <c r="B120" t="s">
        <v>2036</v>
      </c>
    </row>
    <row r="121" spans="1:2">
      <c r="A121" t="s">
        <v>2038</v>
      </c>
      <c r="B121" t="s">
        <v>2038</v>
      </c>
    </row>
    <row r="122" spans="1:2">
      <c r="A122" t="s">
        <v>2040</v>
      </c>
      <c r="B122" t="s">
        <v>2040</v>
      </c>
    </row>
    <row r="123" spans="1:2">
      <c r="A123" t="s">
        <v>2044</v>
      </c>
      <c r="B123" t="s">
        <v>2044</v>
      </c>
    </row>
    <row r="124" spans="1:2">
      <c r="A124" t="s">
        <v>2047</v>
      </c>
      <c r="B124" t="s">
        <v>2047</v>
      </c>
    </row>
    <row r="125" spans="1:2">
      <c r="A125" t="s">
        <v>2049</v>
      </c>
      <c r="B125" t="s">
        <v>2049</v>
      </c>
    </row>
    <row r="126" spans="1:2">
      <c r="A126" t="s">
        <v>2051</v>
      </c>
      <c r="B126" t="s">
        <v>2051</v>
      </c>
    </row>
    <row r="127" spans="1:2">
      <c r="A127" t="s">
        <v>2053</v>
      </c>
      <c r="B127" t="s">
        <v>2053</v>
      </c>
    </row>
    <row r="128" spans="1:2">
      <c r="A128" t="s">
        <v>2055</v>
      </c>
      <c r="B128" t="s">
        <v>2055</v>
      </c>
    </row>
    <row r="129" spans="1:2">
      <c r="A129" t="s">
        <v>2059</v>
      </c>
      <c r="B129" t="s">
        <v>2059</v>
      </c>
    </row>
    <row r="130" spans="1:2">
      <c r="A130" t="s">
        <v>2061</v>
      </c>
      <c r="B130" t="s">
        <v>2061</v>
      </c>
    </row>
    <row r="131" spans="1:2">
      <c r="A131" t="s">
        <v>2063</v>
      </c>
      <c r="B131" t="s">
        <v>2063</v>
      </c>
    </row>
    <row r="132" spans="1:2">
      <c r="A132" t="s">
        <v>2066</v>
      </c>
      <c r="B132" t="s">
        <v>2066</v>
      </c>
    </row>
    <row r="133" spans="1:2">
      <c r="A133" t="s">
        <v>2068</v>
      </c>
      <c r="B133" t="s">
        <v>2068</v>
      </c>
    </row>
    <row r="134" spans="1:2">
      <c r="A134" t="s">
        <v>2071</v>
      </c>
      <c r="B134" t="s">
        <v>2071</v>
      </c>
    </row>
    <row r="135" spans="1:2">
      <c r="A135" t="s">
        <v>2073</v>
      </c>
      <c r="B135" t="s">
        <v>2073</v>
      </c>
    </row>
    <row r="136" spans="1:2">
      <c r="A136" t="s">
        <v>2075</v>
      </c>
      <c r="B136" t="s">
        <v>2075</v>
      </c>
    </row>
    <row r="137" spans="1:2">
      <c r="A137" t="s">
        <v>2078</v>
      </c>
      <c r="B137" t="s">
        <v>2078</v>
      </c>
    </row>
    <row r="138" spans="1:2">
      <c r="A138" t="s">
        <v>2080</v>
      </c>
      <c r="B138" t="s">
        <v>2080</v>
      </c>
    </row>
    <row r="139" spans="1:2">
      <c r="A139" t="s">
        <v>2082</v>
      </c>
      <c r="B139" t="s">
        <v>2082</v>
      </c>
    </row>
    <row r="140" spans="1:2">
      <c r="A140" t="s">
        <v>2084</v>
      </c>
      <c r="B140" t="s">
        <v>2084</v>
      </c>
    </row>
    <row r="141" spans="1:2">
      <c r="A141" t="s">
        <v>2086</v>
      </c>
      <c r="B141" t="s">
        <v>2086</v>
      </c>
    </row>
    <row r="142" spans="1:2">
      <c r="A142" t="s">
        <v>2088</v>
      </c>
      <c r="B142" t="s">
        <v>2088</v>
      </c>
    </row>
    <row r="143" spans="1:2">
      <c r="A143" t="s">
        <v>2090</v>
      </c>
      <c r="B143" t="s">
        <v>2090</v>
      </c>
    </row>
    <row r="144" spans="1:2">
      <c r="A144" t="s">
        <v>2092</v>
      </c>
      <c r="B144" t="s">
        <v>2092</v>
      </c>
    </row>
    <row r="145" spans="1:2">
      <c r="A145" t="s">
        <v>2094</v>
      </c>
      <c r="B145" t="s">
        <v>2094</v>
      </c>
    </row>
    <row r="146" spans="1:2">
      <c r="A146" t="s">
        <v>2096</v>
      </c>
      <c r="B146" t="s">
        <v>2096</v>
      </c>
    </row>
    <row r="147" spans="1:2">
      <c r="A147" t="s">
        <v>2098</v>
      </c>
      <c r="B147" t="s">
        <v>2098</v>
      </c>
    </row>
    <row r="148" spans="1:2">
      <c r="A148" t="s">
        <v>2100</v>
      </c>
      <c r="B148" t="s">
        <v>2100</v>
      </c>
    </row>
    <row r="149" spans="1:2">
      <c r="A149" t="s">
        <v>2102</v>
      </c>
      <c r="B149" t="s">
        <v>2102</v>
      </c>
    </row>
    <row r="150" spans="1:2">
      <c r="A150" t="s">
        <v>2104</v>
      </c>
      <c r="B150" t="s">
        <v>2104</v>
      </c>
    </row>
    <row r="151" spans="1:2">
      <c r="A151" t="s">
        <v>2106</v>
      </c>
      <c r="B151" t="s">
        <v>2106</v>
      </c>
    </row>
    <row r="152" spans="1:2">
      <c r="A152" t="s">
        <v>2109</v>
      </c>
      <c r="B152" t="s">
        <v>2109</v>
      </c>
    </row>
    <row r="153" spans="1:2">
      <c r="A153" t="s">
        <v>2111</v>
      </c>
      <c r="B153" t="s">
        <v>2111</v>
      </c>
    </row>
    <row r="154" spans="1:2">
      <c r="A154" t="s">
        <v>2114</v>
      </c>
      <c r="B154" t="s">
        <v>2114</v>
      </c>
    </row>
    <row r="155" spans="1:2">
      <c r="A155" t="s">
        <v>2116</v>
      </c>
      <c r="B155" t="s">
        <v>2116</v>
      </c>
    </row>
    <row r="156" spans="1:2">
      <c r="A156" t="s">
        <v>2119</v>
      </c>
      <c r="B156" t="s">
        <v>2119</v>
      </c>
    </row>
    <row r="157" spans="1:2">
      <c r="A157" t="s">
        <v>2123</v>
      </c>
      <c r="B157" t="s">
        <v>2123</v>
      </c>
    </row>
    <row r="158" spans="1:2">
      <c r="A158" t="s">
        <v>2126</v>
      </c>
      <c r="B158" t="s">
        <v>2126</v>
      </c>
    </row>
    <row r="159" spans="1:2">
      <c r="A159" t="s">
        <v>2130</v>
      </c>
      <c r="B159" t="s">
        <v>2130</v>
      </c>
    </row>
    <row r="160" spans="1:2">
      <c r="A160" t="s">
        <v>2133</v>
      </c>
      <c r="B160" t="s">
        <v>2133</v>
      </c>
    </row>
    <row r="161" spans="1:2">
      <c r="A161" t="s">
        <v>2137</v>
      </c>
      <c r="B161" t="s">
        <v>2137</v>
      </c>
    </row>
    <row r="162" spans="1:2">
      <c r="A162" t="s">
        <v>2140</v>
      </c>
      <c r="B162" t="s">
        <v>2140</v>
      </c>
    </row>
    <row r="163" spans="1:2">
      <c r="A163" t="s">
        <v>2143</v>
      </c>
      <c r="B163" t="s">
        <v>2143</v>
      </c>
    </row>
    <row r="164" spans="1:2">
      <c r="A164" t="s">
        <v>2150</v>
      </c>
      <c r="B164" t="s">
        <v>2150</v>
      </c>
    </row>
    <row r="165" spans="1:2">
      <c r="A165" t="s">
        <v>2152</v>
      </c>
      <c r="B165" t="s">
        <v>2152</v>
      </c>
    </row>
    <row r="166" spans="1:2">
      <c r="A166" t="s">
        <v>2154</v>
      </c>
      <c r="B166" t="s">
        <v>2154</v>
      </c>
    </row>
    <row r="167" spans="1:2">
      <c r="A167" t="s">
        <v>2158</v>
      </c>
      <c r="B167" t="s">
        <v>2158</v>
      </c>
    </row>
    <row r="168" spans="1:2">
      <c r="A168" t="s">
        <v>2160</v>
      </c>
      <c r="B168" t="s">
        <v>2160</v>
      </c>
    </row>
    <row r="169" spans="1:2">
      <c r="A169" t="s">
        <v>2164</v>
      </c>
      <c r="B169" t="s">
        <v>2164</v>
      </c>
    </row>
    <row r="170" spans="1:2">
      <c r="A170" t="s">
        <v>2166</v>
      </c>
      <c r="B170" t="s">
        <v>2166</v>
      </c>
    </row>
    <row r="171" spans="1:2">
      <c r="A171" t="s">
        <v>2168</v>
      </c>
      <c r="B171" t="s">
        <v>2168</v>
      </c>
    </row>
    <row r="172" spans="1:2">
      <c r="A172" t="s">
        <v>2170</v>
      </c>
      <c r="B172" t="s">
        <v>2170</v>
      </c>
    </row>
    <row r="173" spans="1:2">
      <c r="A173" t="s">
        <v>2172</v>
      </c>
      <c r="B173" t="s">
        <v>2172</v>
      </c>
    </row>
    <row r="174" spans="1:2">
      <c r="A174" t="s">
        <v>2174</v>
      </c>
      <c r="B174" t="s">
        <v>2174</v>
      </c>
    </row>
    <row r="175" spans="1:2">
      <c r="A175" t="s">
        <v>2176</v>
      </c>
      <c r="B175" t="s">
        <v>2176</v>
      </c>
    </row>
    <row r="176" spans="1:2">
      <c r="A176" t="s">
        <v>2184</v>
      </c>
      <c r="B176" t="s">
        <v>2184</v>
      </c>
    </row>
    <row r="177" spans="1:2">
      <c r="A177" t="s">
        <v>2188</v>
      </c>
      <c r="B177" t="s">
        <v>2188</v>
      </c>
    </row>
    <row r="178" spans="1:2">
      <c r="A178" t="s">
        <v>2190</v>
      </c>
      <c r="B178" t="s">
        <v>2190</v>
      </c>
    </row>
    <row r="179" spans="1:2">
      <c r="A179" t="s">
        <v>2192</v>
      </c>
      <c r="B179" t="s">
        <v>2192</v>
      </c>
    </row>
    <row r="180" spans="1:2">
      <c r="A180" t="s">
        <v>2196</v>
      </c>
      <c r="B180" t="s">
        <v>2196</v>
      </c>
    </row>
    <row r="181" spans="1:2">
      <c r="A181" t="s">
        <v>2198</v>
      </c>
      <c r="B181" t="s">
        <v>2198</v>
      </c>
    </row>
    <row r="182" spans="1:2">
      <c r="A182" t="s">
        <v>2200</v>
      </c>
      <c r="B182" t="s">
        <v>2200</v>
      </c>
    </row>
    <row r="183" spans="1:2">
      <c r="A183" t="s">
        <v>2202</v>
      </c>
      <c r="B183" t="s">
        <v>2202</v>
      </c>
    </row>
    <row r="184" spans="1:2">
      <c r="A184" t="s">
        <v>2204</v>
      </c>
      <c r="B184" t="s">
        <v>2204</v>
      </c>
    </row>
    <row r="185" spans="1:2">
      <c r="A185" t="s">
        <v>2206</v>
      </c>
      <c r="B185" t="s">
        <v>2206</v>
      </c>
    </row>
    <row r="186" spans="1:2">
      <c r="A186" t="s">
        <v>2208</v>
      </c>
      <c r="B186" t="s">
        <v>2208</v>
      </c>
    </row>
    <row r="187" spans="1:2">
      <c r="A187" t="s">
        <v>2211</v>
      </c>
      <c r="B187" t="s">
        <v>2211</v>
      </c>
    </row>
    <row r="188" spans="1:2">
      <c r="A188" t="s">
        <v>2213</v>
      </c>
      <c r="B188" t="s">
        <v>2213</v>
      </c>
    </row>
    <row r="189" spans="1:2">
      <c r="A189" t="s">
        <v>2215</v>
      </c>
      <c r="B189" t="s">
        <v>2215</v>
      </c>
    </row>
    <row r="190" spans="1:2">
      <c r="A190" t="s">
        <v>2217</v>
      </c>
      <c r="B190" t="s">
        <v>2217</v>
      </c>
    </row>
    <row r="191" spans="1:2">
      <c r="A191" t="s">
        <v>2220</v>
      </c>
      <c r="B191" t="s">
        <v>3874</v>
      </c>
    </row>
    <row r="192" spans="1:2">
      <c r="A192" t="s">
        <v>2222</v>
      </c>
      <c r="B192" t="s">
        <v>2222</v>
      </c>
    </row>
    <row r="193" spans="1:2">
      <c r="A193" t="s">
        <v>2225</v>
      </c>
      <c r="B193" t="s">
        <v>2225</v>
      </c>
    </row>
    <row r="194" spans="1:2">
      <c r="A194" t="s">
        <v>2227</v>
      </c>
      <c r="B194" t="s">
        <v>2227</v>
      </c>
    </row>
    <row r="195" spans="1:2">
      <c r="A195" t="s">
        <v>2229</v>
      </c>
      <c r="B195" t="s">
        <v>2229</v>
      </c>
    </row>
    <row r="196" spans="1:2">
      <c r="A196" t="s">
        <v>2231</v>
      </c>
      <c r="B196" t="s">
        <v>2231</v>
      </c>
    </row>
    <row r="197" spans="1:2">
      <c r="A197" t="s">
        <v>2233</v>
      </c>
      <c r="B197" t="s">
        <v>2233</v>
      </c>
    </row>
    <row r="198" spans="1:2">
      <c r="A198" t="s">
        <v>2235</v>
      </c>
      <c r="B198" t="s">
        <v>2235</v>
      </c>
    </row>
    <row r="199" spans="1:2">
      <c r="A199" t="s">
        <v>2237</v>
      </c>
      <c r="B199" t="s">
        <v>2237</v>
      </c>
    </row>
    <row r="200" spans="1:2">
      <c r="A200" t="s">
        <v>2242</v>
      </c>
      <c r="B200" t="s">
        <v>2242</v>
      </c>
    </row>
    <row r="201" spans="1:2">
      <c r="A201" t="s">
        <v>2244</v>
      </c>
      <c r="B201" t="s">
        <v>2244</v>
      </c>
    </row>
    <row r="202" spans="1:2">
      <c r="A202" t="s">
        <v>2247</v>
      </c>
      <c r="B202" t="s">
        <v>2247</v>
      </c>
    </row>
    <row r="203" spans="1:2">
      <c r="A203" t="s">
        <v>2249</v>
      </c>
      <c r="B203" t="s">
        <v>2249</v>
      </c>
    </row>
    <row r="204" spans="1:2">
      <c r="A204" t="s">
        <v>2251</v>
      </c>
      <c r="B204" t="s">
        <v>2251</v>
      </c>
    </row>
    <row r="205" spans="1:2">
      <c r="A205" t="s">
        <v>2254</v>
      </c>
      <c r="B205" t="s">
        <v>2254</v>
      </c>
    </row>
    <row r="206" spans="1:2">
      <c r="A206" t="s">
        <v>2256</v>
      </c>
      <c r="B206" t="s">
        <v>2256</v>
      </c>
    </row>
    <row r="207" spans="1:2">
      <c r="A207" t="s">
        <v>2258</v>
      </c>
      <c r="B207" t="s">
        <v>2258</v>
      </c>
    </row>
    <row r="208" spans="1:2">
      <c r="A208" t="s">
        <v>2260</v>
      </c>
      <c r="B208" t="s">
        <v>2260</v>
      </c>
    </row>
    <row r="209" spans="1:2">
      <c r="A209" t="s">
        <v>2262</v>
      </c>
      <c r="B209" t="s">
        <v>2262</v>
      </c>
    </row>
    <row r="210" spans="1:2">
      <c r="A210" t="s">
        <v>2264</v>
      </c>
      <c r="B210" t="s">
        <v>2264</v>
      </c>
    </row>
    <row r="211" spans="1:2">
      <c r="A211" t="s">
        <v>2266</v>
      </c>
      <c r="B211" t="s">
        <v>2266</v>
      </c>
    </row>
    <row r="212" spans="1:2">
      <c r="A212" t="s">
        <v>2268</v>
      </c>
      <c r="B212" t="s">
        <v>2268</v>
      </c>
    </row>
    <row r="213" spans="1:2">
      <c r="A213" t="s">
        <v>2270</v>
      </c>
      <c r="B213" t="s">
        <v>2270</v>
      </c>
    </row>
    <row r="214" spans="1:2">
      <c r="A214" t="s">
        <v>2272</v>
      </c>
      <c r="B214" t="s">
        <v>2272</v>
      </c>
    </row>
    <row r="215" spans="1:2">
      <c r="A215" t="s">
        <v>2274</v>
      </c>
      <c r="B215" t="s">
        <v>2274</v>
      </c>
    </row>
    <row r="216" spans="1:2">
      <c r="A216" t="s">
        <v>2277</v>
      </c>
      <c r="B216" t="s">
        <v>2277</v>
      </c>
    </row>
    <row r="217" spans="1:2">
      <c r="A217" t="s">
        <v>2279</v>
      </c>
      <c r="B217" t="s">
        <v>2279</v>
      </c>
    </row>
    <row r="218" spans="1:2">
      <c r="A218" t="s">
        <v>2281</v>
      </c>
      <c r="B218" t="s">
        <v>2281</v>
      </c>
    </row>
    <row r="219" spans="1:2">
      <c r="A219" t="s">
        <v>2283</v>
      </c>
      <c r="B219" t="s">
        <v>2283</v>
      </c>
    </row>
    <row r="220" spans="1:2">
      <c r="A220" t="s">
        <v>2285</v>
      </c>
      <c r="B220" t="s">
        <v>2285</v>
      </c>
    </row>
    <row r="221" spans="1:2">
      <c r="A221" t="s">
        <v>2287</v>
      </c>
      <c r="B221" t="s">
        <v>2287</v>
      </c>
    </row>
    <row r="222" spans="1:2">
      <c r="A222" t="s">
        <v>2289</v>
      </c>
      <c r="B222" t="s">
        <v>2289</v>
      </c>
    </row>
    <row r="223" spans="1:2">
      <c r="A223" t="s">
        <v>2291</v>
      </c>
      <c r="B223" t="s">
        <v>2291</v>
      </c>
    </row>
    <row r="224" spans="1:2">
      <c r="A224" t="s">
        <v>2293</v>
      </c>
      <c r="B224" t="s">
        <v>2293</v>
      </c>
    </row>
    <row r="225" spans="1:2">
      <c r="A225" t="s">
        <v>2295</v>
      </c>
      <c r="B225" t="s">
        <v>2295</v>
      </c>
    </row>
    <row r="226" spans="1:2">
      <c r="A226" t="s">
        <v>2297</v>
      </c>
      <c r="B226" t="s">
        <v>2297</v>
      </c>
    </row>
    <row r="227" spans="1:2">
      <c r="A227" t="s">
        <v>2299</v>
      </c>
      <c r="B227" t="s">
        <v>2299</v>
      </c>
    </row>
    <row r="228" spans="1:2">
      <c r="A228" t="s">
        <v>2301</v>
      </c>
      <c r="B228" t="s">
        <v>2301</v>
      </c>
    </row>
    <row r="229" spans="1:2">
      <c r="A229" t="s">
        <v>2303</v>
      </c>
      <c r="B229" t="s">
        <v>2303</v>
      </c>
    </row>
    <row r="230" spans="1:2">
      <c r="A230" t="s">
        <v>2305</v>
      </c>
      <c r="B230" t="s">
        <v>2305</v>
      </c>
    </row>
    <row r="231" spans="1:2">
      <c r="A231" t="s">
        <v>2307</v>
      </c>
      <c r="B231" t="s">
        <v>2307</v>
      </c>
    </row>
    <row r="232" spans="1:2">
      <c r="A232" t="s">
        <v>2310</v>
      </c>
      <c r="B232" t="s">
        <v>2310</v>
      </c>
    </row>
    <row r="233" spans="1:2">
      <c r="A233" t="s">
        <v>2312</v>
      </c>
      <c r="B233" t="s">
        <v>2312</v>
      </c>
    </row>
    <row r="234" spans="1:2">
      <c r="A234" t="s">
        <v>2314</v>
      </c>
      <c r="B234" t="s">
        <v>2314</v>
      </c>
    </row>
    <row r="235" spans="1:2">
      <c r="A235" t="s">
        <v>2316</v>
      </c>
      <c r="B235" t="s">
        <v>2316</v>
      </c>
    </row>
    <row r="236" spans="1:2">
      <c r="A236" t="s">
        <v>2318</v>
      </c>
      <c r="B236" t="s">
        <v>2318</v>
      </c>
    </row>
    <row r="237" spans="1:2">
      <c r="A237" t="s">
        <v>2320</v>
      </c>
      <c r="B237" t="s">
        <v>2320</v>
      </c>
    </row>
    <row r="238" spans="1:2">
      <c r="A238" t="s">
        <v>2322</v>
      </c>
      <c r="B238" t="s">
        <v>2322</v>
      </c>
    </row>
    <row r="239" spans="1:2">
      <c r="A239" t="s">
        <v>2324</v>
      </c>
      <c r="B239" t="s">
        <v>2324</v>
      </c>
    </row>
    <row r="240" spans="1:2">
      <c r="A240" t="s">
        <v>2326</v>
      </c>
      <c r="B240" t="s">
        <v>2326</v>
      </c>
    </row>
    <row r="241" spans="1:2">
      <c r="A241" t="s">
        <v>2328</v>
      </c>
      <c r="B241" t="s">
        <v>2328</v>
      </c>
    </row>
    <row r="242" spans="1:2">
      <c r="A242" t="s">
        <v>2330</v>
      </c>
      <c r="B242" t="s">
        <v>2330</v>
      </c>
    </row>
    <row r="243" spans="1:2">
      <c r="A243" t="s">
        <v>2332</v>
      </c>
      <c r="B243" t="s">
        <v>2332</v>
      </c>
    </row>
    <row r="244" spans="1:2">
      <c r="A244" t="s">
        <v>2334</v>
      </c>
      <c r="B244" t="s">
        <v>2334</v>
      </c>
    </row>
    <row r="245" spans="1:2">
      <c r="A245" t="s">
        <v>2336</v>
      </c>
      <c r="B245" t="s">
        <v>2336</v>
      </c>
    </row>
    <row r="246" spans="1:2">
      <c r="A246" t="s">
        <v>2338</v>
      </c>
      <c r="B246" t="s">
        <v>2338</v>
      </c>
    </row>
    <row r="247" spans="1:2">
      <c r="A247" t="s">
        <v>2340</v>
      </c>
      <c r="B247" t="s">
        <v>2340</v>
      </c>
    </row>
    <row r="248" spans="1:2">
      <c r="A248" t="s">
        <v>2342</v>
      </c>
      <c r="B248" t="s">
        <v>2342</v>
      </c>
    </row>
    <row r="249" spans="1:2">
      <c r="A249" t="s">
        <v>2344</v>
      </c>
      <c r="B249" t="s">
        <v>2344</v>
      </c>
    </row>
    <row r="250" spans="1:2">
      <c r="A250" t="s">
        <v>2346</v>
      </c>
      <c r="B250" t="s">
        <v>2346</v>
      </c>
    </row>
    <row r="251" spans="1:2">
      <c r="A251" t="s">
        <v>2348</v>
      </c>
      <c r="B251" t="s">
        <v>2348</v>
      </c>
    </row>
    <row r="252" spans="1:2">
      <c r="A252" t="s">
        <v>2350</v>
      </c>
      <c r="B252" t="s">
        <v>2350</v>
      </c>
    </row>
    <row r="253" spans="1:2">
      <c r="A253" t="s">
        <v>2353</v>
      </c>
      <c r="B253" t="s">
        <v>2353</v>
      </c>
    </row>
    <row r="254" spans="1:2">
      <c r="A254" t="s">
        <v>2355</v>
      </c>
      <c r="B254" t="s">
        <v>2355</v>
      </c>
    </row>
    <row r="255" spans="1:2">
      <c r="A255" t="s">
        <v>2357</v>
      </c>
      <c r="B255" t="s">
        <v>2357</v>
      </c>
    </row>
    <row r="256" spans="1:2">
      <c r="A256" t="s">
        <v>2359</v>
      </c>
      <c r="B256" t="s">
        <v>2359</v>
      </c>
    </row>
    <row r="257" spans="1:2">
      <c r="A257" t="s">
        <v>2361</v>
      </c>
      <c r="B257" t="s">
        <v>2361</v>
      </c>
    </row>
    <row r="258" spans="1:2">
      <c r="A258" t="s">
        <v>2363</v>
      </c>
      <c r="B258" t="s">
        <v>2363</v>
      </c>
    </row>
    <row r="259" spans="1:2">
      <c r="A259" t="s">
        <v>2365</v>
      </c>
      <c r="B259" t="s">
        <v>2365</v>
      </c>
    </row>
    <row r="260" spans="1:2">
      <c r="A260" t="s">
        <v>2367</v>
      </c>
      <c r="B260" t="s">
        <v>2367</v>
      </c>
    </row>
    <row r="261" spans="1:2">
      <c r="A261" t="s">
        <v>2369</v>
      </c>
      <c r="B261" t="s">
        <v>2369</v>
      </c>
    </row>
    <row r="262" spans="1:2">
      <c r="A262" t="s">
        <v>2371</v>
      </c>
      <c r="B262" t="s">
        <v>2371</v>
      </c>
    </row>
    <row r="263" spans="1:2">
      <c r="A263" t="s">
        <v>2373</v>
      </c>
      <c r="B263" t="s">
        <v>2373</v>
      </c>
    </row>
    <row r="264" spans="1:2">
      <c r="A264" t="s">
        <v>2375</v>
      </c>
      <c r="B264" t="s">
        <v>2375</v>
      </c>
    </row>
    <row r="265" spans="1:2">
      <c r="A265" t="s">
        <v>2377</v>
      </c>
      <c r="B265" t="s">
        <v>2377</v>
      </c>
    </row>
    <row r="266" spans="1:2">
      <c r="A266" t="s">
        <v>2381</v>
      </c>
      <c r="B266" t="s">
        <v>2381</v>
      </c>
    </row>
    <row r="267" spans="1:2">
      <c r="A267" t="s">
        <v>2383</v>
      </c>
      <c r="B267" t="s">
        <v>2383</v>
      </c>
    </row>
    <row r="268" spans="1:2">
      <c r="A268" t="s">
        <v>2385</v>
      </c>
      <c r="B268" t="s">
        <v>2385</v>
      </c>
    </row>
    <row r="269" spans="1:2">
      <c r="A269" t="s">
        <v>2387</v>
      </c>
      <c r="B269" t="s">
        <v>2387</v>
      </c>
    </row>
    <row r="270" spans="1:2">
      <c r="A270" t="s">
        <v>2389</v>
      </c>
      <c r="B270" t="s">
        <v>2389</v>
      </c>
    </row>
    <row r="271" spans="1:2">
      <c r="A271" t="s">
        <v>2391</v>
      </c>
      <c r="B271" t="s">
        <v>2391</v>
      </c>
    </row>
    <row r="272" spans="1:2">
      <c r="A272" t="s">
        <v>2393</v>
      </c>
      <c r="B272" t="s">
        <v>2393</v>
      </c>
    </row>
    <row r="273" spans="1:2">
      <c r="A273" t="s">
        <v>2397</v>
      </c>
      <c r="B273" t="s">
        <v>2397</v>
      </c>
    </row>
    <row r="274" spans="1:2">
      <c r="A274" t="s">
        <v>2400</v>
      </c>
      <c r="B274" t="s">
        <v>2400</v>
      </c>
    </row>
    <row r="275" spans="1:2">
      <c r="A275" t="s">
        <v>2402</v>
      </c>
      <c r="B275" t="s">
        <v>2402</v>
      </c>
    </row>
    <row r="276" spans="1:2">
      <c r="A276" t="s">
        <v>2404</v>
      </c>
      <c r="B276" t="s">
        <v>2404</v>
      </c>
    </row>
    <row r="277" spans="1:2">
      <c r="A277" t="s">
        <v>2406</v>
      </c>
      <c r="B277" t="s">
        <v>2406</v>
      </c>
    </row>
    <row r="278" spans="1:2">
      <c r="A278" t="s">
        <v>2408</v>
      </c>
      <c r="B278" t="s">
        <v>2408</v>
      </c>
    </row>
    <row r="279" spans="1:2">
      <c r="A279" t="s">
        <v>2410</v>
      </c>
      <c r="B279" t="s">
        <v>2410</v>
      </c>
    </row>
    <row r="280" spans="1:2">
      <c r="A280" t="s">
        <v>2413</v>
      </c>
      <c r="B280" t="s">
        <v>2413</v>
      </c>
    </row>
    <row r="281" spans="1:2">
      <c r="A281" t="s">
        <v>2415</v>
      </c>
      <c r="B281" t="s">
        <v>2415</v>
      </c>
    </row>
    <row r="282" spans="1:2">
      <c r="A282" t="s">
        <v>2417</v>
      </c>
      <c r="B282" t="s">
        <v>2417</v>
      </c>
    </row>
    <row r="283" spans="1:2">
      <c r="A283" t="s">
        <v>2419</v>
      </c>
      <c r="B283" t="s">
        <v>2419</v>
      </c>
    </row>
    <row r="284" spans="1:2">
      <c r="A284" t="s">
        <v>2421</v>
      </c>
      <c r="B284" t="s">
        <v>2421</v>
      </c>
    </row>
    <row r="285" spans="1:2">
      <c r="A285" t="s">
        <v>2424</v>
      </c>
      <c r="B285" t="s">
        <v>2424</v>
      </c>
    </row>
    <row r="286" spans="1:2">
      <c r="A286" t="s">
        <v>2426</v>
      </c>
      <c r="B286" t="s">
        <v>2426</v>
      </c>
    </row>
    <row r="287" spans="1:2">
      <c r="A287" t="s">
        <v>2430</v>
      </c>
      <c r="B287" t="s">
        <v>2430</v>
      </c>
    </row>
    <row r="288" spans="1:2">
      <c r="A288" t="s">
        <v>2438</v>
      </c>
      <c r="B288" t="s">
        <v>2438</v>
      </c>
    </row>
    <row r="289" spans="1:2">
      <c r="A289" t="s">
        <v>2445</v>
      </c>
      <c r="B289" t="s">
        <v>2445</v>
      </c>
    </row>
    <row r="290" spans="1:2">
      <c r="A290" t="s">
        <v>2450</v>
      </c>
      <c r="B290" t="s">
        <v>2450</v>
      </c>
    </row>
    <row r="291" spans="1:2">
      <c r="A291" t="s">
        <v>2452</v>
      </c>
      <c r="B291" t="s">
        <v>2452</v>
      </c>
    </row>
    <row r="292" spans="1:2">
      <c r="A292" t="s">
        <v>2454</v>
      </c>
      <c r="B292" t="s">
        <v>2454</v>
      </c>
    </row>
    <row r="293" spans="1:2">
      <c r="A293" t="s">
        <v>2457</v>
      </c>
      <c r="B293" t="s">
        <v>2457</v>
      </c>
    </row>
    <row r="294" spans="1:2">
      <c r="A294" t="s">
        <v>2460</v>
      </c>
      <c r="B294" t="s">
        <v>2460</v>
      </c>
    </row>
    <row r="295" spans="1:2">
      <c r="A295" t="s">
        <v>2462</v>
      </c>
      <c r="B295" t="s">
        <v>2462</v>
      </c>
    </row>
    <row r="296" spans="1:2">
      <c r="A296" t="s">
        <v>2464</v>
      </c>
      <c r="B296" t="s">
        <v>2464</v>
      </c>
    </row>
    <row r="297" spans="1:2">
      <c r="A297" t="s">
        <v>2466</v>
      </c>
      <c r="B297" t="s">
        <v>2466</v>
      </c>
    </row>
    <row r="298" spans="1:2">
      <c r="A298" t="s">
        <v>2468</v>
      </c>
      <c r="B298" t="s">
        <v>2468</v>
      </c>
    </row>
    <row r="299" spans="1:2">
      <c r="A299" t="s">
        <v>2470</v>
      </c>
      <c r="B299" t="s">
        <v>2470</v>
      </c>
    </row>
    <row r="300" spans="1:2">
      <c r="A300" t="s">
        <v>2472</v>
      </c>
      <c r="B300" t="s">
        <v>2472</v>
      </c>
    </row>
    <row r="301" spans="1:2">
      <c r="A301" t="s">
        <v>2474</v>
      </c>
      <c r="B301" t="s">
        <v>2474</v>
      </c>
    </row>
    <row r="302" spans="1:2">
      <c r="A302" t="s">
        <v>2476</v>
      </c>
      <c r="B302" t="s">
        <v>2476</v>
      </c>
    </row>
    <row r="303" spans="1:2">
      <c r="A303" t="s">
        <v>2478</v>
      </c>
      <c r="B303" t="s">
        <v>2478</v>
      </c>
    </row>
    <row r="304" spans="1:2">
      <c r="A304" t="s">
        <v>2480</v>
      </c>
      <c r="B304" t="s">
        <v>2480</v>
      </c>
    </row>
    <row r="305" spans="1:2">
      <c r="A305" t="s">
        <v>2483</v>
      </c>
      <c r="B305" t="s">
        <v>2483</v>
      </c>
    </row>
    <row r="306" spans="1:2">
      <c r="A306" t="s">
        <v>2485</v>
      </c>
      <c r="B306" t="s">
        <v>2485</v>
      </c>
    </row>
    <row r="307" spans="1:2">
      <c r="A307" t="s">
        <v>2487</v>
      </c>
      <c r="B307" t="s">
        <v>2487</v>
      </c>
    </row>
    <row r="308" spans="1:2">
      <c r="A308" t="s">
        <v>2489</v>
      </c>
      <c r="B308" t="s">
        <v>2489</v>
      </c>
    </row>
    <row r="309" spans="1:2">
      <c r="A309" t="s">
        <v>2491</v>
      </c>
      <c r="B309" t="s">
        <v>3890</v>
      </c>
    </row>
    <row r="310" spans="1:2">
      <c r="A310" t="s">
        <v>2494</v>
      </c>
      <c r="B310" t="s">
        <v>2494</v>
      </c>
    </row>
    <row r="311" spans="1:2">
      <c r="A311" t="s">
        <v>2496</v>
      </c>
      <c r="B311" t="s">
        <v>2496</v>
      </c>
    </row>
    <row r="312" spans="1:2">
      <c r="A312" t="s">
        <v>2498</v>
      </c>
      <c r="B312" t="s">
        <v>2498</v>
      </c>
    </row>
    <row r="313" spans="1:2">
      <c r="A313" t="s">
        <v>2500</v>
      </c>
      <c r="B313" t="s">
        <v>2500</v>
      </c>
    </row>
    <row r="314" spans="1:2">
      <c r="A314" t="s">
        <v>2502</v>
      </c>
      <c r="B314" t="s">
        <v>2502</v>
      </c>
    </row>
    <row r="315" spans="1:2">
      <c r="A315" t="s">
        <v>2504</v>
      </c>
      <c r="B315" t="s">
        <v>2504</v>
      </c>
    </row>
    <row r="316" spans="1:2">
      <c r="A316" t="s">
        <v>2506</v>
      </c>
      <c r="B316" t="s">
        <v>2506</v>
      </c>
    </row>
    <row r="317" spans="1:2">
      <c r="A317" t="s">
        <v>2508</v>
      </c>
      <c r="B317" t="s">
        <v>2508</v>
      </c>
    </row>
    <row r="318" spans="1:2">
      <c r="A318" t="s">
        <v>2510</v>
      </c>
      <c r="B318" t="s">
        <v>2510</v>
      </c>
    </row>
    <row r="319" spans="1:2">
      <c r="A319" t="s">
        <v>2517</v>
      </c>
      <c r="B319" t="s">
        <v>2517</v>
      </c>
    </row>
    <row r="320" spans="1:2">
      <c r="A320" t="s">
        <v>2519</v>
      </c>
      <c r="B320" t="s">
        <v>2519</v>
      </c>
    </row>
    <row r="321" spans="1:2">
      <c r="A321" t="s">
        <v>2521</v>
      </c>
      <c r="B321" t="s">
        <v>2521</v>
      </c>
    </row>
    <row r="322" spans="1:2">
      <c r="A322" t="s">
        <v>2523</v>
      </c>
      <c r="B322" t="s">
        <v>2523</v>
      </c>
    </row>
    <row r="323" spans="1:2">
      <c r="A323" t="s">
        <v>2525</v>
      </c>
      <c r="B323" t="s">
        <v>2525</v>
      </c>
    </row>
    <row r="324" spans="1:2">
      <c r="A324" t="s">
        <v>2527</v>
      </c>
      <c r="B324" t="s">
        <v>2527</v>
      </c>
    </row>
    <row r="325" spans="1:2">
      <c r="A325" t="s">
        <v>2529</v>
      </c>
      <c r="B325" t="s">
        <v>2529</v>
      </c>
    </row>
    <row r="326" spans="1:2">
      <c r="A326" t="s">
        <v>2531</v>
      </c>
      <c r="B326" t="s">
        <v>2531</v>
      </c>
    </row>
    <row r="327" spans="1:2">
      <c r="A327" t="s">
        <v>2533</v>
      </c>
      <c r="B327" t="s">
        <v>2533</v>
      </c>
    </row>
    <row r="328" spans="1:2">
      <c r="A328" t="s">
        <v>2535</v>
      </c>
      <c r="B328" t="s">
        <v>2535</v>
      </c>
    </row>
    <row r="329" spans="1:2">
      <c r="A329" t="s">
        <v>2537</v>
      </c>
      <c r="B329" t="s">
        <v>2537</v>
      </c>
    </row>
    <row r="330" spans="1:2">
      <c r="A330" t="s">
        <v>2540</v>
      </c>
      <c r="B330" t="s">
        <v>2540</v>
      </c>
    </row>
    <row r="331" spans="1:2">
      <c r="A331" t="s">
        <v>2542</v>
      </c>
      <c r="B331" t="s">
        <v>2542</v>
      </c>
    </row>
    <row r="332" spans="1:2">
      <c r="A332" t="s">
        <v>2544</v>
      </c>
      <c r="B332" t="s">
        <v>2544</v>
      </c>
    </row>
    <row r="333" spans="1:2">
      <c r="A333" t="s">
        <v>2546</v>
      </c>
      <c r="B333" t="s">
        <v>2546</v>
      </c>
    </row>
    <row r="334" spans="1:2">
      <c r="A334" t="s">
        <v>2548</v>
      </c>
      <c r="B334" t="s">
        <v>2548</v>
      </c>
    </row>
    <row r="335" spans="1:2">
      <c r="A335" t="s">
        <v>2550</v>
      </c>
      <c r="B335" t="s">
        <v>2550</v>
      </c>
    </row>
    <row r="336" spans="1:2">
      <c r="A336" t="s">
        <v>2552</v>
      </c>
      <c r="B336" t="s">
        <v>2552</v>
      </c>
    </row>
    <row r="337" spans="1:2">
      <c r="A337" t="s">
        <v>2554</v>
      </c>
      <c r="B337" t="s">
        <v>2554</v>
      </c>
    </row>
    <row r="338" spans="1:2">
      <c r="A338" t="s">
        <v>2556</v>
      </c>
      <c r="B338" t="s">
        <v>2556</v>
      </c>
    </row>
    <row r="339" spans="1:2">
      <c r="A339" t="s">
        <v>2558</v>
      </c>
      <c r="B339" t="s">
        <v>2558</v>
      </c>
    </row>
    <row r="340" spans="1:2">
      <c r="A340" t="s">
        <v>2560</v>
      </c>
      <c r="B340" t="s">
        <v>2560</v>
      </c>
    </row>
    <row r="341" spans="1:2">
      <c r="A341" t="s">
        <v>2562</v>
      </c>
      <c r="B341" t="s">
        <v>2562</v>
      </c>
    </row>
    <row r="342" spans="1:2">
      <c r="A342" t="s">
        <v>2564</v>
      </c>
      <c r="B342" t="s">
        <v>2564</v>
      </c>
    </row>
    <row r="343" spans="1:2">
      <c r="A343" t="s">
        <v>2566</v>
      </c>
      <c r="B343" t="s">
        <v>2566</v>
      </c>
    </row>
    <row r="344" spans="1:2">
      <c r="A344" t="s">
        <v>2568</v>
      </c>
      <c r="B344" t="s">
        <v>2568</v>
      </c>
    </row>
    <row r="345" spans="1:2">
      <c r="A345" t="s">
        <v>2570</v>
      </c>
      <c r="B345" t="s">
        <v>2570</v>
      </c>
    </row>
    <row r="346" spans="1:2">
      <c r="A346" t="s">
        <v>2572</v>
      </c>
      <c r="B346" t="s">
        <v>2572</v>
      </c>
    </row>
    <row r="347" spans="1:2">
      <c r="A347" t="s">
        <v>2574</v>
      </c>
      <c r="B347" t="s">
        <v>2438</v>
      </c>
    </row>
    <row r="348" spans="1:2">
      <c r="A348" t="s">
        <v>2576</v>
      </c>
      <c r="B348" t="s">
        <v>2576</v>
      </c>
    </row>
    <row r="349" spans="1:2">
      <c r="A349" t="s">
        <v>2578</v>
      </c>
      <c r="B349" t="s">
        <v>2578</v>
      </c>
    </row>
    <row r="350" spans="1:2">
      <c r="A350" t="s">
        <v>2580</v>
      </c>
      <c r="B350" t="s">
        <v>2580</v>
      </c>
    </row>
    <row r="351" spans="1:2">
      <c r="A351" t="s">
        <v>2582</v>
      </c>
      <c r="B351" t="s">
        <v>2582</v>
      </c>
    </row>
    <row r="352" spans="1:2">
      <c r="A352" t="s">
        <v>2584</v>
      </c>
      <c r="B352" t="s">
        <v>2584</v>
      </c>
    </row>
    <row r="353" spans="1:2">
      <c r="A353" t="s">
        <v>2586</v>
      </c>
      <c r="B353" t="s">
        <v>2586</v>
      </c>
    </row>
    <row r="354" spans="1:2">
      <c r="A354" t="s">
        <v>2592</v>
      </c>
      <c r="B354" t="s">
        <v>2592</v>
      </c>
    </row>
    <row r="355" spans="1:2">
      <c r="A355" t="s">
        <v>2594</v>
      </c>
      <c r="B355" t="s">
        <v>2594</v>
      </c>
    </row>
    <row r="356" spans="1:2">
      <c r="A356" t="s">
        <v>2596</v>
      </c>
      <c r="B356" t="s">
        <v>2596</v>
      </c>
    </row>
    <row r="357" spans="1:2">
      <c r="A357" t="s">
        <v>2598</v>
      </c>
      <c r="B357" t="s">
        <v>2598</v>
      </c>
    </row>
    <row r="358" spans="1:2">
      <c r="A358" t="s">
        <v>2600</v>
      </c>
      <c r="B358" t="s">
        <v>2600</v>
      </c>
    </row>
    <row r="359" spans="1:2">
      <c r="A359" t="s">
        <v>2603</v>
      </c>
      <c r="B359" t="s">
        <v>2603</v>
      </c>
    </row>
    <row r="360" spans="1:2">
      <c r="A360" t="s">
        <v>2605</v>
      </c>
      <c r="B360" t="s">
        <v>2606</v>
      </c>
    </row>
    <row r="361" spans="1:2">
      <c r="A361" t="s">
        <v>2607</v>
      </c>
      <c r="B361" t="s">
        <v>2608</v>
      </c>
    </row>
    <row r="362" spans="1:2">
      <c r="A362" t="s">
        <v>2609</v>
      </c>
      <c r="B362" t="s">
        <v>2610</v>
      </c>
    </row>
    <row r="363" spans="1:2">
      <c r="A363" t="s">
        <v>2612</v>
      </c>
      <c r="B363" t="s">
        <v>2612</v>
      </c>
    </row>
    <row r="364" spans="1:2">
      <c r="A364" t="s">
        <v>2614</v>
      </c>
      <c r="B364" t="s">
        <v>2614</v>
      </c>
    </row>
    <row r="365" spans="1:2">
      <c r="A365" t="s">
        <v>2616</v>
      </c>
      <c r="B365" t="s">
        <v>2616</v>
      </c>
    </row>
    <row r="366" spans="1:2">
      <c r="A366" t="s">
        <v>2618</v>
      </c>
      <c r="B366" t="s">
        <v>2618</v>
      </c>
    </row>
    <row r="367" spans="1:2">
      <c r="A367" t="s">
        <v>2620</v>
      </c>
      <c r="B367" t="s">
        <v>2620</v>
      </c>
    </row>
    <row r="368" spans="1:2">
      <c r="A368" t="s">
        <v>2622</v>
      </c>
      <c r="B368" t="s">
        <v>2622</v>
      </c>
    </row>
    <row r="369" spans="1:2">
      <c r="A369" t="s">
        <v>2624</v>
      </c>
      <c r="B369" t="s">
        <v>2624</v>
      </c>
    </row>
    <row r="370" spans="1:2">
      <c r="A370" t="s">
        <v>2626</v>
      </c>
      <c r="B370" t="s">
        <v>2626</v>
      </c>
    </row>
    <row r="371" spans="1:2">
      <c r="A371" t="s">
        <v>2629</v>
      </c>
      <c r="B371" t="s">
        <v>2629</v>
      </c>
    </row>
    <row r="372" spans="1:2">
      <c r="A372" t="s">
        <v>2631</v>
      </c>
      <c r="B372" t="s">
        <v>2631</v>
      </c>
    </row>
    <row r="373" spans="1:2">
      <c r="A373" t="s">
        <v>2633</v>
      </c>
      <c r="B373" t="s">
        <v>2633</v>
      </c>
    </row>
    <row r="374" spans="1:2">
      <c r="A374" t="s">
        <v>2635</v>
      </c>
      <c r="B374" t="s">
        <v>2635</v>
      </c>
    </row>
    <row r="375" spans="1:2">
      <c r="A375" t="s">
        <v>2637</v>
      </c>
      <c r="B375" t="s">
        <v>2637</v>
      </c>
    </row>
    <row r="376" spans="1:2">
      <c r="A376" t="s">
        <v>2640</v>
      </c>
      <c r="B376" t="s">
        <v>2640</v>
      </c>
    </row>
    <row r="377" spans="1:2">
      <c r="A377" t="s">
        <v>2642</v>
      </c>
      <c r="B377" t="s">
        <v>2642</v>
      </c>
    </row>
    <row r="378" spans="1:2">
      <c r="A378" t="s">
        <v>2644</v>
      </c>
      <c r="B378" t="s">
        <v>2644</v>
      </c>
    </row>
    <row r="379" spans="1:2">
      <c r="A379" t="s">
        <v>2646</v>
      </c>
      <c r="B379" t="s">
        <v>2646</v>
      </c>
    </row>
    <row r="380" spans="1:2">
      <c r="A380" t="s">
        <v>2648</v>
      </c>
      <c r="B380" t="s">
        <v>2648</v>
      </c>
    </row>
    <row r="381" spans="1:2">
      <c r="A381" t="s">
        <v>2650</v>
      </c>
      <c r="B381" t="s">
        <v>2650</v>
      </c>
    </row>
    <row r="382" spans="1:2">
      <c r="A382" t="s">
        <v>2653</v>
      </c>
      <c r="B382" t="s">
        <v>2653</v>
      </c>
    </row>
    <row r="383" spans="1:2">
      <c r="A383" t="s">
        <v>2655</v>
      </c>
      <c r="B383" t="s">
        <v>2655</v>
      </c>
    </row>
    <row r="384" spans="1:2">
      <c r="A384" t="s">
        <v>2657</v>
      </c>
      <c r="B384" t="s">
        <v>2657</v>
      </c>
    </row>
    <row r="385" spans="1:2">
      <c r="A385" t="s">
        <v>2659</v>
      </c>
      <c r="B385" t="s">
        <v>2659</v>
      </c>
    </row>
    <row r="386" spans="1:2">
      <c r="A386" t="s">
        <v>2661</v>
      </c>
      <c r="B386" t="s">
        <v>2661</v>
      </c>
    </row>
    <row r="387" spans="1:2">
      <c r="A387" t="s">
        <v>2663</v>
      </c>
      <c r="B387" t="s">
        <v>2663</v>
      </c>
    </row>
    <row r="388" spans="1:2">
      <c r="A388" t="s">
        <v>2665</v>
      </c>
      <c r="B388" t="s">
        <v>2665</v>
      </c>
    </row>
    <row r="389" spans="1:2">
      <c r="A389" t="s">
        <v>2667</v>
      </c>
      <c r="B389" t="s">
        <v>2667</v>
      </c>
    </row>
    <row r="390" spans="1:2">
      <c r="A390" t="s">
        <v>2669</v>
      </c>
      <c r="B390" t="s">
        <v>2669</v>
      </c>
    </row>
    <row r="391" spans="1:2">
      <c r="A391" t="s">
        <v>2671</v>
      </c>
      <c r="B391" t="s">
        <v>2671</v>
      </c>
    </row>
    <row r="392" spans="1:2">
      <c r="A392" t="s">
        <v>2673</v>
      </c>
      <c r="B392" t="s">
        <v>2673</v>
      </c>
    </row>
    <row r="393" spans="1:2">
      <c r="A393" t="s">
        <v>2675</v>
      </c>
      <c r="B393" t="s">
        <v>2675</v>
      </c>
    </row>
    <row r="394" spans="1:2">
      <c r="A394" t="s">
        <v>2677</v>
      </c>
      <c r="B394" t="s">
        <v>2677</v>
      </c>
    </row>
    <row r="395" spans="1:2">
      <c r="A395" t="s">
        <v>2680</v>
      </c>
      <c r="B395" t="s">
        <v>2680</v>
      </c>
    </row>
    <row r="396" spans="1:2">
      <c r="A396" t="s">
        <v>2683</v>
      </c>
      <c r="B396" t="s">
        <v>2683</v>
      </c>
    </row>
    <row r="397" spans="1:2">
      <c r="A397" t="s">
        <v>2685</v>
      </c>
      <c r="B397" t="s">
        <v>2685</v>
      </c>
    </row>
    <row r="398" spans="1:2">
      <c r="A398" t="s">
        <v>2687</v>
      </c>
      <c r="B398" t="s">
        <v>2687</v>
      </c>
    </row>
    <row r="399" spans="1:2">
      <c r="A399" t="s">
        <v>2689</v>
      </c>
      <c r="B399" t="s">
        <v>2689</v>
      </c>
    </row>
    <row r="400" spans="1:2">
      <c r="A400" t="s">
        <v>2692</v>
      </c>
      <c r="B400" t="s">
        <v>2692</v>
      </c>
    </row>
    <row r="401" spans="1:2">
      <c r="A401" t="s">
        <v>2694</v>
      </c>
      <c r="B401" t="s">
        <v>2694</v>
      </c>
    </row>
    <row r="402" spans="1:2">
      <c r="A402" t="s">
        <v>2696</v>
      </c>
      <c r="B402" t="s">
        <v>2696</v>
      </c>
    </row>
    <row r="403" spans="1:2">
      <c r="A403" t="s">
        <v>2698</v>
      </c>
      <c r="B403" t="s">
        <v>2698</v>
      </c>
    </row>
    <row r="404" spans="1:2">
      <c r="A404" t="s">
        <v>2700</v>
      </c>
      <c r="B404" t="s">
        <v>2700</v>
      </c>
    </row>
    <row r="405" spans="1:2">
      <c r="A405" t="s">
        <v>2702</v>
      </c>
      <c r="B405" t="s">
        <v>2702</v>
      </c>
    </row>
    <row r="406" spans="1:2">
      <c r="A406" t="s">
        <v>2704</v>
      </c>
      <c r="B406" t="s">
        <v>2704</v>
      </c>
    </row>
    <row r="407" spans="1:2">
      <c r="A407" t="s">
        <v>2706</v>
      </c>
      <c r="B407" t="s">
        <v>2706</v>
      </c>
    </row>
    <row r="408" spans="1:2">
      <c r="A408" t="s">
        <v>2730</v>
      </c>
      <c r="B408" t="s">
        <v>2730</v>
      </c>
    </row>
    <row r="409" spans="1:2">
      <c r="A409" t="s">
        <v>2732</v>
      </c>
      <c r="B409" t="s">
        <v>2732</v>
      </c>
    </row>
    <row r="410" spans="1:2">
      <c r="A410" t="s">
        <v>2734</v>
      </c>
      <c r="B410" t="s">
        <v>2734</v>
      </c>
    </row>
    <row r="411" spans="1:2">
      <c r="A411" t="s">
        <v>2736</v>
      </c>
      <c r="B411" t="s">
        <v>2736</v>
      </c>
    </row>
    <row r="412" spans="1:2">
      <c r="A412" t="s">
        <v>2738</v>
      </c>
      <c r="B412" t="s">
        <v>2738</v>
      </c>
    </row>
    <row r="413" spans="1:2">
      <c r="A413" t="s">
        <v>2740</v>
      </c>
      <c r="B413" t="s">
        <v>2740</v>
      </c>
    </row>
    <row r="414" spans="1:2">
      <c r="A414" t="s">
        <v>2742</v>
      </c>
      <c r="B414" t="s">
        <v>2742</v>
      </c>
    </row>
    <row r="415" spans="1:2">
      <c r="A415" t="s">
        <v>2744</v>
      </c>
      <c r="B415" t="s">
        <v>2744</v>
      </c>
    </row>
    <row r="416" spans="1:2">
      <c r="A416" t="s">
        <v>2746</v>
      </c>
      <c r="B416" t="s">
        <v>2746</v>
      </c>
    </row>
    <row r="417" spans="1:2">
      <c r="A417" t="s">
        <v>2748</v>
      </c>
      <c r="B417" t="s">
        <v>2748</v>
      </c>
    </row>
    <row r="418" spans="1:2">
      <c r="A418" t="s">
        <v>2750</v>
      </c>
      <c r="B418" t="s">
        <v>2750</v>
      </c>
    </row>
    <row r="419" spans="1:2">
      <c r="A419" t="s">
        <v>2752</v>
      </c>
      <c r="B419" t="s">
        <v>2752</v>
      </c>
    </row>
    <row r="420" spans="1:2">
      <c r="A420" t="s">
        <v>2754</v>
      </c>
      <c r="B420" t="s">
        <v>2754</v>
      </c>
    </row>
    <row r="421" spans="1:2">
      <c r="A421" t="s">
        <v>2756</v>
      </c>
      <c r="B421" t="s">
        <v>2756</v>
      </c>
    </row>
    <row r="422" spans="1:2">
      <c r="A422" t="s">
        <v>2758</v>
      </c>
      <c r="B422" t="s">
        <v>2758</v>
      </c>
    </row>
    <row r="423" spans="1:2">
      <c r="A423" t="s">
        <v>2760</v>
      </c>
      <c r="B423" t="s">
        <v>2760</v>
      </c>
    </row>
    <row r="424" spans="1:2">
      <c r="A424" t="s">
        <v>2762</v>
      </c>
      <c r="B424" t="s">
        <v>2762</v>
      </c>
    </row>
    <row r="425" spans="1:2">
      <c r="A425" t="s">
        <v>2764</v>
      </c>
      <c r="B425" t="s">
        <v>2764</v>
      </c>
    </row>
    <row r="426" spans="1:2">
      <c r="A426" t="s">
        <v>2766</v>
      </c>
      <c r="B426" t="s">
        <v>2766</v>
      </c>
    </row>
    <row r="427" spans="1:2">
      <c r="A427" t="s">
        <v>2768</v>
      </c>
      <c r="B427" t="s">
        <v>2768</v>
      </c>
    </row>
    <row r="428" spans="1:2">
      <c r="A428" t="s">
        <v>2770</v>
      </c>
      <c r="B428" t="s">
        <v>2770</v>
      </c>
    </row>
    <row r="429" spans="1:2">
      <c r="A429" t="s">
        <v>2772</v>
      </c>
      <c r="B429" t="s">
        <v>2772</v>
      </c>
    </row>
    <row r="430" spans="1:2">
      <c r="A430" t="s">
        <v>2774</v>
      </c>
      <c r="B430" t="s">
        <v>2774</v>
      </c>
    </row>
    <row r="431" spans="1:2">
      <c r="A431" t="s">
        <v>2776</v>
      </c>
      <c r="B431" t="s">
        <v>2776</v>
      </c>
    </row>
    <row r="432" spans="1:2">
      <c r="A432" t="s">
        <v>2778</v>
      </c>
      <c r="B432" t="s">
        <v>2778</v>
      </c>
    </row>
    <row r="433" spans="1:2">
      <c r="A433" t="s">
        <v>2780</v>
      </c>
      <c r="B433" t="s">
        <v>2780</v>
      </c>
    </row>
    <row r="434" spans="1:2">
      <c r="A434" t="s">
        <v>2782</v>
      </c>
      <c r="B434" t="s">
        <v>2782</v>
      </c>
    </row>
    <row r="435" spans="1:2">
      <c r="A435" t="s">
        <v>2784</v>
      </c>
      <c r="B435" t="s">
        <v>2784</v>
      </c>
    </row>
    <row r="436" spans="1:2">
      <c r="A436" t="s">
        <v>2786</v>
      </c>
      <c r="B436" t="s">
        <v>2786</v>
      </c>
    </row>
    <row r="437" spans="1:2">
      <c r="A437" t="s">
        <v>2788</v>
      </c>
      <c r="B437" t="s">
        <v>2788</v>
      </c>
    </row>
    <row r="438" spans="1:2">
      <c r="A438" t="s">
        <v>2790</v>
      </c>
      <c r="B438" t="s">
        <v>2790</v>
      </c>
    </row>
    <row r="439" spans="1:2">
      <c r="A439" t="s">
        <v>2792</v>
      </c>
      <c r="B439" t="s">
        <v>2792</v>
      </c>
    </row>
    <row r="440" spans="1:2">
      <c r="A440" t="s">
        <v>2794</v>
      </c>
      <c r="B440" t="s">
        <v>2794</v>
      </c>
    </row>
    <row r="441" spans="1:2">
      <c r="A441" t="s">
        <v>2796</v>
      </c>
      <c r="B441" t="s">
        <v>2796</v>
      </c>
    </row>
    <row r="442" spans="1:2">
      <c r="A442" t="s">
        <v>2798</v>
      </c>
      <c r="B442" t="s">
        <v>2798</v>
      </c>
    </row>
    <row r="443" spans="1:2">
      <c r="A443" t="s">
        <v>2800</v>
      </c>
      <c r="B443" t="s">
        <v>2800</v>
      </c>
    </row>
    <row r="444" spans="1:2">
      <c r="A444" t="s">
        <v>2802</v>
      </c>
      <c r="B444" t="s">
        <v>2802</v>
      </c>
    </row>
    <row r="445" spans="1:2">
      <c r="A445" t="s">
        <v>2805</v>
      </c>
      <c r="B445" t="s">
        <v>2805</v>
      </c>
    </row>
    <row r="446" spans="1:2">
      <c r="A446" t="s">
        <v>2807</v>
      </c>
      <c r="B446" t="s">
        <v>2807</v>
      </c>
    </row>
    <row r="447" spans="1:2">
      <c r="A447" t="s">
        <v>2809</v>
      </c>
      <c r="B447" t="s">
        <v>2809</v>
      </c>
    </row>
    <row r="448" spans="1:2">
      <c r="A448" t="s">
        <v>2812</v>
      </c>
      <c r="B448" t="s">
        <v>2812</v>
      </c>
    </row>
    <row r="449" spans="1:2">
      <c r="A449" t="s">
        <v>2814</v>
      </c>
      <c r="B449" t="s">
        <v>2814</v>
      </c>
    </row>
    <row r="450" spans="1:2">
      <c r="A450" t="s">
        <v>2816</v>
      </c>
      <c r="B450" t="s">
        <v>2816</v>
      </c>
    </row>
    <row r="451" spans="1:2">
      <c r="A451" t="s">
        <v>2818</v>
      </c>
      <c r="B451" t="s">
        <v>2818</v>
      </c>
    </row>
    <row r="452" spans="1:2">
      <c r="A452" t="s">
        <v>2820</v>
      </c>
      <c r="B452" t="s">
        <v>2820</v>
      </c>
    </row>
    <row r="453" spans="1:2">
      <c r="A453" t="s">
        <v>2822</v>
      </c>
      <c r="B453" t="s">
        <v>2822</v>
      </c>
    </row>
    <row r="454" spans="1:2">
      <c r="A454" t="s">
        <v>2824</v>
      </c>
      <c r="B454" t="s">
        <v>2824</v>
      </c>
    </row>
    <row r="455" spans="1:2">
      <c r="A455" t="s">
        <v>2826</v>
      </c>
      <c r="B455" t="s">
        <v>2826</v>
      </c>
    </row>
    <row r="456" spans="1:2">
      <c r="A456" t="s">
        <v>2828</v>
      </c>
      <c r="B456" t="s">
        <v>2828</v>
      </c>
    </row>
    <row r="457" spans="1:2">
      <c r="A457" t="s">
        <v>2830</v>
      </c>
      <c r="B457" t="s">
        <v>2830</v>
      </c>
    </row>
    <row r="458" spans="1:2">
      <c r="A458" t="s">
        <v>2832</v>
      </c>
      <c r="B458" t="s">
        <v>2832</v>
      </c>
    </row>
    <row r="459" spans="1:2">
      <c r="A459" t="s">
        <v>2834</v>
      </c>
      <c r="B459" t="s">
        <v>2834</v>
      </c>
    </row>
    <row r="460" spans="1:2">
      <c r="A460" t="s">
        <v>2836</v>
      </c>
      <c r="B460" t="s">
        <v>2836</v>
      </c>
    </row>
    <row r="461" spans="1:2">
      <c r="A461" t="s">
        <v>2838</v>
      </c>
      <c r="B461" t="s">
        <v>2838</v>
      </c>
    </row>
    <row r="462" spans="1:2">
      <c r="A462" t="s">
        <v>2840</v>
      </c>
      <c r="B462" t="s">
        <v>2840</v>
      </c>
    </row>
    <row r="463" spans="1:2">
      <c r="A463" t="s">
        <v>2842</v>
      </c>
      <c r="B463" t="s">
        <v>2842</v>
      </c>
    </row>
    <row r="464" spans="1:2">
      <c r="A464" t="s">
        <v>2844</v>
      </c>
      <c r="B464" t="s">
        <v>2844</v>
      </c>
    </row>
    <row r="465" spans="1:2">
      <c r="A465" t="s">
        <v>2846</v>
      </c>
      <c r="B465" t="s">
        <v>2846</v>
      </c>
    </row>
    <row r="466" spans="1:2">
      <c r="A466" t="s">
        <v>2848</v>
      </c>
      <c r="B466" t="s">
        <v>2848</v>
      </c>
    </row>
    <row r="467" spans="1:2">
      <c r="A467" t="s">
        <v>2850</v>
      </c>
      <c r="B467" t="s">
        <v>2850</v>
      </c>
    </row>
    <row r="468" spans="1:2">
      <c r="A468" t="s">
        <v>2852</v>
      </c>
      <c r="B468" t="s">
        <v>2852</v>
      </c>
    </row>
    <row r="469" spans="1:2">
      <c r="A469" t="s">
        <v>2854</v>
      </c>
      <c r="B469" t="s">
        <v>2854</v>
      </c>
    </row>
    <row r="470" spans="1:2">
      <c r="A470" t="s">
        <v>2856</v>
      </c>
      <c r="B470" t="s">
        <v>2856</v>
      </c>
    </row>
    <row r="471" spans="1:2">
      <c r="A471" t="s">
        <v>2858</v>
      </c>
      <c r="B471" t="s">
        <v>2858</v>
      </c>
    </row>
    <row r="472" spans="1:2">
      <c r="A472" t="s">
        <v>2860</v>
      </c>
      <c r="B472" t="s">
        <v>413</v>
      </c>
    </row>
    <row r="473" spans="1:2">
      <c r="A473" t="s">
        <v>2862</v>
      </c>
      <c r="B473" t="s">
        <v>415</v>
      </c>
    </row>
    <row r="474" spans="1:2">
      <c r="A474" t="s">
        <v>2865</v>
      </c>
      <c r="B474" t="s">
        <v>2865</v>
      </c>
    </row>
    <row r="475" spans="1:2">
      <c r="A475" t="s">
        <v>2867</v>
      </c>
      <c r="B475" t="s">
        <v>419</v>
      </c>
    </row>
    <row r="476" spans="1:2">
      <c r="A476" t="s">
        <v>2869</v>
      </c>
      <c r="B476" t="s">
        <v>2869</v>
      </c>
    </row>
    <row r="477" spans="1:2">
      <c r="A477" t="s">
        <v>2871</v>
      </c>
      <c r="B477" t="s">
        <v>2871</v>
      </c>
    </row>
    <row r="478" spans="1:2">
      <c r="A478" t="s">
        <v>2873</v>
      </c>
      <c r="B478" t="s">
        <v>2873</v>
      </c>
    </row>
    <row r="479" spans="1:2">
      <c r="A479" t="s">
        <v>2881</v>
      </c>
      <c r="B479" t="s">
        <v>2881</v>
      </c>
    </row>
    <row r="480" spans="1:2">
      <c r="A480" t="s">
        <v>2883</v>
      </c>
      <c r="B480" t="s">
        <v>2883</v>
      </c>
    </row>
    <row r="481" spans="1:2">
      <c r="A481" t="s">
        <v>2885</v>
      </c>
      <c r="B481" t="s">
        <v>2885</v>
      </c>
    </row>
    <row r="482" spans="1:2">
      <c r="A482" t="s">
        <v>2887</v>
      </c>
      <c r="B482" t="s">
        <v>2887</v>
      </c>
    </row>
    <row r="483" spans="1:2">
      <c r="A483" t="s">
        <v>2889</v>
      </c>
      <c r="B483" t="s">
        <v>2889</v>
      </c>
    </row>
    <row r="484" spans="1:2">
      <c r="A484" t="s">
        <v>2892</v>
      </c>
      <c r="B484" t="s">
        <v>2892</v>
      </c>
    </row>
    <row r="485" spans="1:2">
      <c r="A485" t="s">
        <v>2897</v>
      </c>
      <c r="B485" t="s">
        <v>2898</v>
      </c>
    </row>
    <row r="486" spans="1:2">
      <c r="A486" t="s">
        <v>2899</v>
      </c>
      <c r="B486" t="s">
        <v>2900</v>
      </c>
    </row>
    <row r="487" spans="1:2">
      <c r="A487" t="s">
        <v>2901</v>
      </c>
      <c r="B487" t="s">
        <v>2902</v>
      </c>
    </row>
    <row r="488" spans="1:2">
      <c r="A488" t="s">
        <v>2903</v>
      </c>
      <c r="B488" t="s">
        <v>2904</v>
      </c>
    </row>
    <row r="489" spans="1:2">
      <c r="A489" t="s">
        <v>2907</v>
      </c>
      <c r="B489" t="s">
        <v>2908</v>
      </c>
    </row>
    <row r="490" spans="1:2">
      <c r="A490" t="s">
        <v>2909</v>
      </c>
      <c r="B490" t="s">
        <v>2910</v>
      </c>
    </row>
    <row r="491" spans="1:2">
      <c r="A491" t="s">
        <v>2911</v>
      </c>
      <c r="B491" t="s">
        <v>2912</v>
      </c>
    </row>
    <row r="492" spans="1:2">
      <c r="A492" t="s">
        <v>2913</v>
      </c>
      <c r="B492" t="s">
        <v>2914</v>
      </c>
    </row>
    <row r="493" spans="1:2">
      <c r="A493" t="s">
        <v>2915</v>
      </c>
      <c r="B493" t="s">
        <v>2916</v>
      </c>
    </row>
    <row r="494" spans="1:2">
      <c r="A494" t="s">
        <v>2917</v>
      </c>
      <c r="B494" t="s">
        <v>2918</v>
      </c>
    </row>
    <row r="495" spans="1:2">
      <c r="A495" t="s">
        <v>2919</v>
      </c>
      <c r="B495" t="s">
        <v>2920</v>
      </c>
    </row>
    <row r="496" spans="1:2">
      <c r="A496" t="s">
        <v>2921</v>
      </c>
      <c r="B496" t="s">
        <v>2922</v>
      </c>
    </row>
    <row r="497" spans="1:2">
      <c r="A497" t="s">
        <v>2924</v>
      </c>
      <c r="B497" t="s">
        <v>2924</v>
      </c>
    </row>
    <row r="498" spans="1:2">
      <c r="A498" t="s">
        <v>2926</v>
      </c>
      <c r="B498" t="s">
        <v>2926</v>
      </c>
    </row>
    <row r="499" spans="1:2">
      <c r="A499" t="s">
        <v>2928</v>
      </c>
      <c r="B499" t="s">
        <v>2928</v>
      </c>
    </row>
    <row r="500" spans="1:2">
      <c r="A500" t="s">
        <v>2930</v>
      </c>
      <c r="B500" t="s">
        <v>2930</v>
      </c>
    </row>
    <row r="501" spans="1:2">
      <c r="A501" t="s">
        <v>2932</v>
      </c>
      <c r="B501" t="s">
        <v>2932</v>
      </c>
    </row>
    <row r="502" spans="1:2">
      <c r="A502" t="s">
        <v>2934</v>
      </c>
      <c r="B502" t="s">
        <v>2934</v>
      </c>
    </row>
    <row r="503" spans="1:2">
      <c r="A503" t="s">
        <v>2936</v>
      </c>
      <c r="B503" t="s">
        <v>2936</v>
      </c>
    </row>
    <row r="504" spans="1:2">
      <c r="A504" t="s">
        <v>2938</v>
      </c>
      <c r="B504" t="s">
        <v>2938</v>
      </c>
    </row>
    <row r="505" spans="1:2">
      <c r="A505" t="s">
        <v>2948</v>
      </c>
      <c r="B505" t="s">
        <v>2948</v>
      </c>
    </row>
    <row r="506" spans="1:2">
      <c r="A506" t="s">
        <v>2950</v>
      </c>
      <c r="B506" t="s">
        <v>2950</v>
      </c>
    </row>
    <row r="507" spans="1:2">
      <c r="A507" t="s">
        <v>2952</v>
      </c>
      <c r="B507" t="s">
        <v>2952</v>
      </c>
    </row>
    <row r="508" spans="1:2">
      <c r="A508" t="s">
        <v>2954</v>
      </c>
      <c r="B508" t="s">
        <v>2954</v>
      </c>
    </row>
    <row r="509" spans="1:2">
      <c r="A509" t="s">
        <v>2956</v>
      </c>
      <c r="B509" t="s">
        <v>2956</v>
      </c>
    </row>
    <row r="510" spans="1:2">
      <c r="A510" t="s">
        <v>2958</v>
      </c>
      <c r="B510" t="s">
        <v>2958</v>
      </c>
    </row>
    <row r="511" spans="1:2">
      <c r="A511" t="s">
        <v>2960</v>
      </c>
      <c r="B511" t="s">
        <v>2960</v>
      </c>
    </row>
    <row r="512" spans="1:2">
      <c r="A512" t="s">
        <v>2962</v>
      </c>
      <c r="B512" t="s">
        <v>2962</v>
      </c>
    </row>
    <row r="513" spans="1:2">
      <c r="A513" t="s">
        <v>2964</v>
      </c>
      <c r="B513" t="s">
        <v>2964</v>
      </c>
    </row>
    <row r="514" spans="1:2">
      <c r="A514" t="s">
        <v>2966</v>
      </c>
      <c r="B514" t="s">
        <v>2966</v>
      </c>
    </row>
    <row r="515" spans="1:2">
      <c r="A515" t="s">
        <v>2968</v>
      </c>
      <c r="B515" t="s">
        <v>2968</v>
      </c>
    </row>
    <row r="516" spans="1:2">
      <c r="A516" t="s">
        <v>2970</v>
      </c>
      <c r="B516" t="s">
        <v>2970</v>
      </c>
    </row>
    <row r="517" spans="1:2">
      <c r="A517" t="s">
        <v>2974</v>
      </c>
      <c r="B517" t="s">
        <v>2974</v>
      </c>
    </row>
    <row r="518" spans="1:2">
      <c r="A518" t="s">
        <v>2976</v>
      </c>
      <c r="B518" t="s">
        <v>2976</v>
      </c>
    </row>
    <row r="519" spans="1:2">
      <c r="A519" t="s">
        <v>2978</v>
      </c>
      <c r="B519" t="s">
        <v>2978</v>
      </c>
    </row>
    <row r="520" spans="1:2">
      <c r="A520" t="s">
        <v>2982</v>
      </c>
      <c r="B520" t="s">
        <v>2982</v>
      </c>
    </row>
    <row r="521" spans="1:2">
      <c r="A521" t="s">
        <v>2984</v>
      </c>
      <c r="B521" t="s">
        <v>2984</v>
      </c>
    </row>
    <row r="522" spans="1:2">
      <c r="A522" t="s">
        <v>2986</v>
      </c>
      <c r="B522" t="s">
        <v>2986</v>
      </c>
    </row>
    <row r="523" spans="1:2">
      <c r="A523" t="s">
        <v>2991</v>
      </c>
      <c r="B523" t="s">
        <v>2991</v>
      </c>
    </row>
    <row r="524" spans="1:2">
      <c r="A524" t="s">
        <v>2993</v>
      </c>
      <c r="B524" t="s">
        <v>2993</v>
      </c>
    </row>
    <row r="525" spans="1:2">
      <c r="A525" t="s">
        <v>2996</v>
      </c>
      <c r="B525" t="s">
        <v>2996</v>
      </c>
    </row>
    <row r="526" spans="1:2">
      <c r="A526" t="s">
        <v>3000</v>
      </c>
      <c r="B526" t="s">
        <v>3000</v>
      </c>
    </row>
    <row r="527" spans="1:2">
      <c r="A527" t="s">
        <v>3003</v>
      </c>
      <c r="B527" t="s">
        <v>3003</v>
      </c>
    </row>
    <row r="528" spans="1:2">
      <c r="A528" t="s">
        <v>3005</v>
      </c>
      <c r="B528" t="s">
        <v>3005</v>
      </c>
    </row>
    <row r="529" spans="1:2">
      <c r="A529" t="s">
        <v>3007</v>
      </c>
      <c r="B529" t="s">
        <v>3007</v>
      </c>
    </row>
    <row r="530" spans="1:2">
      <c r="A530" t="s">
        <v>3009</v>
      </c>
      <c r="B530" t="s">
        <v>3009</v>
      </c>
    </row>
    <row r="531" spans="1:2">
      <c r="A531" t="s">
        <v>3011</v>
      </c>
      <c r="B531" t="s">
        <v>3011</v>
      </c>
    </row>
    <row r="532" spans="1:2">
      <c r="A532" t="s">
        <v>3013</v>
      </c>
      <c r="B532" t="s">
        <v>3013</v>
      </c>
    </row>
    <row r="533" spans="1:2">
      <c r="A533" t="s">
        <v>3015</v>
      </c>
      <c r="B533" t="s">
        <v>3015</v>
      </c>
    </row>
    <row r="534" spans="1:2">
      <c r="A534" t="s">
        <v>3017</v>
      </c>
      <c r="B534" t="s">
        <v>3017</v>
      </c>
    </row>
    <row r="535" spans="1:2">
      <c r="A535" t="s">
        <v>3019</v>
      </c>
      <c r="B535" t="s">
        <v>3019</v>
      </c>
    </row>
    <row r="536" spans="1:2">
      <c r="A536" t="s">
        <v>3021</v>
      </c>
      <c r="B536" t="s">
        <v>3021</v>
      </c>
    </row>
    <row r="537" spans="1:2">
      <c r="A537" t="s">
        <v>3023</v>
      </c>
      <c r="B537" t="s">
        <v>3023</v>
      </c>
    </row>
    <row r="538" spans="1:2">
      <c r="A538" t="s">
        <v>3025</v>
      </c>
      <c r="B538" t="s">
        <v>3025</v>
      </c>
    </row>
    <row r="539" spans="1:2">
      <c r="A539" t="s">
        <v>3027</v>
      </c>
      <c r="B539" t="s">
        <v>3027</v>
      </c>
    </row>
    <row r="540" spans="1:2">
      <c r="A540" t="s">
        <v>3031</v>
      </c>
      <c r="B540" t="s">
        <v>3031</v>
      </c>
    </row>
    <row r="541" spans="1:2">
      <c r="A541" t="s">
        <v>3035</v>
      </c>
      <c r="B541" t="s">
        <v>3035</v>
      </c>
    </row>
    <row r="542" spans="1:2">
      <c r="A542" t="s">
        <v>3039</v>
      </c>
      <c r="B542" t="s">
        <v>3039</v>
      </c>
    </row>
    <row r="543" spans="1:2">
      <c r="A543" t="s">
        <v>3043</v>
      </c>
      <c r="B543" t="s">
        <v>3043</v>
      </c>
    </row>
    <row r="544" spans="1:2">
      <c r="A544" t="s">
        <v>3045</v>
      </c>
      <c r="B544" t="s">
        <v>3045</v>
      </c>
    </row>
    <row r="545" spans="1:2">
      <c r="A545" t="s">
        <v>3047</v>
      </c>
      <c r="B545" t="s">
        <v>3047</v>
      </c>
    </row>
    <row r="546" spans="1:2">
      <c r="A546" t="s">
        <v>3049</v>
      </c>
      <c r="B546" t="s">
        <v>3049</v>
      </c>
    </row>
    <row r="547" spans="1:2">
      <c r="A547" t="s">
        <v>3053</v>
      </c>
      <c r="B547" t="s">
        <v>3053</v>
      </c>
    </row>
    <row r="548" spans="1:2">
      <c r="A548" t="s">
        <v>3055</v>
      </c>
      <c r="B548" t="s">
        <v>2198</v>
      </c>
    </row>
    <row r="549" spans="1:2">
      <c r="A549" t="s">
        <v>3057</v>
      </c>
      <c r="B549" t="s">
        <v>3057</v>
      </c>
    </row>
    <row r="550" spans="1:2">
      <c r="A550" t="s">
        <v>3059</v>
      </c>
      <c r="B550" t="s">
        <v>3059</v>
      </c>
    </row>
    <row r="551" spans="1:2">
      <c r="A551" t="s">
        <v>3061</v>
      </c>
      <c r="B551" t="s">
        <v>3061</v>
      </c>
    </row>
    <row r="552" spans="1:2">
      <c r="A552" t="s">
        <v>3063</v>
      </c>
      <c r="B552" t="s">
        <v>3063</v>
      </c>
    </row>
    <row r="553" spans="1:2">
      <c r="A553" t="s">
        <v>3065</v>
      </c>
      <c r="B553" t="s">
        <v>3065</v>
      </c>
    </row>
    <row r="554" spans="1:2">
      <c r="A554" t="s">
        <v>3067</v>
      </c>
      <c r="B554" t="s">
        <v>3067</v>
      </c>
    </row>
    <row r="555" spans="1:2">
      <c r="A555" t="s">
        <v>3069</v>
      </c>
      <c r="B555" t="s">
        <v>3069</v>
      </c>
    </row>
    <row r="556" spans="1:2">
      <c r="A556" t="s">
        <v>3071</v>
      </c>
      <c r="B556" t="s">
        <v>3071</v>
      </c>
    </row>
    <row r="557" spans="1:2">
      <c r="A557" t="s">
        <v>3073</v>
      </c>
      <c r="B557" t="s">
        <v>3073</v>
      </c>
    </row>
    <row r="558" spans="1:2">
      <c r="A558" t="s">
        <v>3075</v>
      </c>
      <c r="B558" t="s">
        <v>3075</v>
      </c>
    </row>
    <row r="559" spans="1:2">
      <c r="A559" t="s">
        <v>3077</v>
      </c>
      <c r="B559" t="s">
        <v>3077</v>
      </c>
    </row>
    <row r="560" spans="1:2">
      <c r="A560" t="s">
        <v>3079</v>
      </c>
      <c r="B560" t="s">
        <v>3079</v>
      </c>
    </row>
    <row r="561" spans="1:2">
      <c r="A561" t="s">
        <v>3081</v>
      </c>
      <c r="B561" t="s">
        <v>3081</v>
      </c>
    </row>
    <row r="562" spans="1:2">
      <c r="A562" t="s">
        <v>3083</v>
      </c>
      <c r="B562" t="s">
        <v>3083</v>
      </c>
    </row>
    <row r="563" spans="1:2">
      <c r="A563" t="s">
        <v>3085</v>
      </c>
      <c r="B563" t="s">
        <v>3085</v>
      </c>
    </row>
    <row r="564" spans="1:2">
      <c r="A564" t="s">
        <v>3088</v>
      </c>
      <c r="B564" t="s">
        <v>3088</v>
      </c>
    </row>
    <row r="565" spans="1:2">
      <c r="A565" t="s">
        <v>3090</v>
      </c>
      <c r="B565" t="s">
        <v>3090</v>
      </c>
    </row>
    <row r="566" spans="1:2">
      <c r="A566" t="s">
        <v>3092</v>
      </c>
      <c r="B566" t="s">
        <v>3092</v>
      </c>
    </row>
    <row r="567" spans="1:2">
      <c r="A567" t="s">
        <v>3094</v>
      </c>
      <c r="B567" t="s">
        <v>3094</v>
      </c>
    </row>
    <row r="568" spans="1:2">
      <c r="A568" t="s">
        <v>3096</v>
      </c>
      <c r="B568" t="s">
        <v>3096</v>
      </c>
    </row>
    <row r="569" spans="1:2">
      <c r="A569" t="s">
        <v>3098</v>
      </c>
      <c r="B569" t="s">
        <v>3098</v>
      </c>
    </row>
    <row r="570" spans="1:2">
      <c r="A570" t="s">
        <v>3100</v>
      </c>
      <c r="B570" t="s">
        <v>3100</v>
      </c>
    </row>
    <row r="571" spans="1:2">
      <c r="A571" t="s">
        <v>3102</v>
      </c>
      <c r="B571" t="s">
        <v>3102</v>
      </c>
    </row>
    <row r="572" spans="1:2">
      <c r="A572" t="s">
        <v>3104</v>
      </c>
      <c r="B572" t="s">
        <v>3104</v>
      </c>
    </row>
    <row r="573" spans="1:2">
      <c r="A573" t="s">
        <v>3107</v>
      </c>
      <c r="B573" t="s">
        <v>3107</v>
      </c>
    </row>
    <row r="574" spans="1:2">
      <c r="A574" t="s">
        <v>3109</v>
      </c>
      <c r="B574" t="s">
        <v>3109</v>
      </c>
    </row>
    <row r="575" spans="1:2">
      <c r="A575" t="s">
        <v>3111</v>
      </c>
      <c r="B575" t="s">
        <v>3111</v>
      </c>
    </row>
    <row r="576" spans="1:2">
      <c r="A576" t="s">
        <v>3113</v>
      </c>
      <c r="B576" t="s">
        <v>3113</v>
      </c>
    </row>
    <row r="577" spans="1:2">
      <c r="A577" t="s">
        <v>3115</v>
      </c>
      <c r="B577" t="s">
        <v>3115</v>
      </c>
    </row>
    <row r="578" spans="1:2">
      <c r="A578" t="s">
        <v>3117</v>
      </c>
      <c r="B578" t="s">
        <v>3117</v>
      </c>
    </row>
    <row r="579" spans="1:2">
      <c r="A579" t="s">
        <v>3119</v>
      </c>
      <c r="B579" t="s">
        <v>3119</v>
      </c>
    </row>
    <row r="580" spans="1:2">
      <c r="A580" t="s">
        <v>3121</v>
      </c>
      <c r="B580" t="s">
        <v>3121</v>
      </c>
    </row>
    <row r="581" spans="1:2">
      <c r="A581" t="s">
        <v>3123</v>
      </c>
      <c r="B581" t="s">
        <v>3123</v>
      </c>
    </row>
    <row r="582" spans="1:2">
      <c r="A582" t="s">
        <v>3125</v>
      </c>
      <c r="B582" t="s">
        <v>3125</v>
      </c>
    </row>
    <row r="583" spans="1:2">
      <c r="A583" t="s">
        <v>3127</v>
      </c>
      <c r="B583" t="s">
        <v>3127</v>
      </c>
    </row>
    <row r="584" spans="1:2">
      <c r="A584" t="s">
        <v>3129</v>
      </c>
      <c r="B584" t="s">
        <v>3129</v>
      </c>
    </row>
    <row r="585" spans="1:2">
      <c r="A585" t="s">
        <v>3131</v>
      </c>
      <c r="B585" t="s">
        <v>3131</v>
      </c>
    </row>
    <row r="586" spans="1:2">
      <c r="A586" t="s">
        <v>3143</v>
      </c>
      <c r="B586" t="s">
        <v>3143</v>
      </c>
    </row>
    <row r="587" spans="1:2">
      <c r="A587" t="s">
        <v>3145</v>
      </c>
      <c r="B587" t="s">
        <v>3145</v>
      </c>
    </row>
    <row r="588" spans="1:2">
      <c r="A588" t="s">
        <v>3147</v>
      </c>
      <c r="B588" t="s">
        <v>3147</v>
      </c>
    </row>
    <row r="589" spans="1:2">
      <c r="A589" t="s">
        <v>3149</v>
      </c>
      <c r="B589" t="s">
        <v>3149</v>
      </c>
    </row>
    <row r="590" spans="1:2">
      <c r="A590" t="s">
        <v>3151</v>
      </c>
      <c r="B590" t="s">
        <v>3151</v>
      </c>
    </row>
    <row r="591" spans="1:2">
      <c r="A591" t="s">
        <v>3153</v>
      </c>
      <c r="B591" t="s">
        <v>3153</v>
      </c>
    </row>
    <row r="592" spans="1:2">
      <c r="A592" t="s">
        <v>3155</v>
      </c>
      <c r="B592" t="s">
        <v>3155</v>
      </c>
    </row>
    <row r="593" spans="1:2">
      <c r="A593" t="s">
        <v>3157</v>
      </c>
      <c r="B593" t="s">
        <v>3157</v>
      </c>
    </row>
    <row r="594" spans="1:2">
      <c r="A594" t="s">
        <v>3159</v>
      </c>
      <c r="B594" t="s">
        <v>3159</v>
      </c>
    </row>
    <row r="595" spans="1:2">
      <c r="A595" t="s">
        <v>3161</v>
      </c>
      <c r="B595" t="s">
        <v>3161</v>
      </c>
    </row>
    <row r="596" spans="1:2">
      <c r="A596" t="s">
        <v>3164</v>
      </c>
      <c r="B596" t="s">
        <v>3164</v>
      </c>
    </row>
    <row r="597" spans="1:2">
      <c r="A597" t="s">
        <v>3166</v>
      </c>
      <c r="B597" t="s">
        <v>3166</v>
      </c>
    </row>
    <row r="598" spans="1:2">
      <c r="A598" t="s">
        <v>3168</v>
      </c>
      <c r="B598" t="s">
        <v>3168</v>
      </c>
    </row>
    <row r="599" spans="1:2">
      <c r="A599" t="s">
        <v>3170</v>
      </c>
      <c r="B599" t="s">
        <v>3170</v>
      </c>
    </row>
    <row r="600" spans="1:2">
      <c r="A600" t="s">
        <v>3172</v>
      </c>
      <c r="B600" t="s">
        <v>3172</v>
      </c>
    </row>
    <row r="601" spans="1:2">
      <c r="A601" t="s">
        <v>3174</v>
      </c>
      <c r="B601" t="s">
        <v>3174</v>
      </c>
    </row>
    <row r="602" spans="1:2">
      <c r="A602" t="s">
        <v>3176</v>
      </c>
      <c r="B602" t="s">
        <v>3176</v>
      </c>
    </row>
    <row r="603" spans="1:2">
      <c r="A603" t="s">
        <v>3178</v>
      </c>
      <c r="B603" t="s">
        <v>3178</v>
      </c>
    </row>
    <row r="604" spans="1:2">
      <c r="A604" t="s">
        <v>3180</v>
      </c>
      <c r="B604" t="s">
        <v>3180</v>
      </c>
    </row>
    <row r="605" spans="1:2">
      <c r="A605" t="s">
        <v>3182</v>
      </c>
      <c r="B605" t="s">
        <v>3182</v>
      </c>
    </row>
    <row r="606" spans="1:2">
      <c r="A606" t="s">
        <v>3186</v>
      </c>
      <c r="B606" t="s">
        <v>3186</v>
      </c>
    </row>
    <row r="607" spans="1:2">
      <c r="A607" t="s">
        <v>3188</v>
      </c>
      <c r="B607" t="s">
        <v>3188</v>
      </c>
    </row>
    <row r="608" spans="1:2">
      <c r="A608" t="s">
        <v>3190</v>
      </c>
      <c r="B608" t="s">
        <v>3190</v>
      </c>
    </row>
    <row r="609" spans="1:2">
      <c r="A609" t="s">
        <v>3192</v>
      </c>
      <c r="B609" t="s">
        <v>3192</v>
      </c>
    </row>
    <row r="610" spans="1:2">
      <c r="A610" t="s">
        <v>3194</v>
      </c>
      <c r="B610" t="s">
        <v>3194</v>
      </c>
    </row>
    <row r="611" spans="1:2">
      <c r="A611" t="s">
        <v>3196</v>
      </c>
      <c r="B611" t="s">
        <v>3196</v>
      </c>
    </row>
    <row r="612" spans="1:2">
      <c r="A612" t="s">
        <v>3198</v>
      </c>
      <c r="B612" t="s">
        <v>3198</v>
      </c>
    </row>
    <row r="613" spans="1:2">
      <c r="A613" t="s">
        <v>3200</v>
      </c>
      <c r="B613" t="s">
        <v>3200</v>
      </c>
    </row>
    <row r="614" spans="1:2">
      <c r="A614" t="s">
        <v>3202</v>
      </c>
      <c r="B614" t="s">
        <v>3202</v>
      </c>
    </row>
    <row r="615" spans="1:2">
      <c r="A615" t="s">
        <v>3206</v>
      </c>
      <c r="B615" t="s">
        <v>3206</v>
      </c>
    </row>
    <row r="616" spans="1:2">
      <c r="A616" t="s">
        <v>3208</v>
      </c>
      <c r="B616" t="s">
        <v>3208</v>
      </c>
    </row>
    <row r="617" spans="1:2">
      <c r="A617" t="s">
        <v>3210</v>
      </c>
      <c r="B617" t="s">
        <v>3210</v>
      </c>
    </row>
    <row r="618" spans="1:2">
      <c r="A618" t="s">
        <v>3212</v>
      </c>
      <c r="B618" t="s">
        <v>3212</v>
      </c>
    </row>
    <row r="619" spans="1:2">
      <c r="A619" t="s">
        <v>3214</v>
      </c>
      <c r="B619" t="s">
        <v>3214</v>
      </c>
    </row>
    <row r="620" spans="1:2">
      <c r="A620" t="s">
        <v>3216</v>
      </c>
      <c r="B620" t="s">
        <v>3216</v>
      </c>
    </row>
    <row r="621" spans="1:2">
      <c r="A621" t="s">
        <v>3218</v>
      </c>
      <c r="B621" t="s">
        <v>3218</v>
      </c>
    </row>
    <row r="622" spans="1:2">
      <c r="A622" t="s">
        <v>3220</v>
      </c>
      <c r="B622" t="s">
        <v>3220</v>
      </c>
    </row>
    <row r="623" spans="1:2">
      <c r="A623" t="s">
        <v>3222</v>
      </c>
      <c r="B623" t="s">
        <v>3222</v>
      </c>
    </row>
    <row r="624" spans="1:2">
      <c r="A624" t="s">
        <v>3224</v>
      </c>
      <c r="B624" t="s">
        <v>3224</v>
      </c>
    </row>
    <row r="625" spans="1:2">
      <c r="A625" t="s">
        <v>3226</v>
      </c>
      <c r="B625" t="s">
        <v>3226</v>
      </c>
    </row>
    <row r="626" spans="1:2">
      <c r="A626" t="s">
        <v>3228</v>
      </c>
      <c r="B626" t="s">
        <v>3228</v>
      </c>
    </row>
    <row r="627" spans="1:2">
      <c r="A627" t="s">
        <v>3230</v>
      </c>
      <c r="B627" t="s">
        <v>3230</v>
      </c>
    </row>
    <row r="628" spans="1:2">
      <c r="A628" t="s">
        <v>3232</v>
      </c>
      <c r="B628" t="s">
        <v>3232</v>
      </c>
    </row>
    <row r="629" spans="1:2">
      <c r="A629" t="s">
        <v>3234</v>
      </c>
      <c r="B629" t="s">
        <v>3234</v>
      </c>
    </row>
    <row r="630" spans="1:2">
      <c r="A630" t="s">
        <v>3236</v>
      </c>
      <c r="B630" t="s">
        <v>3236</v>
      </c>
    </row>
    <row r="631" spans="1:2">
      <c r="A631" t="s">
        <v>3238</v>
      </c>
      <c r="B631" t="s">
        <v>3238</v>
      </c>
    </row>
    <row r="632" spans="1:2">
      <c r="A632" t="s">
        <v>3240</v>
      </c>
      <c r="B632" t="s">
        <v>3240</v>
      </c>
    </row>
    <row r="633" spans="1:2">
      <c r="A633" t="s">
        <v>3242</v>
      </c>
      <c r="B633" t="s">
        <v>3242</v>
      </c>
    </row>
    <row r="634" spans="1:2">
      <c r="A634" t="s">
        <v>3244</v>
      </c>
      <c r="B634" t="s">
        <v>3244</v>
      </c>
    </row>
    <row r="635" spans="1:2">
      <c r="A635" t="s">
        <v>3248</v>
      </c>
      <c r="B635" t="s">
        <v>3248</v>
      </c>
    </row>
    <row r="636" spans="1:2">
      <c r="A636" t="s">
        <v>3250</v>
      </c>
      <c r="B636" t="s">
        <v>3250</v>
      </c>
    </row>
    <row r="637" spans="1:2">
      <c r="A637" t="s">
        <v>3254</v>
      </c>
      <c r="B637" t="s">
        <v>3254</v>
      </c>
    </row>
    <row r="638" spans="1:2">
      <c r="A638" t="s">
        <v>3256</v>
      </c>
      <c r="B638" t="s">
        <v>3256</v>
      </c>
    </row>
    <row r="639" spans="1:2">
      <c r="A639" t="s">
        <v>3258</v>
      </c>
      <c r="B639" t="s">
        <v>3258</v>
      </c>
    </row>
    <row r="640" spans="1:2">
      <c r="A640" t="s">
        <v>3260</v>
      </c>
      <c r="B640" t="s">
        <v>3260</v>
      </c>
    </row>
    <row r="641" spans="1:2">
      <c r="A641" t="s">
        <v>3262</v>
      </c>
      <c r="B641" t="s">
        <v>3262</v>
      </c>
    </row>
    <row r="642" spans="1:2">
      <c r="A642" t="s">
        <v>3264</v>
      </c>
      <c r="B642" t="s">
        <v>3264</v>
      </c>
    </row>
    <row r="643" spans="1:2">
      <c r="A643" t="s">
        <v>3267</v>
      </c>
      <c r="B643" t="s">
        <v>3267</v>
      </c>
    </row>
    <row r="644" spans="1:2">
      <c r="A644" t="s">
        <v>3269</v>
      </c>
      <c r="B644" t="s">
        <v>3269</v>
      </c>
    </row>
    <row r="645" spans="1:2">
      <c r="A645" t="s">
        <v>3271</v>
      </c>
      <c r="B645" t="s">
        <v>3271</v>
      </c>
    </row>
    <row r="646" spans="1:2">
      <c r="A646" t="s">
        <v>3273</v>
      </c>
      <c r="B646" t="s">
        <v>3273</v>
      </c>
    </row>
    <row r="647" spans="1:2">
      <c r="A647" t="s">
        <v>3275</v>
      </c>
      <c r="B647" t="s">
        <v>3275</v>
      </c>
    </row>
    <row r="648" spans="1:2">
      <c r="A648" t="s">
        <v>3277</v>
      </c>
      <c r="B648" t="s">
        <v>3277</v>
      </c>
    </row>
    <row r="649" spans="1:2">
      <c r="A649" t="s">
        <v>3279</v>
      </c>
      <c r="B649" t="s">
        <v>3279</v>
      </c>
    </row>
    <row r="650" spans="1:2">
      <c r="A650" t="s">
        <v>3281</v>
      </c>
      <c r="B650" t="s">
        <v>3281</v>
      </c>
    </row>
    <row r="651" spans="1:2">
      <c r="A651" t="s">
        <v>3285</v>
      </c>
      <c r="B651" t="s">
        <v>3285</v>
      </c>
    </row>
    <row r="652" spans="1:2">
      <c r="A652" t="s">
        <v>3287</v>
      </c>
      <c r="B652" t="s">
        <v>3287</v>
      </c>
    </row>
    <row r="653" spans="1:2">
      <c r="A653" t="s">
        <v>3289</v>
      </c>
      <c r="B653" t="s">
        <v>3289</v>
      </c>
    </row>
    <row r="654" spans="1:2">
      <c r="A654" t="s">
        <v>3291</v>
      </c>
      <c r="B654" t="s">
        <v>3291</v>
      </c>
    </row>
    <row r="655" spans="1:2">
      <c r="A655" t="s">
        <v>3293</v>
      </c>
      <c r="B655" t="s">
        <v>3293</v>
      </c>
    </row>
    <row r="656" spans="1:2">
      <c r="A656" t="s">
        <v>3295</v>
      </c>
      <c r="B656" t="s">
        <v>3295</v>
      </c>
    </row>
    <row r="657" spans="1:2">
      <c r="A657" t="s">
        <v>3297</v>
      </c>
      <c r="B657" t="s">
        <v>3297</v>
      </c>
    </row>
    <row r="658" spans="1:2">
      <c r="A658" t="s">
        <v>3300</v>
      </c>
      <c r="B658" t="s">
        <v>3300</v>
      </c>
    </row>
    <row r="659" spans="1:2">
      <c r="A659" t="s">
        <v>3302</v>
      </c>
      <c r="B659" t="s">
        <v>3302</v>
      </c>
    </row>
    <row r="660" spans="1:2">
      <c r="A660" t="s">
        <v>3304</v>
      </c>
      <c r="B660" t="s">
        <v>3304</v>
      </c>
    </row>
    <row r="661" spans="1:2">
      <c r="A661" t="s">
        <v>3306</v>
      </c>
      <c r="B661" t="s">
        <v>3306</v>
      </c>
    </row>
    <row r="662" spans="1:2">
      <c r="A662" t="s">
        <v>3308</v>
      </c>
      <c r="B662" t="s">
        <v>3308</v>
      </c>
    </row>
    <row r="663" spans="1:2">
      <c r="A663" t="s">
        <v>3310</v>
      </c>
      <c r="B663" t="s">
        <v>3310</v>
      </c>
    </row>
    <row r="664" spans="1:2">
      <c r="A664" t="s">
        <v>3312</v>
      </c>
      <c r="B664" t="s">
        <v>3312</v>
      </c>
    </row>
    <row r="665" spans="1:2">
      <c r="A665" t="s">
        <v>3314</v>
      </c>
      <c r="B665" t="s">
        <v>3314</v>
      </c>
    </row>
    <row r="666" spans="1:2">
      <c r="A666" t="s">
        <v>3316</v>
      </c>
      <c r="B666" t="s">
        <v>3316</v>
      </c>
    </row>
    <row r="667" spans="1:2">
      <c r="A667" t="s">
        <v>3318</v>
      </c>
      <c r="B667" t="s">
        <v>3318</v>
      </c>
    </row>
    <row r="668" spans="1:2">
      <c r="A668" t="s">
        <v>3320</v>
      </c>
      <c r="B668" t="s">
        <v>3320</v>
      </c>
    </row>
    <row r="669" spans="1:2">
      <c r="A669" t="s">
        <v>3322</v>
      </c>
      <c r="B669" t="s">
        <v>3322</v>
      </c>
    </row>
    <row r="670" spans="1:2">
      <c r="A670" t="s">
        <v>3324</v>
      </c>
      <c r="B670" t="s">
        <v>3324</v>
      </c>
    </row>
    <row r="671" spans="1:2">
      <c r="A671" t="s">
        <v>3327</v>
      </c>
      <c r="B671" t="s">
        <v>3327</v>
      </c>
    </row>
    <row r="672" spans="1:2">
      <c r="A672" t="s">
        <v>3329</v>
      </c>
      <c r="B672" t="s">
        <v>3329</v>
      </c>
    </row>
    <row r="673" spans="1:2">
      <c r="A673" t="s">
        <v>3331</v>
      </c>
      <c r="B673" t="s">
        <v>3331</v>
      </c>
    </row>
    <row r="674" spans="1:2">
      <c r="A674" t="s">
        <v>3333</v>
      </c>
      <c r="B674" t="s">
        <v>3333</v>
      </c>
    </row>
    <row r="675" spans="1:2">
      <c r="A675" t="s">
        <v>3335</v>
      </c>
      <c r="B675" t="s">
        <v>3335</v>
      </c>
    </row>
    <row r="676" spans="1:2">
      <c r="A676" t="s">
        <v>3337</v>
      </c>
      <c r="B676" t="s">
        <v>3337</v>
      </c>
    </row>
    <row r="677" spans="1:2">
      <c r="A677" t="s">
        <v>3339</v>
      </c>
      <c r="B677" t="s">
        <v>3339</v>
      </c>
    </row>
    <row r="678" spans="1:2">
      <c r="A678" t="s">
        <v>3341</v>
      </c>
      <c r="B678" t="s">
        <v>3341</v>
      </c>
    </row>
    <row r="679" spans="1:2">
      <c r="A679" t="s">
        <v>3343</v>
      </c>
      <c r="B679" t="s">
        <v>3343</v>
      </c>
    </row>
    <row r="680" spans="1:2">
      <c r="A680" t="s">
        <v>3345</v>
      </c>
      <c r="B680" t="s">
        <v>3345</v>
      </c>
    </row>
    <row r="681" spans="1:2">
      <c r="A681" t="s">
        <v>3352</v>
      </c>
      <c r="B681" t="s">
        <v>3352</v>
      </c>
    </row>
    <row r="682" spans="1:2">
      <c r="A682" t="s">
        <v>3354</v>
      </c>
      <c r="B682" t="s">
        <v>3354</v>
      </c>
    </row>
    <row r="683" spans="1:2">
      <c r="A683" t="s">
        <v>3357</v>
      </c>
      <c r="B683" t="s">
        <v>3357</v>
      </c>
    </row>
    <row r="684" spans="1:2">
      <c r="A684" t="s">
        <v>3359</v>
      </c>
      <c r="B684" t="s">
        <v>3359</v>
      </c>
    </row>
    <row r="685" spans="1:2">
      <c r="A685" t="s">
        <v>3361</v>
      </c>
      <c r="B685" t="s">
        <v>3361</v>
      </c>
    </row>
    <row r="686" spans="1:2">
      <c r="A686" t="s">
        <v>3363</v>
      </c>
      <c r="B686" t="s">
        <v>3363</v>
      </c>
    </row>
    <row r="687" spans="1:2">
      <c r="A687" t="s">
        <v>3365</v>
      </c>
      <c r="B687" t="s">
        <v>3365</v>
      </c>
    </row>
    <row r="688" spans="1:2">
      <c r="A688" t="s">
        <v>3367</v>
      </c>
      <c r="B688" t="s">
        <v>3367</v>
      </c>
    </row>
    <row r="689" spans="1:2">
      <c r="A689" t="s">
        <v>3369</v>
      </c>
      <c r="B689" t="s">
        <v>3369</v>
      </c>
    </row>
    <row r="690" spans="1:2">
      <c r="A690" t="s">
        <v>3371</v>
      </c>
      <c r="B690" t="s">
        <v>3371</v>
      </c>
    </row>
    <row r="691" spans="1:2">
      <c r="A691" t="s">
        <v>3373</v>
      </c>
      <c r="B691" t="s">
        <v>3373</v>
      </c>
    </row>
    <row r="692" spans="1:2">
      <c r="A692" t="s">
        <v>3375</v>
      </c>
      <c r="B692" t="s">
        <v>3375</v>
      </c>
    </row>
    <row r="693" spans="1:2">
      <c r="A693" t="s">
        <v>3377</v>
      </c>
      <c r="B693" t="s">
        <v>3377</v>
      </c>
    </row>
    <row r="694" spans="1:2">
      <c r="A694" t="s">
        <v>3379</v>
      </c>
      <c r="B694" t="s">
        <v>3379</v>
      </c>
    </row>
    <row r="695" spans="1:2">
      <c r="A695" t="s">
        <v>3381</v>
      </c>
      <c r="B695" t="s">
        <v>3381</v>
      </c>
    </row>
    <row r="696" spans="1:2">
      <c r="A696" t="s">
        <v>3383</v>
      </c>
      <c r="B696" t="s">
        <v>3383</v>
      </c>
    </row>
    <row r="697" spans="1:2">
      <c r="A697" t="s">
        <v>3385</v>
      </c>
      <c r="B697" t="s">
        <v>3385</v>
      </c>
    </row>
    <row r="698" spans="1:2">
      <c r="A698" t="s">
        <v>3387</v>
      </c>
      <c r="B698" t="s">
        <v>3387</v>
      </c>
    </row>
    <row r="699" spans="1:2">
      <c r="A699" t="s">
        <v>3389</v>
      </c>
      <c r="B699" t="s">
        <v>3389</v>
      </c>
    </row>
    <row r="700" spans="1:2">
      <c r="A700" t="s">
        <v>3391</v>
      </c>
      <c r="B700" t="s">
        <v>3391</v>
      </c>
    </row>
    <row r="701" spans="1:2">
      <c r="A701" t="s">
        <v>3393</v>
      </c>
      <c r="B701" t="s">
        <v>3393</v>
      </c>
    </row>
    <row r="702" spans="1:2">
      <c r="A702" t="s">
        <v>3395</v>
      </c>
      <c r="B702" t="s">
        <v>3395</v>
      </c>
    </row>
    <row r="703" spans="1:2">
      <c r="A703" t="s">
        <v>3397</v>
      </c>
      <c r="B703" t="s">
        <v>3397</v>
      </c>
    </row>
    <row r="704" spans="1:2">
      <c r="A704" t="s">
        <v>3399</v>
      </c>
      <c r="B704" t="s">
        <v>3399</v>
      </c>
    </row>
    <row r="705" spans="1:2">
      <c r="A705" t="s">
        <v>3401</v>
      </c>
      <c r="B705" t="s">
        <v>3401</v>
      </c>
    </row>
    <row r="706" spans="1:2">
      <c r="A706" t="s">
        <v>3403</v>
      </c>
      <c r="B706" t="s">
        <v>3403</v>
      </c>
    </row>
    <row r="707" spans="1:2">
      <c r="A707" t="s">
        <v>3405</v>
      </c>
      <c r="B707" t="s">
        <v>3405</v>
      </c>
    </row>
    <row r="708" spans="1:2">
      <c r="A708" t="s">
        <v>3407</v>
      </c>
      <c r="B708" t="s">
        <v>3407</v>
      </c>
    </row>
    <row r="709" spans="1:2">
      <c r="A709" t="s">
        <v>3409</v>
      </c>
      <c r="B709" t="s">
        <v>3409</v>
      </c>
    </row>
    <row r="710" spans="1:2">
      <c r="A710" t="s">
        <v>3411</v>
      </c>
      <c r="B710" t="s">
        <v>3411</v>
      </c>
    </row>
    <row r="711" spans="1:2">
      <c r="A711" t="s">
        <v>3414</v>
      </c>
      <c r="B711" t="s">
        <v>3414</v>
      </c>
    </row>
    <row r="712" spans="1:2">
      <c r="A712" t="s">
        <v>3416</v>
      </c>
      <c r="B712" t="s">
        <v>3416</v>
      </c>
    </row>
    <row r="713" spans="1:2">
      <c r="A713" t="s">
        <v>3419</v>
      </c>
      <c r="B713" t="s">
        <v>3419</v>
      </c>
    </row>
    <row r="714" spans="1:2">
      <c r="A714" t="s">
        <v>3422</v>
      </c>
      <c r="B714" t="s">
        <v>3422</v>
      </c>
    </row>
    <row r="715" spans="1:2">
      <c r="A715" t="s">
        <v>3424</v>
      </c>
      <c r="B715" t="s">
        <v>3424</v>
      </c>
    </row>
    <row r="716" spans="1:2">
      <c r="A716" t="s">
        <v>3426</v>
      </c>
      <c r="B716" t="s">
        <v>3426</v>
      </c>
    </row>
    <row r="717" spans="1:2">
      <c r="A717" t="s">
        <v>3428</v>
      </c>
      <c r="B717" t="s">
        <v>3428</v>
      </c>
    </row>
    <row r="718" spans="1:2">
      <c r="A718" t="s">
        <v>3430</v>
      </c>
      <c r="B718" t="s">
        <v>3430</v>
      </c>
    </row>
    <row r="719" spans="1:2">
      <c r="A719" t="s">
        <v>3432</v>
      </c>
      <c r="B719" t="s">
        <v>3432</v>
      </c>
    </row>
    <row r="720" spans="1:2">
      <c r="A720" t="s">
        <v>3436</v>
      </c>
      <c r="B720" t="s">
        <v>3436</v>
      </c>
    </row>
    <row r="721" spans="1:2">
      <c r="A721" t="s">
        <v>3439</v>
      </c>
      <c r="B721" t="s">
        <v>3439</v>
      </c>
    </row>
    <row r="722" spans="1:2">
      <c r="A722" t="s">
        <v>3441</v>
      </c>
      <c r="B722" t="s">
        <v>3441</v>
      </c>
    </row>
    <row r="723" spans="1:2">
      <c r="A723" t="s">
        <v>3446</v>
      </c>
      <c r="B723" t="s">
        <v>3446</v>
      </c>
    </row>
    <row r="724" spans="1:2">
      <c r="A724" t="s">
        <v>3450</v>
      </c>
      <c r="B724" t="s">
        <v>3450</v>
      </c>
    </row>
    <row r="725" spans="1:2">
      <c r="A725" t="s">
        <v>3452</v>
      </c>
      <c r="B725" t="s">
        <v>3452</v>
      </c>
    </row>
    <row r="726" spans="1:2">
      <c r="A726" t="s">
        <v>3455</v>
      </c>
      <c r="B726" t="s">
        <v>3455</v>
      </c>
    </row>
    <row r="727" spans="1:2">
      <c r="A727" t="s">
        <v>3457</v>
      </c>
      <c r="B727" t="s">
        <v>3457</v>
      </c>
    </row>
    <row r="728" spans="1:2">
      <c r="A728" t="s">
        <v>3460</v>
      </c>
      <c r="B728" t="s">
        <v>3460</v>
      </c>
    </row>
    <row r="729" spans="1:2">
      <c r="A729" t="s">
        <v>3462</v>
      </c>
      <c r="B729" t="s">
        <v>3462</v>
      </c>
    </row>
    <row r="730" spans="1:2">
      <c r="A730" t="s">
        <v>3464</v>
      </c>
      <c r="B730" t="s">
        <v>3464</v>
      </c>
    </row>
    <row r="731" spans="1:2">
      <c r="A731" t="s">
        <v>3466</v>
      </c>
      <c r="B731" t="s">
        <v>3466</v>
      </c>
    </row>
    <row r="732" spans="1:2">
      <c r="A732" t="s">
        <v>3468</v>
      </c>
      <c r="B732" t="s">
        <v>3468</v>
      </c>
    </row>
    <row r="733" spans="1:2">
      <c r="A733" t="s">
        <v>3470</v>
      </c>
      <c r="B733" t="s">
        <v>3470</v>
      </c>
    </row>
    <row r="734" spans="1:2">
      <c r="A734" t="s">
        <v>3472</v>
      </c>
      <c r="B734" t="s">
        <v>3472</v>
      </c>
    </row>
    <row r="735" spans="1:2">
      <c r="A735" t="s">
        <v>3474</v>
      </c>
      <c r="B735" t="s">
        <v>3474</v>
      </c>
    </row>
    <row r="736" spans="1:2">
      <c r="A736" t="s">
        <v>3489</v>
      </c>
      <c r="B736" t="s">
        <v>3489</v>
      </c>
    </row>
    <row r="737" spans="1:2">
      <c r="A737" t="s">
        <v>3491</v>
      </c>
      <c r="B737" t="s">
        <v>3491</v>
      </c>
    </row>
    <row r="738" spans="1:2">
      <c r="A738" t="s">
        <v>3493</v>
      </c>
      <c r="B738" t="s">
        <v>3493</v>
      </c>
    </row>
    <row r="739" spans="1:2">
      <c r="A739" t="s">
        <v>3495</v>
      </c>
      <c r="B739" t="s">
        <v>3495</v>
      </c>
    </row>
    <row r="740" spans="1:2">
      <c r="A740" t="s">
        <v>3497</v>
      </c>
      <c r="B740" t="s">
        <v>3497</v>
      </c>
    </row>
    <row r="741" spans="1:2">
      <c r="A741" t="s">
        <v>3499</v>
      </c>
      <c r="B741" t="s">
        <v>3499</v>
      </c>
    </row>
    <row r="742" spans="1:2">
      <c r="A742" t="s">
        <v>3501</v>
      </c>
      <c r="B742" t="s">
        <v>3501</v>
      </c>
    </row>
    <row r="743" spans="1:2">
      <c r="A743" t="s">
        <v>3503</v>
      </c>
      <c r="B743" t="s">
        <v>3503</v>
      </c>
    </row>
    <row r="744" spans="1:2">
      <c r="A744" t="s">
        <v>3505</v>
      </c>
      <c r="B744" t="s">
        <v>3505</v>
      </c>
    </row>
    <row r="745" spans="1:2">
      <c r="A745" t="s">
        <v>3507</v>
      </c>
      <c r="B745" t="s">
        <v>3507</v>
      </c>
    </row>
    <row r="746" spans="1:2">
      <c r="A746" t="s">
        <v>3509</v>
      </c>
      <c r="B746" t="s">
        <v>3509</v>
      </c>
    </row>
    <row r="747" spans="1:2">
      <c r="A747" t="s">
        <v>3511</v>
      </c>
      <c r="B747" t="s">
        <v>3511</v>
      </c>
    </row>
    <row r="748" spans="1:2">
      <c r="A748" t="s">
        <v>3513</v>
      </c>
      <c r="B748" t="s">
        <v>3513</v>
      </c>
    </row>
    <row r="749" spans="1:2">
      <c r="A749" t="s">
        <v>3515</v>
      </c>
      <c r="B749" t="s">
        <v>3515</v>
      </c>
    </row>
    <row r="750" spans="1:2">
      <c r="A750" t="s">
        <v>3517</v>
      </c>
      <c r="B750" t="s">
        <v>3517</v>
      </c>
    </row>
    <row r="751" spans="1:2">
      <c r="A751" t="s">
        <v>3519</v>
      </c>
      <c r="B751" t="s">
        <v>3519</v>
      </c>
    </row>
    <row r="752" spans="1:2">
      <c r="A752" t="s">
        <v>3521</v>
      </c>
      <c r="B752" t="s">
        <v>3521</v>
      </c>
    </row>
    <row r="753" spans="1:2">
      <c r="A753" t="s">
        <v>3523</v>
      </c>
      <c r="B753" t="s">
        <v>3523</v>
      </c>
    </row>
    <row r="754" spans="1:2">
      <c r="A754" t="s">
        <v>3527</v>
      </c>
      <c r="B754" t="s">
        <v>3527</v>
      </c>
    </row>
    <row r="755" spans="1:2">
      <c r="A755" t="s">
        <v>3531</v>
      </c>
      <c r="B755" t="s">
        <v>3531</v>
      </c>
    </row>
    <row r="756" spans="1:2">
      <c r="A756" t="s">
        <v>3533</v>
      </c>
      <c r="B756" t="s">
        <v>3533</v>
      </c>
    </row>
    <row r="757" spans="1:2">
      <c r="A757" t="s">
        <v>3535</v>
      </c>
      <c r="B757" t="s">
        <v>3535</v>
      </c>
    </row>
    <row r="758" spans="1:2">
      <c r="A758" t="s">
        <v>3537</v>
      </c>
      <c r="B758" t="s">
        <v>3537</v>
      </c>
    </row>
    <row r="759" spans="1:2">
      <c r="A759" t="s">
        <v>3539</v>
      </c>
      <c r="B759" t="s">
        <v>3539</v>
      </c>
    </row>
    <row r="760" spans="1:2">
      <c r="A760" t="s">
        <v>3541</v>
      </c>
      <c r="B760" t="s">
        <v>3541</v>
      </c>
    </row>
    <row r="761" spans="1:2">
      <c r="A761" t="s">
        <v>3543</v>
      </c>
      <c r="B761" t="s">
        <v>3543</v>
      </c>
    </row>
    <row r="762" spans="1:2">
      <c r="A762" t="s">
        <v>3545</v>
      </c>
      <c r="B762" t="s">
        <v>3545</v>
      </c>
    </row>
    <row r="763" spans="1:2">
      <c r="A763" t="s">
        <v>3548</v>
      </c>
      <c r="B763" t="s">
        <v>3548</v>
      </c>
    </row>
    <row r="764" spans="1:2">
      <c r="A764" t="s">
        <v>3550</v>
      </c>
      <c r="B764" t="s">
        <v>3550</v>
      </c>
    </row>
    <row r="765" spans="1:2">
      <c r="A765" t="s">
        <v>3552</v>
      </c>
      <c r="B765" t="s">
        <v>3552</v>
      </c>
    </row>
    <row r="766" spans="1:2">
      <c r="A766" t="s">
        <v>3554</v>
      </c>
      <c r="B766" t="s">
        <v>3554</v>
      </c>
    </row>
    <row r="767" spans="1:2">
      <c r="A767" t="s">
        <v>3556</v>
      </c>
      <c r="B767" t="s">
        <v>3556</v>
      </c>
    </row>
    <row r="768" spans="1:2">
      <c r="A768" t="s">
        <v>3558</v>
      </c>
      <c r="B768" t="s">
        <v>3558</v>
      </c>
    </row>
    <row r="769" spans="1:2">
      <c r="A769" t="s">
        <v>3560</v>
      </c>
      <c r="B769" t="s">
        <v>3560</v>
      </c>
    </row>
    <row r="770" spans="1:2">
      <c r="A770" t="s">
        <v>3562</v>
      </c>
      <c r="B770" t="s">
        <v>3562</v>
      </c>
    </row>
    <row r="771" spans="1:2">
      <c r="A771" t="s">
        <v>3564</v>
      </c>
      <c r="B771" t="s">
        <v>3564</v>
      </c>
    </row>
    <row r="772" spans="1:2">
      <c r="A772" t="s">
        <v>3566</v>
      </c>
      <c r="B772" t="s">
        <v>3566</v>
      </c>
    </row>
    <row r="773" spans="1:2">
      <c r="A773" t="s">
        <v>3568</v>
      </c>
      <c r="B773" t="s">
        <v>3568</v>
      </c>
    </row>
    <row r="774" spans="1:2">
      <c r="A774" t="s">
        <v>3570</v>
      </c>
      <c r="B774" t="s">
        <v>3570</v>
      </c>
    </row>
    <row r="775" spans="1:2">
      <c r="A775" t="s">
        <v>3572</v>
      </c>
      <c r="B775" t="s">
        <v>3572</v>
      </c>
    </row>
    <row r="776" spans="1:2">
      <c r="A776" t="s">
        <v>3574</v>
      </c>
      <c r="B776" t="s">
        <v>3574</v>
      </c>
    </row>
    <row r="777" spans="1:2">
      <c r="A777" t="s">
        <v>3576</v>
      </c>
      <c r="B777" t="s">
        <v>3576</v>
      </c>
    </row>
    <row r="778" spans="1:2">
      <c r="A778" t="s">
        <v>3578</v>
      </c>
      <c r="B778" t="s">
        <v>3578</v>
      </c>
    </row>
    <row r="779" spans="1:2">
      <c r="A779" t="s">
        <v>3580</v>
      </c>
      <c r="B779" t="s">
        <v>3580</v>
      </c>
    </row>
    <row r="780" spans="1:2">
      <c r="A780" t="s">
        <v>3582</v>
      </c>
      <c r="B780" t="s">
        <v>3582</v>
      </c>
    </row>
    <row r="781" spans="1:2">
      <c r="A781" t="s">
        <v>3584</v>
      </c>
      <c r="B781" t="s">
        <v>3898</v>
      </c>
    </row>
    <row r="782" spans="1:2">
      <c r="A782" t="s">
        <v>3590</v>
      </c>
      <c r="B782" t="s">
        <v>3590</v>
      </c>
    </row>
    <row r="783" spans="1:2">
      <c r="A783" t="s">
        <v>3594</v>
      </c>
      <c r="B783" t="s">
        <v>3594</v>
      </c>
    </row>
    <row r="784" spans="1:2">
      <c r="A784" t="s">
        <v>3596</v>
      </c>
      <c r="B784" t="s">
        <v>3596</v>
      </c>
    </row>
    <row r="785" spans="1:2">
      <c r="A785" t="s">
        <v>3598</v>
      </c>
      <c r="B785" t="s">
        <v>3598</v>
      </c>
    </row>
    <row r="786" spans="1:2">
      <c r="A786" t="s">
        <v>3600</v>
      </c>
      <c r="B786" t="s">
        <v>2910</v>
      </c>
    </row>
    <row r="787" spans="1:2">
      <c r="A787" t="s">
        <v>3602</v>
      </c>
      <c r="B787" t="s">
        <v>3876</v>
      </c>
    </row>
    <row r="788" spans="1:2">
      <c r="A788" t="s">
        <v>3606</v>
      </c>
      <c r="B788" t="s">
        <v>3606</v>
      </c>
    </row>
    <row r="789" spans="1:2">
      <c r="A789" t="s">
        <v>3608</v>
      </c>
      <c r="B789" t="s">
        <v>3608</v>
      </c>
    </row>
    <row r="790" spans="1:2">
      <c r="A790" t="s">
        <v>3610</v>
      </c>
      <c r="B790" t="s">
        <v>3610</v>
      </c>
    </row>
    <row r="791" spans="1:2">
      <c r="A791" t="s">
        <v>3612</v>
      </c>
      <c r="B791" t="s">
        <v>3612</v>
      </c>
    </row>
    <row r="792" spans="1:2">
      <c r="A792" t="s">
        <v>3614</v>
      </c>
      <c r="B792" t="s">
        <v>3614</v>
      </c>
    </row>
    <row r="793" spans="1:2">
      <c r="A793" t="s">
        <v>3616</v>
      </c>
      <c r="B793" t="s">
        <v>3616</v>
      </c>
    </row>
    <row r="794" spans="1:2">
      <c r="A794" t="s">
        <v>3618</v>
      </c>
      <c r="B794" t="s">
        <v>3618</v>
      </c>
    </row>
    <row r="795" spans="1:2">
      <c r="A795" t="s">
        <v>3622</v>
      </c>
      <c r="B795" t="s">
        <v>3622</v>
      </c>
    </row>
    <row r="796" spans="1:2">
      <c r="A796" t="s">
        <v>3624</v>
      </c>
      <c r="B796" t="s">
        <v>3624</v>
      </c>
    </row>
    <row r="797" spans="1:2">
      <c r="A797" t="s">
        <v>3626</v>
      </c>
      <c r="B797" t="s">
        <v>3626</v>
      </c>
    </row>
    <row r="798" spans="1:2">
      <c r="A798" t="s">
        <v>3628</v>
      </c>
      <c r="B798" t="s">
        <v>3628</v>
      </c>
    </row>
    <row r="799" spans="1:2">
      <c r="A799" t="s">
        <v>3630</v>
      </c>
      <c r="B799" t="s">
        <v>3630</v>
      </c>
    </row>
    <row r="800" spans="1:2">
      <c r="A800" t="s">
        <v>3634</v>
      </c>
      <c r="B800" t="s">
        <v>3634</v>
      </c>
    </row>
    <row r="801" spans="1:2">
      <c r="A801" t="s">
        <v>3636</v>
      </c>
      <c r="B801" t="s">
        <v>3636</v>
      </c>
    </row>
    <row r="802" spans="1:2">
      <c r="A802" t="s">
        <v>3638</v>
      </c>
      <c r="B802" t="s">
        <v>3638</v>
      </c>
    </row>
    <row r="803" spans="1:2">
      <c r="A803" t="s">
        <v>3640</v>
      </c>
      <c r="B803" t="s">
        <v>3640</v>
      </c>
    </row>
    <row r="804" spans="1:2">
      <c r="A804" t="s">
        <v>3642</v>
      </c>
      <c r="B804" t="s">
        <v>3642</v>
      </c>
    </row>
    <row r="805" spans="1:2">
      <c r="A805" t="s">
        <v>3644</v>
      </c>
      <c r="B805" t="s">
        <v>3644</v>
      </c>
    </row>
    <row r="806" spans="1:2">
      <c r="A806" t="s">
        <v>3646</v>
      </c>
      <c r="B806" t="s">
        <v>3646</v>
      </c>
    </row>
    <row r="807" spans="1:2">
      <c r="A807" t="s">
        <v>3648</v>
      </c>
      <c r="B807" t="s">
        <v>3648</v>
      </c>
    </row>
    <row r="808" spans="1:2">
      <c r="A808" t="s">
        <v>3651</v>
      </c>
      <c r="B808" t="s">
        <v>3651</v>
      </c>
    </row>
    <row r="809" spans="1:2">
      <c r="A809" t="s">
        <v>3654</v>
      </c>
      <c r="B809" t="s">
        <v>3654</v>
      </c>
    </row>
    <row r="810" spans="1:2">
      <c r="A810" t="s">
        <v>3656</v>
      </c>
      <c r="B810" t="s">
        <v>3656</v>
      </c>
    </row>
    <row r="811" spans="1:2">
      <c r="A811" t="s">
        <v>3659</v>
      </c>
      <c r="B811" t="s">
        <v>3659</v>
      </c>
    </row>
    <row r="812" spans="1:2">
      <c r="A812" t="s">
        <v>3662</v>
      </c>
      <c r="B812" t="s">
        <v>3662</v>
      </c>
    </row>
    <row r="813" spans="1:2">
      <c r="A813" t="s">
        <v>3666</v>
      </c>
      <c r="B813" t="s">
        <v>3666</v>
      </c>
    </row>
    <row r="814" spans="1:2">
      <c r="A814" t="s">
        <v>3668</v>
      </c>
      <c r="B814" t="s">
        <v>3668</v>
      </c>
    </row>
    <row r="815" spans="1:2">
      <c r="A815" t="s">
        <v>3670</v>
      </c>
      <c r="B815" t="s">
        <v>3670</v>
      </c>
    </row>
    <row r="816" spans="1:2">
      <c r="A816" t="s">
        <v>3672</v>
      </c>
      <c r="B816" t="s">
        <v>3672</v>
      </c>
    </row>
    <row r="817" spans="1:2">
      <c r="A817" t="s">
        <v>3674</v>
      </c>
      <c r="B817" t="s">
        <v>3674</v>
      </c>
    </row>
    <row r="818" spans="1:2">
      <c r="A818" t="s">
        <v>3676</v>
      </c>
      <c r="B818" t="s">
        <v>3676</v>
      </c>
    </row>
    <row r="819" spans="1:2">
      <c r="A819" t="s">
        <v>3679</v>
      </c>
      <c r="B819" t="s">
        <v>3679</v>
      </c>
    </row>
    <row r="820" spans="1:2">
      <c r="A820" t="s">
        <v>3681</v>
      </c>
      <c r="B820" t="s">
        <v>3681</v>
      </c>
    </row>
    <row r="821" spans="1:2">
      <c r="A821" t="s">
        <v>3686</v>
      </c>
      <c r="B821" t="s">
        <v>469</v>
      </c>
    </row>
    <row r="822" spans="1:2">
      <c r="A822" t="s">
        <v>3688</v>
      </c>
      <c r="B822" t="s">
        <v>3688</v>
      </c>
    </row>
    <row r="823" spans="1:2">
      <c r="A823" t="s">
        <v>3690</v>
      </c>
      <c r="B823" t="s">
        <v>3690</v>
      </c>
    </row>
    <row r="824" spans="1:2">
      <c r="A824" t="s">
        <v>3692</v>
      </c>
      <c r="B824" t="s">
        <v>3692</v>
      </c>
    </row>
    <row r="825" spans="1:2">
      <c r="A825" t="s">
        <v>3694</v>
      </c>
      <c r="B825" t="s">
        <v>3694</v>
      </c>
    </row>
    <row r="826" spans="1:2">
      <c r="A826" t="s">
        <v>3696</v>
      </c>
      <c r="B826" t="s">
        <v>3696</v>
      </c>
    </row>
    <row r="827" spans="1:2">
      <c r="A827" t="s">
        <v>3698</v>
      </c>
      <c r="B827" t="s">
        <v>3698</v>
      </c>
    </row>
    <row r="828" spans="1:2">
      <c r="A828" t="s">
        <v>3700</v>
      </c>
      <c r="B828" t="s">
        <v>3700</v>
      </c>
    </row>
    <row r="829" spans="1:2">
      <c r="A829" t="s">
        <v>3702</v>
      </c>
      <c r="B829" t="s">
        <v>3702</v>
      </c>
    </row>
    <row r="830" spans="1:2">
      <c r="A830" t="s">
        <v>3704</v>
      </c>
      <c r="B830" t="s">
        <v>3704</v>
      </c>
    </row>
    <row r="831" spans="1:2">
      <c r="A831" t="s">
        <v>3706</v>
      </c>
      <c r="B831" t="s">
        <v>3706</v>
      </c>
    </row>
    <row r="832" spans="1:2">
      <c r="A832" t="s">
        <v>3710</v>
      </c>
      <c r="B832" t="s">
        <v>3710</v>
      </c>
    </row>
    <row r="833" spans="1:2">
      <c r="A833" t="s">
        <v>3712</v>
      </c>
      <c r="B833" t="s">
        <v>3712</v>
      </c>
    </row>
    <row r="834" spans="1:2">
      <c r="A834" t="s">
        <v>3715</v>
      </c>
      <c r="B834" t="s">
        <v>3715</v>
      </c>
    </row>
    <row r="835" spans="1:2">
      <c r="A835" t="s">
        <v>3717</v>
      </c>
      <c r="B835" t="s">
        <v>3717</v>
      </c>
    </row>
    <row r="836" spans="1:2">
      <c r="A836" t="s">
        <v>3719</v>
      </c>
      <c r="B836" t="s">
        <v>3719</v>
      </c>
    </row>
    <row r="837" spans="1:2">
      <c r="A837" t="s">
        <v>3721</v>
      </c>
      <c r="B837" t="s">
        <v>3721</v>
      </c>
    </row>
    <row r="838" spans="1:2">
      <c r="A838" t="s">
        <v>3723</v>
      </c>
      <c r="B838" t="s">
        <v>3723</v>
      </c>
    </row>
    <row r="839" spans="1:2">
      <c r="A839" t="s">
        <v>3725</v>
      </c>
      <c r="B839" t="s">
        <v>3725</v>
      </c>
    </row>
    <row r="840" spans="1:2">
      <c r="A840" t="s">
        <v>3727</v>
      </c>
      <c r="B840" t="s">
        <v>3727</v>
      </c>
    </row>
    <row r="841" spans="1:2">
      <c r="A841" t="s">
        <v>3729</v>
      </c>
      <c r="B841" t="s">
        <v>3729</v>
      </c>
    </row>
    <row r="842" spans="1:2">
      <c r="A842" t="s">
        <v>3731</v>
      </c>
      <c r="B842" t="s">
        <v>3731</v>
      </c>
    </row>
    <row r="843" spans="1:2">
      <c r="A843" t="s">
        <v>3733</v>
      </c>
      <c r="B843" t="s">
        <v>3733</v>
      </c>
    </row>
    <row r="844" spans="1:2">
      <c r="A844" t="s">
        <v>3735</v>
      </c>
      <c r="B844" t="s">
        <v>3735</v>
      </c>
    </row>
    <row r="845" spans="1:2">
      <c r="A845" t="s">
        <v>3737</v>
      </c>
      <c r="B845" t="s">
        <v>3737</v>
      </c>
    </row>
    <row r="846" spans="1:2">
      <c r="A846" t="s">
        <v>3739</v>
      </c>
      <c r="B846" t="s">
        <v>3739</v>
      </c>
    </row>
    <row r="847" spans="1:2">
      <c r="A847" t="s">
        <v>3741</v>
      </c>
      <c r="B847" t="s">
        <v>3741</v>
      </c>
    </row>
    <row r="848" spans="1:2">
      <c r="A848" t="s">
        <v>3743</v>
      </c>
      <c r="B848" t="s">
        <v>3743</v>
      </c>
    </row>
    <row r="849" spans="1:2">
      <c r="A849" t="s">
        <v>3747</v>
      </c>
      <c r="B849" t="s">
        <v>3747</v>
      </c>
    </row>
    <row r="850" spans="1:2">
      <c r="A850" t="s">
        <v>3749</v>
      </c>
      <c r="B850" t="s">
        <v>3749</v>
      </c>
    </row>
    <row r="851" spans="1:2">
      <c r="A851" t="s">
        <v>3751</v>
      </c>
      <c r="B851" t="s">
        <v>3751</v>
      </c>
    </row>
    <row r="852" spans="1:2">
      <c r="A852" t="s">
        <v>3753</v>
      </c>
      <c r="B852" t="s">
        <v>3753</v>
      </c>
    </row>
    <row r="853" spans="1:2">
      <c r="A853" t="s">
        <v>3755</v>
      </c>
      <c r="B853" t="s">
        <v>3755</v>
      </c>
    </row>
    <row r="854" spans="1:2">
      <c r="A854" t="s">
        <v>3757</v>
      </c>
      <c r="B854" t="s">
        <v>3757</v>
      </c>
    </row>
    <row r="855" spans="1:2">
      <c r="A855" t="s">
        <v>3759</v>
      </c>
      <c r="B855" t="s">
        <v>3759</v>
      </c>
    </row>
    <row r="856" spans="1:2">
      <c r="A856" t="s">
        <v>3761</v>
      </c>
      <c r="B856" t="s">
        <v>3761</v>
      </c>
    </row>
    <row r="857" spans="1:2">
      <c r="A857" t="s">
        <v>3763</v>
      </c>
      <c r="B857" t="s">
        <v>3763</v>
      </c>
    </row>
    <row r="858" spans="1:2">
      <c r="A858" t="s">
        <v>3765</v>
      </c>
      <c r="B858" t="s">
        <v>3765</v>
      </c>
    </row>
    <row r="859" spans="1:2">
      <c r="A859" t="s">
        <v>3767</v>
      </c>
      <c r="B859" t="s">
        <v>3767</v>
      </c>
    </row>
    <row r="860" spans="1:2">
      <c r="A860" t="s">
        <v>3769</v>
      </c>
      <c r="B860" t="s">
        <v>3769</v>
      </c>
    </row>
    <row r="861" spans="1:2">
      <c r="A861" t="s">
        <v>3771</v>
      </c>
      <c r="B861" t="s">
        <v>3771</v>
      </c>
    </row>
    <row r="862" spans="1:2">
      <c r="A862" t="s">
        <v>3773</v>
      </c>
      <c r="B862" t="s">
        <v>3773</v>
      </c>
    </row>
    <row r="863" spans="1:2">
      <c r="A863" t="s">
        <v>3775</v>
      </c>
      <c r="B863" t="s">
        <v>3775</v>
      </c>
    </row>
    <row r="864" spans="1:2">
      <c r="A864" t="s">
        <v>3777</v>
      </c>
      <c r="B864" t="s">
        <v>3777</v>
      </c>
    </row>
    <row r="865" spans="1:2">
      <c r="A865" t="s">
        <v>3779</v>
      </c>
      <c r="B865" t="s">
        <v>3779</v>
      </c>
    </row>
    <row r="866" spans="1:2">
      <c r="A866" t="s">
        <v>3781</v>
      </c>
      <c r="B866" t="s">
        <v>3781</v>
      </c>
    </row>
    <row r="867" spans="1:2">
      <c r="A867" t="s">
        <v>3783</v>
      </c>
      <c r="B867" t="s">
        <v>3783</v>
      </c>
    </row>
    <row r="868" spans="1:2">
      <c r="A868" t="s">
        <v>3785</v>
      </c>
      <c r="B868" t="s">
        <v>3785</v>
      </c>
    </row>
    <row r="869" spans="1:2">
      <c r="A869" t="s">
        <v>3787</v>
      </c>
      <c r="B869" t="s">
        <v>3787</v>
      </c>
    </row>
    <row r="870" spans="1:2">
      <c r="A870" t="s">
        <v>3789</v>
      </c>
      <c r="B870" t="s">
        <v>3789</v>
      </c>
    </row>
    <row r="871" spans="1:2">
      <c r="A871" t="s">
        <v>3791</v>
      </c>
      <c r="B871" t="s">
        <v>3791</v>
      </c>
    </row>
    <row r="872" spans="1:2">
      <c r="A872" t="s">
        <v>3793</v>
      </c>
      <c r="B872" t="s">
        <v>3793</v>
      </c>
    </row>
    <row r="873" spans="1:2">
      <c r="A873" t="s">
        <v>3795</v>
      </c>
      <c r="B873" t="s">
        <v>3795</v>
      </c>
    </row>
    <row r="874" spans="1:2">
      <c r="A874" t="s">
        <v>3797</v>
      </c>
      <c r="B874" t="s">
        <v>3797</v>
      </c>
    </row>
    <row r="875" spans="1:2">
      <c r="A875" t="s">
        <v>3799</v>
      </c>
      <c r="B875" t="s">
        <v>3799</v>
      </c>
    </row>
    <row r="876" spans="1:2">
      <c r="A876" t="s">
        <v>3801</v>
      </c>
      <c r="B876" t="s">
        <v>3801</v>
      </c>
    </row>
    <row r="877" spans="1:2">
      <c r="A877" t="s">
        <v>3803</v>
      </c>
      <c r="B877" t="s">
        <v>3803</v>
      </c>
    </row>
    <row r="878" spans="1:2">
      <c r="A878" t="s">
        <v>3805</v>
      </c>
      <c r="B878" t="s">
        <v>3805</v>
      </c>
    </row>
    <row r="879" spans="1:2">
      <c r="A879" t="s">
        <v>3807</v>
      </c>
      <c r="B879" t="s">
        <v>3807</v>
      </c>
    </row>
    <row r="880" spans="1:2">
      <c r="A880" t="s">
        <v>3809</v>
      </c>
      <c r="B880" t="s">
        <v>3809</v>
      </c>
    </row>
    <row r="881" spans="1:2">
      <c r="A881" t="s">
        <v>3811</v>
      </c>
      <c r="B881" t="s">
        <v>3811</v>
      </c>
    </row>
    <row r="882" spans="1:2">
      <c r="A882" t="s">
        <v>3813</v>
      </c>
      <c r="B882" t="s">
        <v>3813</v>
      </c>
    </row>
    <row r="883" spans="1:2">
      <c r="A883" t="s">
        <v>3815</v>
      </c>
      <c r="B883" t="s">
        <v>3815</v>
      </c>
    </row>
    <row r="884" spans="1:2">
      <c r="A884" t="s">
        <v>3817</v>
      </c>
      <c r="B884" t="s">
        <v>3817</v>
      </c>
    </row>
    <row r="885" spans="1:2">
      <c r="A885" t="s">
        <v>3819</v>
      </c>
      <c r="B885" t="s">
        <v>3819</v>
      </c>
    </row>
    <row r="886" spans="1:2">
      <c r="A886" t="s">
        <v>3821</v>
      </c>
      <c r="B886" t="s">
        <v>3821</v>
      </c>
    </row>
    <row r="887" spans="1:2">
      <c r="A887" t="s">
        <v>3823</v>
      </c>
      <c r="B887" t="s">
        <v>3823</v>
      </c>
    </row>
    <row r="888" spans="1:2">
      <c r="A888" t="s">
        <v>3825</v>
      </c>
      <c r="B888" t="s">
        <v>3825</v>
      </c>
    </row>
    <row r="889" spans="1:2">
      <c r="A889" t="s">
        <v>3827</v>
      </c>
      <c r="B889" t="s">
        <v>3827</v>
      </c>
    </row>
    <row r="890" spans="1:2">
      <c r="A890" t="s">
        <v>3829</v>
      </c>
      <c r="B890" t="s">
        <v>3829</v>
      </c>
    </row>
    <row r="891" spans="1:2">
      <c r="A891" t="s">
        <v>3831</v>
      </c>
      <c r="B891" t="s">
        <v>3831</v>
      </c>
    </row>
    <row r="892" spans="1:2">
      <c r="A892" t="s">
        <v>3833</v>
      </c>
      <c r="B892" t="s">
        <v>3833</v>
      </c>
    </row>
    <row r="893" spans="1:2">
      <c r="A893" t="s">
        <v>3835</v>
      </c>
      <c r="B893" t="s">
        <v>3835</v>
      </c>
    </row>
    <row r="894" spans="1:2">
      <c r="A894" t="s">
        <v>3837</v>
      </c>
      <c r="B894" t="s">
        <v>3837</v>
      </c>
    </row>
    <row r="895" spans="1:2">
      <c r="A895" t="s">
        <v>3839</v>
      </c>
      <c r="B895" t="s">
        <v>3839</v>
      </c>
    </row>
    <row r="896" spans="1:2">
      <c r="A896" t="s">
        <v>3841</v>
      </c>
      <c r="B896" t="s">
        <v>3841</v>
      </c>
    </row>
    <row r="897" spans="1:2">
      <c r="A897" t="s">
        <v>3843</v>
      </c>
      <c r="B897" t="s">
        <v>3843</v>
      </c>
    </row>
    <row r="898" spans="1:2">
      <c r="A898" t="s">
        <v>3846</v>
      </c>
      <c r="B898" t="s">
        <v>3846</v>
      </c>
    </row>
    <row r="899" spans="1:2">
      <c r="A899" t="s">
        <v>3848</v>
      </c>
      <c r="B899" t="s">
        <v>3848</v>
      </c>
    </row>
    <row r="900" spans="1:2">
      <c r="A900" t="s">
        <v>3850</v>
      </c>
      <c r="B900" t="s">
        <v>3850</v>
      </c>
    </row>
    <row r="901" spans="1:2">
      <c r="A901" t="s">
        <v>3852</v>
      </c>
      <c r="B901" t="s">
        <v>3852</v>
      </c>
    </row>
    <row r="902" spans="1:2">
      <c r="A902" t="s">
        <v>3853</v>
      </c>
      <c r="B902" t="s">
        <v>3854</v>
      </c>
    </row>
    <row r="903" spans="1:2">
      <c r="A903" t="s">
        <v>3855</v>
      </c>
      <c r="B903" t="s">
        <v>3856</v>
      </c>
    </row>
    <row r="904" spans="1:2">
      <c r="A904" t="s">
        <v>3857</v>
      </c>
      <c r="B904" t="s">
        <v>3858</v>
      </c>
    </row>
    <row r="905" spans="1:2">
      <c r="A905" t="s">
        <v>3859</v>
      </c>
      <c r="B905" t="s">
        <v>3860</v>
      </c>
    </row>
    <row r="906" spans="1:2">
      <c r="A906" t="s">
        <v>3861</v>
      </c>
      <c r="B906" t="s">
        <v>3862</v>
      </c>
    </row>
    <row r="907" spans="1:2">
      <c r="A907" t="s">
        <v>3863</v>
      </c>
      <c r="B907" t="s">
        <v>3864</v>
      </c>
    </row>
    <row r="908" spans="1:2">
      <c r="A908" t="s">
        <v>3865</v>
      </c>
      <c r="B908" t="s">
        <v>3866</v>
      </c>
    </row>
    <row r="909" spans="1:2">
      <c r="A909" t="s">
        <v>3867</v>
      </c>
      <c r="B909" t="s">
        <v>3868</v>
      </c>
    </row>
    <row r="910" spans="1:2">
      <c r="A910" t="s">
        <v>3869</v>
      </c>
      <c r="B910" t="s">
        <v>3870</v>
      </c>
    </row>
    <row r="911" spans="1:2">
      <c r="A911" t="s">
        <v>3871</v>
      </c>
      <c r="B911" t="s">
        <v>3872</v>
      </c>
    </row>
    <row r="912" spans="1:2">
      <c r="A912" t="s">
        <v>3873</v>
      </c>
      <c r="B912" t="s">
        <v>3874</v>
      </c>
    </row>
    <row r="913" spans="1:2">
      <c r="A913" t="s">
        <v>3875</v>
      </c>
      <c r="B913" t="s">
        <v>3876</v>
      </c>
    </row>
    <row r="914" spans="1:2">
      <c r="A914" t="s">
        <v>3877</v>
      </c>
      <c r="B914" t="s">
        <v>3878</v>
      </c>
    </row>
    <row r="915" spans="1:2">
      <c r="A915" t="s">
        <v>3879</v>
      </c>
      <c r="B915" t="s">
        <v>3880</v>
      </c>
    </row>
    <row r="916" spans="1:2">
      <c r="A916" t="s">
        <v>3881</v>
      </c>
      <c r="B916" t="s">
        <v>3882</v>
      </c>
    </row>
    <row r="917" spans="1:2">
      <c r="A917" t="s">
        <v>3883</v>
      </c>
      <c r="B917" t="s">
        <v>3884</v>
      </c>
    </row>
    <row r="918" spans="1:2">
      <c r="A918" t="s">
        <v>3886</v>
      </c>
      <c r="B918" t="s">
        <v>747</v>
      </c>
    </row>
    <row r="919" spans="1:2">
      <c r="A919" t="s">
        <v>3887</v>
      </c>
      <c r="B919" t="s">
        <v>3888</v>
      </c>
    </row>
    <row r="920" spans="1:2">
      <c r="A920" t="s">
        <v>3889</v>
      </c>
      <c r="B920" t="s">
        <v>3890</v>
      </c>
    </row>
    <row r="921" spans="1:2">
      <c r="A921" t="s">
        <v>3891</v>
      </c>
      <c r="B921" t="s">
        <v>3892</v>
      </c>
    </row>
    <row r="922" spans="1:2">
      <c r="A922" t="s">
        <v>3893</v>
      </c>
      <c r="B922" t="s">
        <v>3894</v>
      </c>
    </row>
    <row r="923" spans="1:2">
      <c r="A923" t="s">
        <v>3895</v>
      </c>
      <c r="B923" t="s">
        <v>3896</v>
      </c>
    </row>
    <row r="924" spans="1:2">
      <c r="A924" t="s">
        <v>3897</v>
      </c>
      <c r="B924" t="s">
        <v>3898</v>
      </c>
    </row>
    <row r="925" spans="1:2">
      <c r="A925" t="s">
        <v>3899</v>
      </c>
      <c r="B925" t="s">
        <v>3900</v>
      </c>
    </row>
    <row r="926" spans="1:2">
      <c r="A926" t="s">
        <v>3901</v>
      </c>
      <c r="B926" t="s">
        <v>3902</v>
      </c>
    </row>
    <row r="927" spans="1:2">
      <c r="A927" t="s">
        <v>3903</v>
      </c>
      <c r="B927" t="s">
        <v>3904</v>
      </c>
    </row>
    <row r="928" spans="1:2">
      <c r="A928" t="s">
        <v>3906</v>
      </c>
      <c r="B928" t="s">
        <v>3906</v>
      </c>
    </row>
    <row r="929" spans="1:2">
      <c r="A929" t="s">
        <v>3908</v>
      </c>
      <c r="B929" t="s">
        <v>3908</v>
      </c>
    </row>
    <row r="930" spans="1:2">
      <c r="A930" t="s">
        <v>3910</v>
      </c>
      <c r="B930" t="s">
        <v>3910</v>
      </c>
    </row>
    <row r="931" spans="1:2">
      <c r="A931" t="s">
        <v>3912</v>
      </c>
      <c r="B931" t="s">
        <v>3912</v>
      </c>
    </row>
    <row r="932" spans="1:2">
      <c r="A932" t="s">
        <v>3914</v>
      </c>
      <c r="B932" t="s">
        <v>3914</v>
      </c>
    </row>
    <row r="933" spans="1:2">
      <c r="A933" t="s">
        <v>3916</v>
      </c>
      <c r="B933" t="s">
        <v>3916</v>
      </c>
    </row>
    <row r="934" spans="1:2">
      <c r="A934" t="s">
        <v>3918</v>
      </c>
      <c r="B934" t="s">
        <v>3918</v>
      </c>
    </row>
    <row r="935" spans="1:2">
      <c r="A935" t="s">
        <v>3920</v>
      </c>
      <c r="B935" t="s">
        <v>3920</v>
      </c>
    </row>
    <row r="936" spans="1:2">
      <c r="A936" t="s">
        <v>3922</v>
      </c>
      <c r="B936" t="s">
        <v>3922</v>
      </c>
    </row>
    <row r="937" spans="1:2">
      <c r="A937" t="s">
        <v>3924</v>
      </c>
      <c r="B937" t="s">
        <v>3924</v>
      </c>
    </row>
    <row r="938" spans="1:2">
      <c r="A938" t="s">
        <v>3926</v>
      </c>
      <c r="B938" t="s">
        <v>3926</v>
      </c>
    </row>
    <row r="939" spans="1:2">
      <c r="A939" t="s">
        <v>3928</v>
      </c>
      <c r="B939" t="s">
        <v>3928</v>
      </c>
    </row>
    <row r="940" spans="1:2">
      <c r="A940" t="s">
        <v>3930</v>
      </c>
      <c r="B940" t="s">
        <v>3930</v>
      </c>
    </row>
    <row r="941" spans="1:2">
      <c r="A941" t="s">
        <v>3932</v>
      </c>
      <c r="B941" t="s">
        <v>3932</v>
      </c>
    </row>
    <row r="942" spans="1:2">
      <c r="A942" t="s">
        <v>3934</v>
      </c>
      <c r="B942" t="s">
        <v>3934</v>
      </c>
    </row>
    <row r="943" spans="1:2">
      <c r="A943" t="s">
        <v>3936</v>
      </c>
      <c r="B943" t="s">
        <v>3936</v>
      </c>
    </row>
    <row r="944" spans="1:2">
      <c r="A944" t="s">
        <v>3938</v>
      </c>
      <c r="B944" t="s">
        <v>3938</v>
      </c>
    </row>
    <row r="945" spans="1:2">
      <c r="A945" t="s">
        <v>3940</v>
      </c>
      <c r="B945" t="s">
        <v>3940</v>
      </c>
    </row>
    <row r="946" spans="1:2">
      <c r="A946" t="s">
        <v>3942</v>
      </c>
      <c r="B946" t="s">
        <v>3942</v>
      </c>
    </row>
    <row r="947" spans="1:2">
      <c r="A947" t="s">
        <v>3944</v>
      </c>
      <c r="B947" t="s">
        <v>3944</v>
      </c>
    </row>
    <row r="948" spans="1:2">
      <c r="A948" t="s">
        <v>3946</v>
      </c>
      <c r="B948" t="s">
        <v>3946</v>
      </c>
    </row>
    <row r="949" spans="1:2">
      <c r="A949" t="s">
        <v>3948</v>
      </c>
      <c r="B949" t="s">
        <v>3948</v>
      </c>
    </row>
    <row r="950" spans="1:2">
      <c r="A950" t="s">
        <v>3950</v>
      </c>
      <c r="B950" t="s">
        <v>3950</v>
      </c>
    </row>
    <row r="951" spans="1:2">
      <c r="A951" t="s">
        <v>3952</v>
      </c>
      <c r="B951" t="s">
        <v>3952</v>
      </c>
    </row>
    <row r="952" spans="1:2">
      <c r="A952" t="s">
        <v>3954</v>
      </c>
      <c r="B952" t="s">
        <v>3954</v>
      </c>
    </row>
    <row r="953" spans="1:2">
      <c r="A953" t="s">
        <v>3956</v>
      </c>
      <c r="B953" t="s">
        <v>3956</v>
      </c>
    </row>
    <row r="954" spans="1:2">
      <c r="A954" t="s">
        <v>3958</v>
      </c>
      <c r="B954" t="s">
        <v>3958</v>
      </c>
    </row>
    <row r="955" spans="1:2">
      <c r="A955" t="s">
        <v>3960</v>
      </c>
      <c r="B955" t="s">
        <v>3960</v>
      </c>
    </row>
    <row r="956" spans="1:2">
      <c r="A956" t="s">
        <v>3962</v>
      </c>
      <c r="B956" t="s">
        <v>3962</v>
      </c>
    </row>
    <row r="957" spans="1:2">
      <c r="A957" t="s">
        <v>3964</v>
      </c>
      <c r="B957" t="s">
        <v>3964</v>
      </c>
    </row>
    <row r="958" spans="1:2">
      <c r="A958" t="s">
        <v>3966</v>
      </c>
      <c r="B958" t="s">
        <v>3966</v>
      </c>
    </row>
    <row r="959" spans="1:2">
      <c r="A959" t="s">
        <v>3968</v>
      </c>
      <c r="B959" t="s">
        <v>3968</v>
      </c>
    </row>
    <row r="960" spans="1:2">
      <c r="A960" t="s">
        <v>3972</v>
      </c>
      <c r="B960" t="s">
        <v>3972</v>
      </c>
    </row>
    <row r="961" spans="1:2">
      <c r="A961" t="s">
        <v>3974</v>
      </c>
      <c r="B961" t="s">
        <v>3974</v>
      </c>
    </row>
    <row r="962" spans="1:2">
      <c r="A962" t="s">
        <v>3976</v>
      </c>
      <c r="B962" t="s">
        <v>3976</v>
      </c>
    </row>
    <row r="963" spans="1:2">
      <c r="A963" t="s">
        <v>3978</v>
      </c>
      <c r="B963" t="s">
        <v>3978</v>
      </c>
    </row>
    <row r="964" spans="1:2">
      <c r="A964" t="s">
        <v>3980</v>
      </c>
      <c r="B964" t="s">
        <v>3980</v>
      </c>
    </row>
    <row r="965" spans="1:2">
      <c r="A965" t="s">
        <v>3982</v>
      </c>
      <c r="B965" t="s">
        <v>3982</v>
      </c>
    </row>
    <row r="966" spans="1:2">
      <c r="A966" t="s">
        <v>3984</v>
      </c>
      <c r="B966" t="s">
        <v>3984</v>
      </c>
    </row>
    <row r="967" spans="1:2">
      <c r="A967" t="s">
        <v>3986</v>
      </c>
      <c r="B967" t="s">
        <v>3986</v>
      </c>
    </row>
    <row r="968" spans="1:2">
      <c r="A968" t="s">
        <v>3988</v>
      </c>
      <c r="B968" t="s">
        <v>3988</v>
      </c>
    </row>
    <row r="969" spans="1:2">
      <c r="A969" t="s">
        <v>3990</v>
      </c>
      <c r="B969" t="s">
        <v>3990</v>
      </c>
    </row>
    <row r="970" spans="1:2">
      <c r="A970" t="s">
        <v>3992</v>
      </c>
      <c r="B970" t="s">
        <v>3992</v>
      </c>
    </row>
    <row r="971" spans="1:2">
      <c r="A971" t="s">
        <v>3994</v>
      </c>
      <c r="B971" t="s">
        <v>3994</v>
      </c>
    </row>
    <row r="972" spans="1:2">
      <c r="A972" t="s">
        <v>3996</v>
      </c>
      <c r="B972" t="s">
        <v>3996</v>
      </c>
    </row>
    <row r="973" spans="1:2">
      <c r="A973" t="s">
        <v>3998</v>
      </c>
      <c r="B973" t="s">
        <v>3998</v>
      </c>
    </row>
    <row r="974" spans="1:2">
      <c r="A974" t="s">
        <v>4000</v>
      </c>
      <c r="B974" t="s">
        <v>4000</v>
      </c>
    </row>
    <row r="975" spans="1:2">
      <c r="A975" t="s">
        <v>4002</v>
      </c>
      <c r="B975" t="s">
        <v>4002</v>
      </c>
    </row>
    <row r="976" spans="1:2">
      <c r="A976" t="s">
        <v>257</v>
      </c>
      <c r="B976" t="s">
        <v>257</v>
      </c>
    </row>
    <row r="977" spans="1:2">
      <c r="A977" t="s">
        <v>259</v>
      </c>
      <c r="B977" t="s">
        <v>259</v>
      </c>
    </row>
    <row r="978" spans="1:2">
      <c r="A978" t="s">
        <v>261</v>
      </c>
      <c r="B978" t="s">
        <v>261</v>
      </c>
    </row>
    <row r="979" spans="1:2">
      <c r="A979" t="s">
        <v>263</v>
      </c>
      <c r="B979" t="s">
        <v>263</v>
      </c>
    </row>
    <row r="980" spans="1:2">
      <c r="A980" t="s">
        <v>265</v>
      </c>
      <c r="B980" t="s">
        <v>265</v>
      </c>
    </row>
    <row r="981" spans="1:2">
      <c r="A981" t="s">
        <v>267</v>
      </c>
      <c r="B981" t="s">
        <v>267</v>
      </c>
    </row>
    <row r="982" spans="1:2">
      <c r="A982" t="s">
        <v>269</v>
      </c>
      <c r="B982" t="s">
        <v>269</v>
      </c>
    </row>
    <row r="983" spans="1:2">
      <c r="A983" t="s">
        <v>271</v>
      </c>
      <c r="B983" t="s">
        <v>271</v>
      </c>
    </row>
    <row r="984" spans="1:2">
      <c r="A984" t="s">
        <v>273</v>
      </c>
      <c r="B984" t="s">
        <v>273</v>
      </c>
    </row>
    <row r="985" spans="1:2">
      <c r="A985" t="s">
        <v>275</v>
      </c>
      <c r="B985" t="s">
        <v>275</v>
      </c>
    </row>
    <row r="986" spans="1:2">
      <c r="A986" t="s">
        <v>277</v>
      </c>
      <c r="B986" t="s">
        <v>277</v>
      </c>
    </row>
    <row r="987" spans="1:2">
      <c r="A987" t="s">
        <v>279</v>
      </c>
      <c r="B987" t="s">
        <v>279</v>
      </c>
    </row>
    <row r="988" spans="1:2">
      <c r="A988" t="s">
        <v>281</v>
      </c>
      <c r="B988" t="s">
        <v>281</v>
      </c>
    </row>
    <row r="989" spans="1:2">
      <c r="A989" t="s">
        <v>283</v>
      </c>
      <c r="B989" t="s">
        <v>283</v>
      </c>
    </row>
    <row r="990" spans="1:2">
      <c r="A990" t="s">
        <v>285</v>
      </c>
      <c r="B990" t="s">
        <v>285</v>
      </c>
    </row>
    <row r="991" spans="1:2">
      <c r="A991" t="s">
        <v>287</v>
      </c>
      <c r="B991" t="s">
        <v>287</v>
      </c>
    </row>
    <row r="992" spans="1:2">
      <c r="A992" t="s">
        <v>289</v>
      </c>
      <c r="B992" t="s">
        <v>289</v>
      </c>
    </row>
    <row r="993" spans="1:2">
      <c r="A993" t="s">
        <v>292</v>
      </c>
      <c r="B993" t="s">
        <v>292</v>
      </c>
    </row>
    <row r="994" spans="1:2">
      <c r="A994" t="s">
        <v>294</v>
      </c>
      <c r="B994" t="s">
        <v>294</v>
      </c>
    </row>
    <row r="995" spans="1:2">
      <c r="A995" t="s">
        <v>296</v>
      </c>
      <c r="B995" t="s">
        <v>296</v>
      </c>
    </row>
    <row r="996" spans="1:2">
      <c r="A996" t="s">
        <v>298</v>
      </c>
      <c r="B996" t="s">
        <v>298</v>
      </c>
    </row>
    <row r="997" spans="1:2">
      <c r="A997" t="s">
        <v>300</v>
      </c>
      <c r="B997" t="s">
        <v>300</v>
      </c>
    </row>
    <row r="998" spans="1:2">
      <c r="A998" t="s">
        <v>302</v>
      </c>
      <c r="B998" t="s">
        <v>302</v>
      </c>
    </row>
    <row r="999" spans="1:2">
      <c r="A999" t="s">
        <v>304</v>
      </c>
      <c r="B999" t="s">
        <v>304</v>
      </c>
    </row>
    <row r="1000" spans="1:2">
      <c r="A1000" t="s">
        <v>306</v>
      </c>
      <c r="B1000" t="s">
        <v>306</v>
      </c>
    </row>
    <row r="1001" spans="1:2">
      <c r="A1001" t="s">
        <v>308</v>
      </c>
      <c r="B1001" t="s">
        <v>308</v>
      </c>
    </row>
    <row r="1002" spans="1:2">
      <c r="A1002" t="s">
        <v>310</v>
      </c>
      <c r="B1002" t="s">
        <v>310</v>
      </c>
    </row>
    <row r="1003" spans="1:2">
      <c r="A1003" t="s">
        <v>313</v>
      </c>
      <c r="B1003" t="s">
        <v>313</v>
      </c>
    </row>
    <row r="1004" spans="1:2">
      <c r="A1004" t="s">
        <v>315</v>
      </c>
      <c r="B1004" t="s">
        <v>315</v>
      </c>
    </row>
    <row r="1005" spans="1:2">
      <c r="A1005" t="s">
        <v>317</v>
      </c>
      <c r="B1005" t="s">
        <v>317</v>
      </c>
    </row>
    <row r="1006" spans="1:2">
      <c r="A1006" t="s">
        <v>319</v>
      </c>
      <c r="B1006" t="s">
        <v>319</v>
      </c>
    </row>
    <row r="1007" spans="1:2">
      <c r="A1007" t="s">
        <v>321</v>
      </c>
      <c r="B1007" t="s">
        <v>321</v>
      </c>
    </row>
    <row r="1008" spans="1:2">
      <c r="A1008" t="s">
        <v>323</v>
      </c>
      <c r="B1008" t="s">
        <v>323</v>
      </c>
    </row>
    <row r="1009" spans="1:2">
      <c r="A1009" t="s">
        <v>325</v>
      </c>
      <c r="B1009" t="s">
        <v>325</v>
      </c>
    </row>
    <row r="1010" spans="1:2">
      <c r="A1010" t="s">
        <v>327</v>
      </c>
      <c r="B1010" t="s">
        <v>327</v>
      </c>
    </row>
    <row r="1011" spans="1:2">
      <c r="A1011" t="s">
        <v>329</v>
      </c>
      <c r="B1011" t="s">
        <v>329</v>
      </c>
    </row>
    <row r="1012" spans="1:2">
      <c r="A1012" t="s">
        <v>331</v>
      </c>
      <c r="B1012" t="s">
        <v>331</v>
      </c>
    </row>
    <row r="1013" spans="1:2">
      <c r="A1013" t="s">
        <v>333</v>
      </c>
      <c r="B1013" t="s">
        <v>333</v>
      </c>
    </row>
    <row r="1014" spans="1:2">
      <c r="A1014" t="s">
        <v>335</v>
      </c>
      <c r="B1014" t="s">
        <v>335</v>
      </c>
    </row>
    <row r="1015" spans="1:2">
      <c r="A1015" t="s">
        <v>337</v>
      </c>
      <c r="B1015" t="s">
        <v>337</v>
      </c>
    </row>
    <row r="1016" spans="1:2">
      <c r="A1016" t="s">
        <v>339</v>
      </c>
      <c r="B1016" t="s">
        <v>339</v>
      </c>
    </row>
    <row r="1017" spans="1:2">
      <c r="A1017" t="s">
        <v>341</v>
      </c>
      <c r="B1017" t="s">
        <v>341</v>
      </c>
    </row>
    <row r="1018" spans="1:2">
      <c r="A1018" t="s">
        <v>343</v>
      </c>
      <c r="B1018" t="s">
        <v>343</v>
      </c>
    </row>
    <row r="1019" spans="1:2">
      <c r="A1019" t="s">
        <v>345</v>
      </c>
      <c r="B1019" t="s">
        <v>345</v>
      </c>
    </row>
    <row r="1020" spans="1:2">
      <c r="A1020" t="s">
        <v>347</v>
      </c>
      <c r="B1020" t="s">
        <v>347</v>
      </c>
    </row>
    <row r="1021" spans="1:2">
      <c r="A1021" t="s">
        <v>349</v>
      </c>
      <c r="B1021" t="s">
        <v>349</v>
      </c>
    </row>
    <row r="1022" spans="1:2">
      <c r="A1022" t="s">
        <v>351</v>
      </c>
      <c r="B1022" t="s">
        <v>351</v>
      </c>
    </row>
    <row r="1023" spans="1:2">
      <c r="A1023" t="s">
        <v>353</v>
      </c>
      <c r="B1023" t="s">
        <v>353</v>
      </c>
    </row>
    <row r="1024" spans="1:2">
      <c r="A1024" t="s">
        <v>355</v>
      </c>
      <c r="B1024" t="s">
        <v>355</v>
      </c>
    </row>
    <row r="1025" spans="1:2">
      <c r="A1025" t="s">
        <v>357</v>
      </c>
      <c r="B1025" t="s">
        <v>357</v>
      </c>
    </row>
    <row r="1026" spans="1:2">
      <c r="A1026" t="s">
        <v>359</v>
      </c>
      <c r="B1026" t="s">
        <v>359</v>
      </c>
    </row>
    <row r="1027" spans="1:2">
      <c r="A1027" t="s">
        <v>361</v>
      </c>
      <c r="B1027" t="s">
        <v>361</v>
      </c>
    </row>
    <row r="1028" spans="1:2">
      <c r="A1028" t="s">
        <v>363</v>
      </c>
      <c r="B1028" t="s">
        <v>363</v>
      </c>
    </row>
    <row r="1029" spans="1:2">
      <c r="A1029" t="s">
        <v>365</v>
      </c>
      <c r="B1029" t="s">
        <v>365</v>
      </c>
    </row>
    <row r="1030" spans="1:2">
      <c r="A1030" t="s">
        <v>367</v>
      </c>
      <c r="B1030" t="s">
        <v>367</v>
      </c>
    </row>
    <row r="1031" spans="1:2">
      <c r="A1031" t="s">
        <v>370</v>
      </c>
      <c r="B1031" t="s">
        <v>370</v>
      </c>
    </row>
    <row r="1032" spans="1:2">
      <c r="A1032" t="s">
        <v>372</v>
      </c>
      <c r="B1032" t="s">
        <v>372</v>
      </c>
    </row>
    <row r="1033" spans="1:2">
      <c r="A1033" t="s">
        <v>376</v>
      </c>
      <c r="B1033" t="s">
        <v>376</v>
      </c>
    </row>
    <row r="1034" spans="1:2">
      <c r="A1034" t="s">
        <v>378</v>
      </c>
      <c r="B1034" t="s">
        <v>378</v>
      </c>
    </row>
    <row r="1035" spans="1:2">
      <c r="A1035" t="s">
        <v>380</v>
      </c>
      <c r="B1035" t="s">
        <v>380</v>
      </c>
    </row>
    <row r="1036" spans="1:2">
      <c r="A1036" t="s">
        <v>383</v>
      </c>
      <c r="B1036" t="s">
        <v>383</v>
      </c>
    </row>
    <row r="1037" spans="1:2">
      <c r="A1037" t="s">
        <v>385</v>
      </c>
      <c r="B1037" t="s">
        <v>385</v>
      </c>
    </row>
    <row r="1038" spans="1:2">
      <c r="A1038" t="s">
        <v>387</v>
      </c>
      <c r="B1038" t="s">
        <v>387</v>
      </c>
    </row>
    <row r="1039" spans="1:2">
      <c r="A1039" t="s">
        <v>389</v>
      </c>
      <c r="B1039" t="s">
        <v>3604</v>
      </c>
    </row>
    <row r="1040" spans="1:2">
      <c r="A1040" t="s">
        <v>391</v>
      </c>
      <c r="B1040" t="s">
        <v>391</v>
      </c>
    </row>
    <row r="1041" spans="1:2">
      <c r="A1041" t="s">
        <v>393</v>
      </c>
      <c r="B1041" t="s">
        <v>393</v>
      </c>
    </row>
    <row r="1042" spans="1:2">
      <c r="A1042" t="s">
        <v>395</v>
      </c>
      <c r="B1042" t="s">
        <v>395</v>
      </c>
    </row>
    <row r="1043" spans="1:2">
      <c r="A1043" t="s">
        <v>397</v>
      </c>
      <c r="B1043" t="s">
        <v>397</v>
      </c>
    </row>
    <row r="1044" spans="1:2">
      <c r="A1044" t="s">
        <v>399</v>
      </c>
      <c r="B1044" t="s">
        <v>399</v>
      </c>
    </row>
    <row r="1045" spans="1:2">
      <c r="A1045" t="s">
        <v>401</v>
      </c>
      <c r="B1045" t="s">
        <v>401</v>
      </c>
    </row>
    <row r="1046" spans="1:2">
      <c r="A1046" t="s">
        <v>403</v>
      </c>
      <c r="B1046" t="s">
        <v>403</v>
      </c>
    </row>
    <row r="1047" spans="1:2">
      <c r="A1047" t="s">
        <v>405</v>
      </c>
      <c r="B1047" t="s">
        <v>405</v>
      </c>
    </row>
    <row r="1048" spans="1:2">
      <c r="A1048" t="s">
        <v>407</v>
      </c>
      <c r="B1048" t="s">
        <v>407</v>
      </c>
    </row>
    <row r="1049" spans="1:2">
      <c r="A1049" t="s">
        <v>409</v>
      </c>
      <c r="B1049" t="s">
        <v>409</v>
      </c>
    </row>
    <row r="1050" spans="1:2">
      <c r="A1050" t="s">
        <v>411</v>
      </c>
      <c r="B1050" t="s">
        <v>411</v>
      </c>
    </row>
    <row r="1051" spans="1:2">
      <c r="A1051" t="s">
        <v>413</v>
      </c>
      <c r="B1051" t="s">
        <v>413</v>
      </c>
    </row>
    <row r="1052" spans="1:2">
      <c r="A1052" t="s">
        <v>415</v>
      </c>
      <c r="B1052" t="s">
        <v>415</v>
      </c>
    </row>
    <row r="1053" spans="1:2">
      <c r="A1053" t="s">
        <v>417</v>
      </c>
      <c r="B1053" t="s">
        <v>417</v>
      </c>
    </row>
    <row r="1054" spans="1:2">
      <c r="A1054" t="s">
        <v>419</v>
      </c>
      <c r="B1054" t="s">
        <v>419</v>
      </c>
    </row>
    <row r="1055" spans="1:2">
      <c r="A1055" t="s">
        <v>421</v>
      </c>
      <c r="B1055" t="s">
        <v>421</v>
      </c>
    </row>
    <row r="1056" spans="1:2">
      <c r="A1056" t="s">
        <v>423</v>
      </c>
      <c r="B1056" t="s">
        <v>423</v>
      </c>
    </row>
    <row r="1057" spans="1:2">
      <c r="A1057" t="s">
        <v>425</v>
      </c>
      <c r="B1057" t="s">
        <v>425</v>
      </c>
    </row>
    <row r="1058" spans="1:2">
      <c r="A1058" t="s">
        <v>429</v>
      </c>
      <c r="B1058" t="s">
        <v>429</v>
      </c>
    </row>
    <row r="1059" spans="1:2">
      <c r="A1059" t="s">
        <v>431</v>
      </c>
      <c r="B1059" t="s">
        <v>431</v>
      </c>
    </row>
    <row r="1060" spans="1:2">
      <c r="A1060" t="s">
        <v>434</v>
      </c>
      <c r="B1060" t="s">
        <v>434</v>
      </c>
    </row>
    <row r="1061" spans="1:2">
      <c r="A1061" t="s">
        <v>436</v>
      </c>
      <c r="B1061" t="s">
        <v>436</v>
      </c>
    </row>
    <row r="1062" spans="1:2">
      <c r="A1062" t="s">
        <v>439</v>
      </c>
      <c r="B1062" t="s">
        <v>439</v>
      </c>
    </row>
    <row r="1063" spans="1:2">
      <c r="A1063" t="s">
        <v>441</v>
      </c>
      <c r="B1063" t="s">
        <v>441</v>
      </c>
    </row>
    <row r="1064" spans="1:2">
      <c r="A1064" t="s">
        <v>443</v>
      </c>
      <c r="B1064" t="s">
        <v>443</v>
      </c>
    </row>
    <row r="1065" spans="1:2">
      <c r="A1065" t="s">
        <v>445</v>
      </c>
      <c r="B1065" t="s">
        <v>445</v>
      </c>
    </row>
    <row r="1066" spans="1:2">
      <c r="A1066" t="s">
        <v>447</v>
      </c>
      <c r="B1066" t="s">
        <v>447</v>
      </c>
    </row>
    <row r="1067" spans="1:2">
      <c r="A1067" t="s">
        <v>449</v>
      </c>
      <c r="B1067" t="s">
        <v>449</v>
      </c>
    </row>
    <row r="1068" spans="1:2">
      <c r="A1068" t="s">
        <v>451</v>
      </c>
      <c r="B1068" t="s">
        <v>451</v>
      </c>
    </row>
    <row r="1069" spans="1:2">
      <c r="A1069" t="s">
        <v>453</v>
      </c>
      <c r="B1069" t="s">
        <v>453</v>
      </c>
    </row>
    <row r="1070" spans="1:2">
      <c r="A1070" t="s">
        <v>455</v>
      </c>
      <c r="B1070" t="s">
        <v>3874</v>
      </c>
    </row>
    <row r="1071" spans="1:2">
      <c r="A1071" t="s">
        <v>457</v>
      </c>
      <c r="B1071" t="s">
        <v>457</v>
      </c>
    </row>
    <row r="1072" spans="1:2">
      <c r="A1072" t="s">
        <v>459</v>
      </c>
      <c r="B1072" t="s">
        <v>459</v>
      </c>
    </row>
    <row r="1073" spans="1:2">
      <c r="A1073" t="s">
        <v>461</v>
      </c>
      <c r="B1073" t="s">
        <v>461</v>
      </c>
    </row>
    <row r="1074" spans="1:2">
      <c r="A1074" t="s">
        <v>463</v>
      </c>
      <c r="B1074" t="s">
        <v>463</v>
      </c>
    </row>
    <row r="1075" spans="1:2">
      <c r="A1075" t="s">
        <v>465</v>
      </c>
      <c r="B1075" t="s">
        <v>465</v>
      </c>
    </row>
    <row r="1076" spans="1:2">
      <c r="A1076" t="s">
        <v>467</v>
      </c>
      <c r="B1076" t="s">
        <v>467</v>
      </c>
    </row>
    <row r="1077" spans="1:2">
      <c r="A1077" t="s">
        <v>469</v>
      </c>
      <c r="B1077" t="s">
        <v>469</v>
      </c>
    </row>
    <row r="1078" spans="1:2">
      <c r="A1078" t="s">
        <v>471</v>
      </c>
      <c r="B1078" t="s">
        <v>471</v>
      </c>
    </row>
    <row r="1079" spans="1:2">
      <c r="A1079" t="s">
        <v>473</v>
      </c>
      <c r="B1079" t="s">
        <v>473</v>
      </c>
    </row>
    <row r="1080" spans="1:2">
      <c r="A1080" t="s">
        <v>475</v>
      </c>
      <c r="B1080" t="s">
        <v>475</v>
      </c>
    </row>
    <row r="1081" spans="1:2">
      <c r="A1081" t="s">
        <v>477</v>
      </c>
      <c r="B1081" t="s">
        <v>477</v>
      </c>
    </row>
    <row r="1082" spans="1:2">
      <c r="A1082" t="s">
        <v>479</v>
      </c>
      <c r="B1082" t="s">
        <v>479</v>
      </c>
    </row>
    <row r="1083" spans="1:2">
      <c r="A1083" t="s">
        <v>481</v>
      </c>
      <c r="B1083" t="s">
        <v>481</v>
      </c>
    </row>
    <row r="1084" spans="1:2">
      <c r="A1084" t="s">
        <v>483</v>
      </c>
      <c r="B1084" t="s">
        <v>483</v>
      </c>
    </row>
    <row r="1085" spans="1:2">
      <c r="A1085" t="s">
        <v>485</v>
      </c>
      <c r="B1085" t="s">
        <v>485</v>
      </c>
    </row>
    <row r="1086" spans="1:2">
      <c r="A1086" t="s">
        <v>487</v>
      </c>
      <c r="B1086" t="s">
        <v>487</v>
      </c>
    </row>
    <row r="1087" spans="1:2">
      <c r="A1087" t="s">
        <v>489</v>
      </c>
      <c r="B1087" t="s">
        <v>489</v>
      </c>
    </row>
    <row r="1088" spans="1:2">
      <c r="A1088" t="s">
        <v>491</v>
      </c>
      <c r="B1088" t="s">
        <v>491</v>
      </c>
    </row>
    <row r="1089" spans="1:2">
      <c r="A1089" t="s">
        <v>493</v>
      </c>
      <c r="B1089" t="s">
        <v>493</v>
      </c>
    </row>
    <row r="1090" spans="1:2">
      <c r="A1090" t="s">
        <v>495</v>
      </c>
      <c r="B1090" t="s">
        <v>495</v>
      </c>
    </row>
    <row r="1091" spans="1:2">
      <c r="A1091" t="s">
        <v>497</v>
      </c>
      <c r="B1091" t="s">
        <v>497</v>
      </c>
    </row>
    <row r="1092" spans="1:2">
      <c r="A1092" t="s">
        <v>499</v>
      </c>
      <c r="B1092" t="s">
        <v>499</v>
      </c>
    </row>
    <row r="1093" spans="1:2">
      <c r="A1093" t="s">
        <v>501</v>
      </c>
      <c r="B1093" t="s">
        <v>501</v>
      </c>
    </row>
    <row r="1094" spans="1:2">
      <c r="A1094" t="s">
        <v>503</v>
      </c>
      <c r="B1094" t="s">
        <v>503</v>
      </c>
    </row>
    <row r="1095" spans="1:2">
      <c r="A1095" t="s">
        <v>505</v>
      </c>
      <c r="B1095" t="s">
        <v>505</v>
      </c>
    </row>
    <row r="1096" spans="1:2">
      <c r="A1096" t="s">
        <v>507</v>
      </c>
      <c r="B1096" t="s">
        <v>507</v>
      </c>
    </row>
    <row r="1097" spans="1:2">
      <c r="A1097" t="s">
        <v>510</v>
      </c>
      <c r="B1097" t="s">
        <v>510</v>
      </c>
    </row>
    <row r="1098" spans="1:2">
      <c r="A1098" t="s">
        <v>512</v>
      </c>
      <c r="B1098" t="s">
        <v>512</v>
      </c>
    </row>
    <row r="1099" spans="1:2">
      <c r="A1099" t="s">
        <v>514</v>
      </c>
      <c r="B1099" t="s">
        <v>514</v>
      </c>
    </row>
    <row r="1100" spans="1:2">
      <c r="A1100" t="s">
        <v>516</v>
      </c>
      <c r="B1100" t="s">
        <v>516</v>
      </c>
    </row>
    <row r="1101" spans="1:2">
      <c r="A1101" t="s">
        <v>518</v>
      </c>
      <c r="B1101" t="s">
        <v>518</v>
      </c>
    </row>
    <row r="1102" spans="1:2">
      <c r="A1102" t="s">
        <v>520</v>
      </c>
      <c r="B1102" t="s">
        <v>520</v>
      </c>
    </row>
    <row r="1103" spans="1:2">
      <c r="A1103" t="s">
        <v>523</v>
      </c>
      <c r="B1103" t="s">
        <v>523</v>
      </c>
    </row>
    <row r="1104" spans="1:2">
      <c r="A1104" t="s">
        <v>525</v>
      </c>
      <c r="B1104" t="s">
        <v>525</v>
      </c>
    </row>
    <row r="1105" spans="1:2">
      <c r="A1105" t="s">
        <v>527</v>
      </c>
      <c r="B1105" t="s">
        <v>527</v>
      </c>
    </row>
    <row r="1106" spans="1:2">
      <c r="A1106" t="s">
        <v>529</v>
      </c>
      <c r="B1106" t="s">
        <v>529</v>
      </c>
    </row>
    <row r="1107" spans="1:2">
      <c r="A1107" t="s">
        <v>531</v>
      </c>
      <c r="B1107" t="s">
        <v>531</v>
      </c>
    </row>
    <row r="1108" spans="1:2">
      <c r="A1108" t="s">
        <v>533</v>
      </c>
      <c r="B1108" t="s">
        <v>533</v>
      </c>
    </row>
    <row r="1109" spans="1:2">
      <c r="A1109" t="s">
        <v>535</v>
      </c>
      <c r="B1109" t="s">
        <v>535</v>
      </c>
    </row>
    <row r="1110" spans="1:2">
      <c r="A1110" t="s">
        <v>537</v>
      </c>
      <c r="B1110" t="s">
        <v>537</v>
      </c>
    </row>
    <row r="1111" spans="1:2">
      <c r="A1111" t="s">
        <v>539</v>
      </c>
      <c r="B1111" t="s">
        <v>539</v>
      </c>
    </row>
    <row r="1112" spans="1:2">
      <c r="A1112" t="s">
        <v>541</v>
      </c>
      <c r="B1112" t="s">
        <v>541</v>
      </c>
    </row>
    <row r="1113" spans="1:2">
      <c r="A1113" t="s">
        <v>543</v>
      </c>
      <c r="B1113" t="s">
        <v>543</v>
      </c>
    </row>
    <row r="1114" spans="1:2">
      <c r="A1114" t="s">
        <v>545</v>
      </c>
      <c r="B1114" t="s">
        <v>545</v>
      </c>
    </row>
    <row r="1115" spans="1:2">
      <c r="A1115" t="s">
        <v>547</v>
      </c>
      <c r="B1115" t="s">
        <v>547</v>
      </c>
    </row>
    <row r="1116" spans="1:2">
      <c r="A1116" t="s">
        <v>549</v>
      </c>
      <c r="B1116" t="s">
        <v>549</v>
      </c>
    </row>
    <row r="1117" spans="1:2">
      <c r="A1117" t="s">
        <v>551</v>
      </c>
      <c r="B1117" t="s">
        <v>551</v>
      </c>
    </row>
    <row r="1118" spans="1:2">
      <c r="A1118" t="s">
        <v>553</v>
      </c>
      <c r="B1118" t="s">
        <v>553</v>
      </c>
    </row>
    <row r="1119" spans="1:2">
      <c r="A1119" t="s">
        <v>555</v>
      </c>
      <c r="B1119" t="s">
        <v>555</v>
      </c>
    </row>
    <row r="1120" spans="1:2">
      <c r="A1120" t="s">
        <v>557</v>
      </c>
      <c r="B1120" t="s">
        <v>557</v>
      </c>
    </row>
    <row r="1121" spans="1:2">
      <c r="A1121" t="s">
        <v>559</v>
      </c>
      <c r="B1121" t="s">
        <v>559</v>
      </c>
    </row>
    <row r="1122" spans="1:2">
      <c r="A1122" t="s">
        <v>561</v>
      </c>
      <c r="B1122" t="s">
        <v>561</v>
      </c>
    </row>
    <row r="1123" spans="1:2">
      <c r="A1123" t="s">
        <v>563</v>
      </c>
      <c r="B1123" t="s">
        <v>2900</v>
      </c>
    </row>
    <row r="1124" spans="1:2">
      <c r="A1124" t="s">
        <v>565</v>
      </c>
      <c r="B1124" t="s">
        <v>565</v>
      </c>
    </row>
    <row r="1125" spans="1:2">
      <c r="A1125" t="s">
        <v>567</v>
      </c>
      <c r="B1125" t="s">
        <v>567</v>
      </c>
    </row>
    <row r="1126" spans="1:2">
      <c r="A1126" t="s">
        <v>569</v>
      </c>
      <c r="B1126" t="s">
        <v>569</v>
      </c>
    </row>
    <row r="1127" spans="1:2">
      <c r="A1127" t="s">
        <v>571</v>
      </c>
      <c r="B1127" t="s">
        <v>571</v>
      </c>
    </row>
    <row r="1128" spans="1:2">
      <c r="A1128" t="s">
        <v>573</v>
      </c>
      <c r="B1128" t="s">
        <v>573</v>
      </c>
    </row>
    <row r="1129" spans="1:2">
      <c r="A1129" t="s">
        <v>575</v>
      </c>
      <c r="B1129" t="s">
        <v>575</v>
      </c>
    </row>
    <row r="1130" spans="1:2">
      <c r="A1130" t="s">
        <v>577</v>
      </c>
      <c r="B1130" t="s">
        <v>577</v>
      </c>
    </row>
    <row r="1131" spans="1:2">
      <c r="A1131" t="s">
        <v>579</v>
      </c>
      <c r="B1131" t="s">
        <v>579</v>
      </c>
    </row>
    <row r="1132" spans="1:2">
      <c r="A1132" t="s">
        <v>582</v>
      </c>
      <c r="B1132" t="s">
        <v>582</v>
      </c>
    </row>
    <row r="1133" spans="1:2">
      <c r="A1133" t="s">
        <v>584</v>
      </c>
      <c r="B1133" t="s">
        <v>584</v>
      </c>
    </row>
    <row r="1134" spans="1:2">
      <c r="A1134" t="s">
        <v>586</v>
      </c>
      <c r="B1134" t="s">
        <v>586</v>
      </c>
    </row>
    <row r="1135" spans="1:2">
      <c r="A1135" t="s">
        <v>588</v>
      </c>
      <c r="B1135" t="s">
        <v>588</v>
      </c>
    </row>
    <row r="1136" spans="1:2">
      <c r="A1136" t="s">
        <v>590</v>
      </c>
      <c r="B1136" t="s">
        <v>590</v>
      </c>
    </row>
    <row r="1137" spans="1:2">
      <c r="A1137" t="s">
        <v>592</v>
      </c>
      <c r="B1137" t="s">
        <v>592</v>
      </c>
    </row>
    <row r="1138" spans="1:2">
      <c r="A1138" t="s">
        <v>594</v>
      </c>
      <c r="B1138" t="s">
        <v>594</v>
      </c>
    </row>
    <row r="1139" spans="1:2">
      <c r="A1139" t="s">
        <v>596</v>
      </c>
      <c r="B1139" t="s">
        <v>596</v>
      </c>
    </row>
    <row r="1140" spans="1:2">
      <c r="A1140" t="s">
        <v>599</v>
      </c>
      <c r="B1140" t="s">
        <v>599</v>
      </c>
    </row>
    <row r="1141" spans="1:2">
      <c r="A1141" t="s">
        <v>601</v>
      </c>
      <c r="B1141" t="s">
        <v>601</v>
      </c>
    </row>
    <row r="1142" spans="1:2">
      <c r="A1142" t="s">
        <v>603</v>
      </c>
      <c r="B1142" t="s">
        <v>603</v>
      </c>
    </row>
    <row r="1143" spans="1:2">
      <c r="A1143" t="s">
        <v>605</v>
      </c>
      <c r="B1143" t="s">
        <v>605</v>
      </c>
    </row>
    <row r="1144" spans="1:2">
      <c r="A1144" t="s">
        <v>607</v>
      </c>
      <c r="B1144" t="s">
        <v>607</v>
      </c>
    </row>
    <row r="1145" spans="1:2">
      <c r="A1145" t="s">
        <v>609</v>
      </c>
      <c r="B1145" t="s">
        <v>609</v>
      </c>
    </row>
    <row r="1146" spans="1:2">
      <c r="A1146" t="s">
        <v>611</v>
      </c>
      <c r="B1146" t="s">
        <v>611</v>
      </c>
    </row>
    <row r="1147" spans="1:2">
      <c r="A1147" t="s">
        <v>613</v>
      </c>
      <c r="B1147" t="s">
        <v>613</v>
      </c>
    </row>
    <row r="1148" spans="1:2">
      <c r="A1148" t="s">
        <v>615</v>
      </c>
      <c r="B1148" t="s">
        <v>615</v>
      </c>
    </row>
    <row r="1149" spans="1:2">
      <c r="A1149" t="s">
        <v>617</v>
      </c>
      <c r="B1149" t="s">
        <v>617</v>
      </c>
    </row>
    <row r="1150" spans="1:2">
      <c r="A1150" t="s">
        <v>619</v>
      </c>
      <c r="B1150" t="s">
        <v>619</v>
      </c>
    </row>
    <row r="1151" spans="1:2">
      <c r="A1151" t="s">
        <v>621</v>
      </c>
      <c r="B1151" t="s">
        <v>621</v>
      </c>
    </row>
    <row r="1152" spans="1:2">
      <c r="A1152" t="s">
        <v>623</v>
      </c>
      <c r="B1152" t="s">
        <v>623</v>
      </c>
    </row>
    <row r="1153" spans="1:2">
      <c r="A1153" t="s">
        <v>625</v>
      </c>
      <c r="B1153" t="s">
        <v>625</v>
      </c>
    </row>
    <row r="1154" spans="1:2">
      <c r="A1154" t="s">
        <v>627</v>
      </c>
      <c r="B1154" t="s">
        <v>627</v>
      </c>
    </row>
    <row r="1155" spans="1:2">
      <c r="A1155" t="s">
        <v>629</v>
      </c>
      <c r="B1155" t="s">
        <v>629</v>
      </c>
    </row>
    <row r="1156" spans="1:2">
      <c r="A1156" t="s">
        <v>631</v>
      </c>
      <c r="B1156" t="s">
        <v>631</v>
      </c>
    </row>
    <row r="1157" spans="1:2">
      <c r="A1157" t="s">
        <v>633</v>
      </c>
      <c r="B1157" t="s">
        <v>3858</v>
      </c>
    </row>
    <row r="1158" spans="1:2">
      <c r="A1158" t="s">
        <v>635</v>
      </c>
      <c r="B1158" t="s">
        <v>635</v>
      </c>
    </row>
    <row r="1159" spans="1:2">
      <c r="A1159" t="s">
        <v>637</v>
      </c>
      <c r="B1159" t="s">
        <v>637</v>
      </c>
    </row>
    <row r="1160" spans="1:2">
      <c r="A1160" t="s">
        <v>639</v>
      </c>
      <c r="B1160" t="s">
        <v>639</v>
      </c>
    </row>
    <row r="1161" spans="1:2">
      <c r="A1161" t="s">
        <v>641</v>
      </c>
      <c r="B1161" t="s">
        <v>641</v>
      </c>
    </row>
    <row r="1162" spans="1:2">
      <c r="A1162" t="s">
        <v>643</v>
      </c>
      <c r="B1162" t="s">
        <v>643</v>
      </c>
    </row>
    <row r="1163" spans="1:2">
      <c r="A1163" t="s">
        <v>645</v>
      </c>
      <c r="B1163" t="s">
        <v>645</v>
      </c>
    </row>
    <row r="1164" spans="1:2">
      <c r="A1164" t="s">
        <v>647</v>
      </c>
      <c r="B1164" t="s">
        <v>647</v>
      </c>
    </row>
    <row r="1165" spans="1:2">
      <c r="A1165" t="s">
        <v>649</v>
      </c>
      <c r="B1165" t="s">
        <v>649</v>
      </c>
    </row>
    <row r="1166" spans="1:2">
      <c r="A1166" t="s">
        <v>651</v>
      </c>
      <c r="B1166" t="s">
        <v>651</v>
      </c>
    </row>
    <row r="1167" spans="1:2">
      <c r="A1167" t="s">
        <v>655</v>
      </c>
      <c r="B1167" t="s">
        <v>655</v>
      </c>
    </row>
    <row r="1168" spans="1:2">
      <c r="A1168" t="s">
        <v>657</v>
      </c>
      <c r="B1168" t="s">
        <v>657</v>
      </c>
    </row>
    <row r="1169" spans="1:2">
      <c r="A1169" t="s">
        <v>659</v>
      </c>
      <c r="B1169" t="s">
        <v>659</v>
      </c>
    </row>
    <row r="1170" spans="1:2">
      <c r="A1170" t="s">
        <v>661</v>
      </c>
      <c r="B1170" t="s">
        <v>661</v>
      </c>
    </row>
    <row r="1171" spans="1:2">
      <c r="A1171" t="s">
        <v>663</v>
      </c>
      <c r="B1171" t="s">
        <v>663</v>
      </c>
    </row>
    <row r="1172" spans="1:2">
      <c r="A1172" t="s">
        <v>665</v>
      </c>
      <c r="B1172" t="s">
        <v>665</v>
      </c>
    </row>
    <row r="1173" spans="1:2">
      <c r="A1173" t="s">
        <v>667</v>
      </c>
      <c r="B1173" t="s">
        <v>667</v>
      </c>
    </row>
    <row r="1174" spans="1:2">
      <c r="A1174" t="s">
        <v>669</v>
      </c>
      <c r="B1174" t="s">
        <v>669</v>
      </c>
    </row>
    <row r="1175" spans="1:2">
      <c r="A1175" t="s">
        <v>671</v>
      </c>
      <c r="B1175" t="s">
        <v>671</v>
      </c>
    </row>
    <row r="1176" spans="1:2">
      <c r="A1176" t="s">
        <v>673</v>
      </c>
      <c r="B1176" t="s">
        <v>673</v>
      </c>
    </row>
    <row r="1177" spans="1:2">
      <c r="A1177" t="s">
        <v>675</v>
      </c>
      <c r="B1177" t="s">
        <v>748</v>
      </c>
    </row>
    <row r="1178" spans="1:2">
      <c r="A1178" t="s">
        <v>677</v>
      </c>
      <c r="B1178" t="s">
        <v>677</v>
      </c>
    </row>
    <row r="1179" spans="1:2">
      <c r="A1179" t="s">
        <v>679</v>
      </c>
      <c r="B1179" t="s">
        <v>679</v>
      </c>
    </row>
    <row r="1180" spans="1:2">
      <c r="A1180" t="s">
        <v>681</v>
      </c>
      <c r="B1180" t="s">
        <v>681</v>
      </c>
    </row>
    <row r="1181" spans="1:2">
      <c r="A1181" t="s">
        <v>683</v>
      </c>
      <c r="B1181" t="s">
        <v>749</v>
      </c>
    </row>
    <row r="1182" spans="1:2">
      <c r="A1182" t="s">
        <v>685</v>
      </c>
      <c r="B1182" t="s">
        <v>685</v>
      </c>
    </row>
    <row r="1183" spans="1:2">
      <c r="A1183" t="s">
        <v>687</v>
      </c>
      <c r="B1183" t="s">
        <v>687</v>
      </c>
    </row>
    <row r="1184" spans="1:2">
      <c r="A1184" t="s">
        <v>689</v>
      </c>
      <c r="B1184" t="s">
        <v>689</v>
      </c>
    </row>
    <row r="1185" spans="1:2">
      <c r="A1185" t="s">
        <v>691</v>
      </c>
      <c r="B1185" t="s">
        <v>691</v>
      </c>
    </row>
    <row r="1186" spans="1:2">
      <c r="A1186" t="s">
        <v>697</v>
      </c>
      <c r="B1186" t="s">
        <v>697</v>
      </c>
    </row>
    <row r="1187" spans="1:2">
      <c r="A1187" t="s">
        <v>699</v>
      </c>
      <c r="B1187" t="s">
        <v>699</v>
      </c>
    </row>
    <row r="1188" spans="1:2">
      <c r="A1188" t="s">
        <v>706</v>
      </c>
      <c r="B1188" t="s">
        <v>707</v>
      </c>
    </row>
    <row r="1189" spans="1:2">
      <c r="A1189" t="s">
        <v>700</v>
      </c>
      <c r="B1189" t="s">
        <v>701</v>
      </c>
    </row>
    <row r="1190" spans="1:2">
      <c r="A1190" t="s">
        <v>702</v>
      </c>
      <c r="B1190" t="s">
        <v>703</v>
      </c>
    </row>
    <row r="1191" spans="1:2">
      <c r="A1191" t="s">
        <v>704</v>
      </c>
      <c r="B1191" t="s">
        <v>705</v>
      </c>
    </row>
    <row r="1192" spans="1:2">
      <c r="A1192" t="s">
        <v>708</v>
      </c>
      <c r="B1192" t="s">
        <v>709</v>
      </c>
    </row>
    <row r="1193" spans="1:2">
      <c r="A1193" t="s">
        <v>710</v>
      </c>
      <c r="B1193" t="s">
        <v>711</v>
      </c>
    </row>
    <row r="1194" spans="1:2">
      <c r="A1194" t="s">
        <v>715</v>
      </c>
      <c r="B1194" t="s">
        <v>716</v>
      </c>
    </row>
    <row r="1195" spans="1:2">
      <c r="A1195" t="s">
        <v>717</v>
      </c>
      <c r="B1195" t="s">
        <v>718</v>
      </c>
    </row>
    <row r="1196" spans="1:2">
      <c r="A1196" t="s">
        <v>719</v>
      </c>
      <c r="B1196" t="s">
        <v>720</v>
      </c>
    </row>
    <row r="1197" spans="1:2">
      <c r="A1197" t="s">
        <v>721</v>
      </c>
      <c r="B1197" t="s">
        <v>722</v>
      </c>
    </row>
    <row r="1198" spans="1:2">
      <c r="A1198" t="s">
        <v>723</v>
      </c>
      <c r="B1198" t="s">
        <v>724</v>
      </c>
    </row>
    <row r="1199" spans="1:2">
      <c r="A1199" t="s">
        <v>725</v>
      </c>
      <c r="B1199" t="s">
        <v>726</v>
      </c>
    </row>
    <row r="1200" spans="1:2">
      <c r="A1200" t="s">
        <v>727</v>
      </c>
      <c r="B1200" t="s">
        <v>728</v>
      </c>
    </row>
    <row r="1201" spans="1:2">
      <c r="A1201" t="s">
        <v>729</v>
      </c>
      <c r="B1201" t="s">
        <v>730</v>
      </c>
    </row>
    <row r="1202" spans="1:2">
      <c r="A1202" t="s">
        <v>731</v>
      </c>
      <c r="B1202" t="s">
        <v>732</v>
      </c>
    </row>
    <row r="1203" spans="1:2">
      <c r="A1203" t="s">
        <v>733</v>
      </c>
      <c r="B1203" t="s">
        <v>734</v>
      </c>
    </row>
    <row r="1204" spans="1:2">
      <c r="A1204" t="s">
        <v>735</v>
      </c>
      <c r="B1204" t="s">
        <v>736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89"/>
  <sheetViews>
    <sheetView workbookViewId="0">
      <selection activeCell="H19" sqref="H19"/>
    </sheetView>
  </sheetViews>
  <sheetFormatPr defaultRowHeight="15"/>
  <sheetData>
    <row r="1" spans="1:20">
      <c r="A1" t="s">
        <v>750</v>
      </c>
      <c r="B1" t="s">
        <v>751</v>
      </c>
      <c r="C1" t="s">
        <v>752</v>
      </c>
      <c r="D1" t="s">
        <v>753</v>
      </c>
      <c r="E1" t="s">
        <v>754</v>
      </c>
      <c r="F1" t="s">
        <v>755</v>
      </c>
      <c r="G1" t="s">
        <v>756</v>
      </c>
    </row>
    <row r="2" spans="1:20">
      <c r="A2" t="s">
        <v>1692</v>
      </c>
      <c r="B2" t="s">
        <v>1693</v>
      </c>
      <c r="C2" t="s">
        <v>757</v>
      </c>
      <c r="E2" t="s">
        <v>758</v>
      </c>
      <c r="G2" t="s">
        <v>759</v>
      </c>
      <c r="H2" t="s">
        <v>760</v>
      </c>
      <c r="I2" t="s">
        <v>761</v>
      </c>
      <c r="J2" t="s">
        <v>762</v>
      </c>
      <c r="K2" t="s">
        <v>763</v>
      </c>
      <c r="L2" t="s">
        <v>764</v>
      </c>
      <c r="M2" t="s">
        <v>765</v>
      </c>
      <c r="N2" t="s">
        <v>766</v>
      </c>
    </row>
    <row r="3" spans="1:20">
      <c r="A3" t="s">
        <v>1700</v>
      </c>
      <c r="B3" t="s">
        <v>1701</v>
      </c>
      <c r="C3" t="s">
        <v>757</v>
      </c>
      <c r="E3" t="s">
        <v>758</v>
      </c>
      <c r="G3" t="s">
        <v>759</v>
      </c>
      <c r="H3" t="s">
        <v>760</v>
      </c>
      <c r="I3" t="s">
        <v>761</v>
      </c>
      <c r="J3" t="s">
        <v>762</v>
      </c>
      <c r="K3" t="s">
        <v>763</v>
      </c>
      <c r="L3" t="s">
        <v>764</v>
      </c>
      <c r="M3" t="s">
        <v>765</v>
      </c>
      <c r="N3" t="s">
        <v>766</v>
      </c>
    </row>
    <row r="4" spans="1:20">
      <c r="A4" t="s">
        <v>1702</v>
      </c>
      <c r="B4" t="s">
        <v>1703</v>
      </c>
      <c r="C4" t="s">
        <v>757</v>
      </c>
      <c r="E4" t="s">
        <v>758</v>
      </c>
      <c r="G4" t="s">
        <v>759</v>
      </c>
      <c r="H4" t="s">
        <v>760</v>
      </c>
      <c r="I4" t="s">
        <v>761</v>
      </c>
      <c r="J4" t="s">
        <v>762</v>
      </c>
      <c r="K4" t="s">
        <v>763</v>
      </c>
      <c r="L4" t="s">
        <v>764</v>
      </c>
      <c r="M4" t="s">
        <v>765</v>
      </c>
      <c r="N4" t="s">
        <v>766</v>
      </c>
    </row>
    <row r="5" spans="1:20">
      <c r="A5" t="s">
        <v>1705</v>
      </c>
      <c r="B5" t="s">
        <v>1706</v>
      </c>
      <c r="C5" t="s">
        <v>757</v>
      </c>
      <c r="E5" t="s">
        <v>758</v>
      </c>
      <c r="G5" t="s">
        <v>759</v>
      </c>
      <c r="H5" t="s">
        <v>760</v>
      </c>
      <c r="I5" t="s">
        <v>761</v>
      </c>
      <c r="J5" t="s">
        <v>762</v>
      </c>
      <c r="K5" t="s">
        <v>763</v>
      </c>
      <c r="L5" t="s">
        <v>764</v>
      </c>
      <c r="M5" t="s">
        <v>765</v>
      </c>
      <c r="N5" t="s">
        <v>766</v>
      </c>
    </row>
    <row r="6" spans="1:20">
      <c r="A6" t="s">
        <v>1707</v>
      </c>
      <c r="B6" t="s">
        <v>1708</v>
      </c>
      <c r="C6" t="s">
        <v>757</v>
      </c>
      <c r="E6" t="s">
        <v>758</v>
      </c>
      <c r="G6" t="s">
        <v>759</v>
      </c>
      <c r="H6" t="s">
        <v>760</v>
      </c>
      <c r="I6" t="s">
        <v>761</v>
      </c>
      <c r="J6" t="s">
        <v>762</v>
      </c>
      <c r="K6" t="s">
        <v>763</v>
      </c>
      <c r="L6" t="s">
        <v>764</v>
      </c>
      <c r="M6" t="s">
        <v>765</v>
      </c>
      <c r="N6" t="s">
        <v>766</v>
      </c>
    </row>
    <row r="7" spans="1:20">
      <c r="A7" t="s">
        <v>1709</v>
      </c>
      <c r="B7" t="s">
        <v>1710</v>
      </c>
      <c r="C7" t="s">
        <v>757</v>
      </c>
      <c r="E7" t="s">
        <v>758</v>
      </c>
      <c r="G7" t="s">
        <v>759</v>
      </c>
      <c r="H7" t="s">
        <v>760</v>
      </c>
      <c r="I7" t="s">
        <v>761</v>
      </c>
      <c r="J7" t="s">
        <v>762</v>
      </c>
      <c r="K7" t="s">
        <v>763</v>
      </c>
      <c r="L7" t="s">
        <v>764</v>
      </c>
      <c r="M7" t="s">
        <v>765</v>
      </c>
      <c r="N7" t="s">
        <v>766</v>
      </c>
    </row>
    <row r="8" spans="1:20">
      <c r="A8" t="s">
        <v>1711</v>
      </c>
      <c r="B8" t="s">
        <v>1712</v>
      </c>
      <c r="C8" t="s">
        <v>757</v>
      </c>
      <c r="E8" t="s">
        <v>758</v>
      </c>
      <c r="G8" t="s">
        <v>759</v>
      </c>
      <c r="H8" t="s">
        <v>760</v>
      </c>
      <c r="I8" t="s">
        <v>761</v>
      </c>
      <c r="J8" t="s">
        <v>762</v>
      </c>
      <c r="K8" t="s">
        <v>763</v>
      </c>
      <c r="L8" t="s">
        <v>764</v>
      </c>
      <c r="M8" t="s">
        <v>765</v>
      </c>
      <c r="N8" t="s">
        <v>766</v>
      </c>
    </row>
    <row r="9" spans="1:20">
      <c r="A9" t="s">
        <v>1714</v>
      </c>
      <c r="B9" t="s">
        <v>1715</v>
      </c>
      <c r="C9" t="s">
        <v>757</v>
      </c>
      <c r="E9" t="s">
        <v>758</v>
      </c>
      <c r="G9" t="s">
        <v>759</v>
      </c>
      <c r="H9" t="s">
        <v>760</v>
      </c>
      <c r="I9" t="s">
        <v>761</v>
      </c>
      <c r="J9" t="s">
        <v>762</v>
      </c>
      <c r="K9" t="s">
        <v>763</v>
      </c>
      <c r="L9" t="s">
        <v>764</v>
      </c>
      <c r="M9" t="s">
        <v>765</v>
      </c>
      <c r="N9" t="s">
        <v>766</v>
      </c>
    </row>
    <row r="10" spans="1:20">
      <c r="A10" t="s">
        <v>1720</v>
      </c>
      <c r="B10" t="s">
        <v>1721</v>
      </c>
      <c r="C10" t="s">
        <v>767</v>
      </c>
      <c r="E10" t="s">
        <v>768</v>
      </c>
      <c r="G10" t="s">
        <v>759</v>
      </c>
      <c r="H10" t="s">
        <v>769</v>
      </c>
      <c r="I10" t="s">
        <v>770</v>
      </c>
      <c r="J10" t="s">
        <v>771</v>
      </c>
      <c r="K10" t="s">
        <v>772</v>
      </c>
      <c r="L10" t="s">
        <v>773</v>
      </c>
      <c r="M10" t="s">
        <v>774</v>
      </c>
      <c r="N10" t="s">
        <v>775</v>
      </c>
      <c r="O10" t="s">
        <v>776</v>
      </c>
      <c r="P10" t="s">
        <v>777</v>
      </c>
      <c r="Q10" t="s">
        <v>778</v>
      </c>
      <c r="R10" t="s">
        <v>779</v>
      </c>
      <c r="S10" t="s">
        <v>780</v>
      </c>
      <c r="T10" t="s">
        <v>781</v>
      </c>
    </row>
    <row r="11" spans="1:20">
      <c r="A11" t="s">
        <v>1724</v>
      </c>
      <c r="B11" t="s">
        <v>1725</v>
      </c>
      <c r="C11" t="s">
        <v>782</v>
      </c>
      <c r="E11" t="s">
        <v>783</v>
      </c>
      <c r="G11" t="s">
        <v>759</v>
      </c>
      <c r="H11" t="s">
        <v>784</v>
      </c>
      <c r="I11" t="s">
        <v>785</v>
      </c>
      <c r="J11" t="s">
        <v>786</v>
      </c>
      <c r="K11" t="s">
        <v>787</v>
      </c>
      <c r="L11" t="s">
        <v>788</v>
      </c>
      <c r="M11" t="s">
        <v>789</v>
      </c>
      <c r="N11" t="s">
        <v>790</v>
      </c>
      <c r="O11" t="s">
        <v>791</v>
      </c>
      <c r="P11" t="s">
        <v>792</v>
      </c>
      <c r="Q11" t="s">
        <v>793</v>
      </c>
    </row>
    <row r="12" spans="1:20">
      <c r="A12" t="s">
        <v>1726</v>
      </c>
      <c r="B12" t="s">
        <v>1727</v>
      </c>
      <c r="C12" t="s">
        <v>782</v>
      </c>
      <c r="E12" t="s">
        <v>783</v>
      </c>
      <c r="G12" t="s">
        <v>759</v>
      </c>
      <c r="H12" t="s">
        <v>784</v>
      </c>
      <c r="I12" t="s">
        <v>785</v>
      </c>
      <c r="J12" t="s">
        <v>786</v>
      </c>
      <c r="K12" t="s">
        <v>787</v>
      </c>
      <c r="L12" t="s">
        <v>788</v>
      </c>
      <c r="M12" t="s">
        <v>789</v>
      </c>
      <c r="N12" t="s">
        <v>790</v>
      </c>
      <c r="O12" t="s">
        <v>791</v>
      </c>
      <c r="P12" t="s">
        <v>792</v>
      </c>
      <c r="Q12" t="s">
        <v>793</v>
      </c>
    </row>
    <row r="13" spans="1:20">
      <c r="A13" t="s">
        <v>1730</v>
      </c>
      <c r="B13" t="s">
        <v>1731</v>
      </c>
      <c r="C13" t="s">
        <v>782</v>
      </c>
      <c r="E13" t="s">
        <v>783</v>
      </c>
      <c r="G13" t="s">
        <v>759</v>
      </c>
      <c r="H13" t="s">
        <v>784</v>
      </c>
      <c r="I13" t="s">
        <v>785</v>
      </c>
      <c r="J13" t="s">
        <v>786</v>
      </c>
      <c r="K13" t="s">
        <v>787</v>
      </c>
      <c r="L13" t="s">
        <v>788</v>
      </c>
      <c r="M13" t="s">
        <v>789</v>
      </c>
      <c r="N13" t="s">
        <v>790</v>
      </c>
      <c r="O13" t="s">
        <v>791</v>
      </c>
      <c r="P13" t="s">
        <v>792</v>
      </c>
      <c r="Q13" t="s">
        <v>793</v>
      </c>
    </row>
    <row r="14" spans="1:20">
      <c r="A14" t="s">
        <v>1734</v>
      </c>
      <c r="B14" t="s">
        <v>1735</v>
      </c>
      <c r="C14" t="s">
        <v>782</v>
      </c>
      <c r="E14" t="s">
        <v>783</v>
      </c>
      <c r="G14" t="s">
        <v>759</v>
      </c>
      <c r="H14" t="s">
        <v>784</v>
      </c>
      <c r="I14" t="s">
        <v>785</v>
      </c>
      <c r="J14" t="s">
        <v>786</v>
      </c>
      <c r="K14" t="s">
        <v>787</v>
      </c>
      <c r="L14" t="s">
        <v>788</v>
      </c>
      <c r="M14" t="s">
        <v>789</v>
      </c>
      <c r="N14" t="s">
        <v>790</v>
      </c>
      <c r="O14" t="s">
        <v>791</v>
      </c>
      <c r="P14" t="s">
        <v>792</v>
      </c>
      <c r="Q14" t="s">
        <v>793</v>
      </c>
    </row>
    <row r="15" spans="1:20">
      <c r="A15" t="s">
        <v>1738</v>
      </c>
      <c r="B15" t="s">
        <v>1739</v>
      </c>
      <c r="C15" t="s">
        <v>794</v>
      </c>
      <c r="E15" t="s">
        <v>795</v>
      </c>
      <c r="G15" t="s">
        <v>759</v>
      </c>
      <c r="H15" t="s">
        <v>784</v>
      </c>
      <c r="I15" t="s">
        <v>785</v>
      </c>
      <c r="J15" t="s">
        <v>786</v>
      </c>
      <c r="K15" t="s">
        <v>787</v>
      </c>
      <c r="L15" t="s">
        <v>788</v>
      </c>
      <c r="M15" t="s">
        <v>789</v>
      </c>
      <c r="N15" t="s">
        <v>790</v>
      </c>
      <c r="O15" t="s">
        <v>791</v>
      </c>
      <c r="P15" t="s">
        <v>796</v>
      </c>
    </row>
    <row r="16" spans="1:20">
      <c r="A16" t="s">
        <v>1740</v>
      </c>
      <c r="B16" t="s">
        <v>1741</v>
      </c>
      <c r="C16" t="s">
        <v>794</v>
      </c>
      <c r="E16" t="s">
        <v>795</v>
      </c>
      <c r="G16" t="s">
        <v>759</v>
      </c>
      <c r="H16" t="s">
        <v>784</v>
      </c>
      <c r="I16" t="s">
        <v>785</v>
      </c>
      <c r="J16" t="s">
        <v>786</v>
      </c>
      <c r="K16" t="s">
        <v>787</v>
      </c>
      <c r="L16" t="s">
        <v>788</v>
      </c>
      <c r="M16" t="s">
        <v>789</v>
      </c>
      <c r="N16" t="s">
        <v>790</v>
      </c>
      <c r="O16" t="s">
        <v>791</v>
      </c>
      <c r="P16" t="s">
        <v>796</v>
      </c>
    </row>
    <row r="17" spans="1:23">
      <c r="A17" t="s">
        <v>1742</v>
      </c>
      <c r="B17" t="s">
        <v>1743</v>
      </c>
      <c r="C17" t="s">
        <v>794</v>
      </c>
      <c r="E17" t="s">
        <v>795</v>
      </c>
      <c r="G17" t="s">
        <v>759</v>
      </c>
      <c r="H17" t="s">
        <v>784</v>
      </c>
      <c r="I17" t="s">
        <v>785</v>
      </c>
      <c r="J17" t="s">
        <v>786</v>
      </c>
      <c r="K17" t="s">
        <v>787</v>
      </c>
      <c r="L17" t="s">
        <v>788</v>
      </c>
      <c r="M17" t="s">
        <v>789</v>
      </c>
      <c r="N17" t="s">
        <v>790</v>
      </c>
      <c r="O17" t="s">
        <v>791</v>
      </c>
      <c r="P17" t="s">
        <v>796</v>
      </c>
    </row>
    <row r="18" spans="1:23">
      <c r="A18" t="s">
        <v>1744</v>
      </c>
      <c r="B18" t="s">
        <v>1745</v>
      </c>
      <c r="C18" t="s">
        <v>794</v>
      </c>
      <c r="E18" t="s">
        <v>795</v>
      </c>
      <c r="G18" t="s">
        <v>759</v>
      </c>
      <c r="H18" t="s">
        <v>784</v>
      </c>
      <c r="I18" t="s">
        <v>785</v>
      </c>
      <c r="J18" t="s">
        <v>786</v>
      </c>
      <c r="K18" t="s">
        <v>787</v>
      </c>
      <c r="L18" t="s">
        <v>788</v>
      </c>
      <c r="M18" t="s">
        <v>789</v>
      </c>
      <c r="N18" t="s">
        <v>790</v>
      </c>
      <c r="O18" t="s">
        <v>791</v>
      </c>
      <c r="P18" t="s">
        <v>796</v>
      </c>
    </row>
    <row r="19" spans="1:23">
      <c r="A19" t="s">
        <v>1746</v>
      </c>
      <c r="B19" t="s">
        <v>1747</v>
      </c>
      <c r="C19" t="s">
        <v>797</v>
      </c>
      <c r="E19" t="s">
        <v>798</v>
      </c>
      <c r="G19" t="s">
        <v>759</v>
      </c>
      <c r="H19" t="s">
        <v>769</v>
      </c>
      <c r="I19" t="s">
        <v>799</v>
      </c>
      <c r="J19" t="s">
        <v>800</v>
      </c>
      <c r="K19" t="s">
        <v>801</v>
      </c>
      <c r="L19" t="s">
        <v>802</v>
      </c>
      <c r="M19" t="s">
        <v>803</v>
      </c>
      <c r="N19" t="s">
        <v>804</v>
      </c>
      <c r="O19" t="s">
        <v>805</v>
      </c>
      <c r="P19" t="s">
        <v>806</v>
      </c>
      <c r="Q19" t="s">
        <v>807</v>
      </c>
      <c r="R19" t="s">
        <v>808</v>
      </c>
      <c r="S19" t="s">
        <v>809</v>
      </c>
      <c r="T19" t="s">
        <v>810</v>
      </c>
      <c r="U19" t="s">
        <v>811</v>
      </c>
      <c r="V19" t="s">
        <v>812</v>
      </c>
    </row>
    <row r="20" spans="1:23">
      <c r="A20" t="s">
        <v>1748</v>
      </c>
      <c r="B20" t="s">
        <v>1749</v>
      </c>
      <c r="C20" t="s">
        <v>797</v>
      </c>
      <c r="E20" t="s">
        <v>798</v>
      </c>
      <c r="G20" t="s">
        <v>759</v>
      </c>
      <c r="H20" t="s">
        <v>769</v>
      </c>
      <c r="I20" t="s">
        <v>799</v>
      </c>
      <c r="J20" t="s">
        <v>800</v>
      </c>
      <c r="K20" t="s">
        <v>801</v>
      </c>
      <c r="L20" t="s">
        <v>802</v>
      </c>
      <c r="M20" t="s">
        <v>803</v>
      </c>
      <c r="N20" t="s">
        <v>804</v>
      </c>
      <c r="O20" t="s">
        <v>805</v>
      </c>
      <c r="P20" t="s">
        <v>806</v>
      </c>
      <c r="Q20" t="s">
        <v>807</v>
      </c>
      <c r="R20" t="s">
        <v>808</v>
      </c>
      <c r="S20" t="s">
        <v>809</v>
      </c>
      <c r="T20" t="s">
        <v>810</v>
      </c>
      <c r="U20" t="s">
        <v>811</v>
      </c>
      <c r="V20" t="s">
        <v>812</v>
      </c>
    </row>
    <row r="21" spans="1:23">
      <c r="A21" t="s">
        <v>1750</v>
      </c>
      <c r="B21" t="s">
        <v>1751</v>
      </c>
      <c r="C21" t="s">
        <v>813</v>
      </c>
      <c r="E21" t="s">
        <v>814</v>
      </c>
      <c r="G21" t="s">
        <v>759</v>
      </c>
      <c r="H21" t="s">
        <v>769</v>
      </c>
      <c r="I21" t="s">
        <v>770</v>
      </c>
      <c r="J21" t="s">
        <v>771</v>
      </c>
      <c r="K21" t="s">
        <v>772</v>
      </c>
      <c r="L21" t="s">
        <v>773</v>
      </c>
      <c r="M21" t="s">
        <v>815</v>
      </c>
      <c r="N21" t="s">
        <v>816</v>
      </c>
      <c r="O21" t="s">
        <v>817</v>
      </c>
      <c r="P21" t="s">
        <v>818</v>
      </c>
      <c r="Q21" t="s">
        <v>819</v>
      </c>
      <c r="R21" t="s">
        <v>820</v>
      </c>
      <c r="S21" t="s">
        <v>821</v>
      </c>
      <c r="T21" t="s">
        <v>822</v>
      </c>
      <c r="U21" t="s">
        <v>823</v>
      </c>
      <c r="V21" t="s">
        <v>824</v>
      </c>
      <c r="W21" t="s">
        <v>825</v>
      </c>
    </row>
    <row r="22" spans="1:23">
      <c r="A22" t="s">
        <v>826</v>
      </c>
      <c r="B22" t="s">
        <v>1753</v>
      </c>
      <c r="C22" t="s">
        <v>813</v>
      </c>
      <c r="E22" t="s">
        <v>814</v>
      </c>
      <c r="G22" t="s">
        <v>759</v>
      </c>
      <c r="H22" t="s">
        <v>769</v>
      </c>
      <c r="I22" t="s">
        <v>770</v>
      </c>
      <c r="J22" t="s">
        <v>771</v>
      </c>
      <c r="K22" t="s">
        <v>772</v>
      </c>
      <c r="L22" t="s">
        <v>773</v>
      </c>
      <c r="M22" t="s">
        <v>815</v>
      </c>
      <c r="N22" t="s">
        <v>816</v>
      </c>
      <c r="O22" t="s">
        <v>817</v>
      </c>
      <c r="P22" t="s">
        <v>818</v>
      </c>
      <c r="Q22" t="s">
        <v>819</v>
      </c>
      <c r="R22" t="s">
        <v>820</v>
      </c>
      <c r="S22" t="s">
        <v>821</v>
      </c>
      <c r="T22" t="s">
        <v>822</v>
      </c>
      <c r="U22" t="s">
        <v>823</v>
      </c>
      <c r="V22" t="s">
        <v>824</v>
      </c>
      <c r="W22" t="s">
        <v>825</v>
      </c>
    </row>
    <row r="23" spans="1:23">
      <c r="A23" t="s">
        <v>1754</v>
      </c>
      <c r="B23" t="s">
        <v>1755</v>
      </c>
      <c r="C23" t="s">
        <v>827</v>
      </c>
      <c r="E23" t="s">
        <v>828</v>
      </c>
      <c r="G23" t="s">
        <v>759</v>
      </c>
      <c r="H23" t="s">
        <v>769</v>
      </c>
      <c r="I23" t="s">
        <v>770</v>
      </c>
      <c r="J23" t="s">
        <v>771</v>
      </c>
      <c r="K23" t="s">
        <v>772</v>
      </c>
      <c r="L23" t="s">
        <v>773</v>
      </c>
      <c r="M23" t="s">
        <v>829</v>
      </c>
      <c r="N23" t="s">
        <v>830</v>
      </c>
      <c r="O23" t="s">
        <v>831</v>
      </c>
      <c r="P23" t="s">
        <v>832</v>
      </c>
      <c r="Q23" t="s">
        <v>833</v>
      </c>
      <c r="R23" t="s">
        <v>834</v>
      </c>
      <c r="S23" t="s">
        <v>835</v>
      </c>
    </row>
    <row r="24" spans="1:23">
      <c r="A24" t="s">
        <v>1756</v>
      </c>
      <c r="B24" t="s">
        <v>1757</v>
      </c>
      <c r="C24" t="s">
        <v>836</v>
      </c>
      <c r="E24" t="s">
        <v>837</v>
      </c>
      <c r="G24" t="s">
        <v>759</v>
      </c>
      <c r="H24" t="s">
        <v>838</v>
      </c>
      <c r="I24" t="s">
        <v>839</v>
      </c>
      <c r="J24" t="s">
        <v>840</v>
      </c>
      <c r="K24" t="s">
        <v>841</v>
      </c>
    </row>
    <row r="25" spans="1:23">
      <c r="A25" t="s">
        <v>1758</v>
      </c>
      <c r="B25" t="s">
        <v>1759</v>
      </c>
      <c r="C25" t="s">
        <v>836</v>
      </c>
      <c r="E25" t="s">
        <v>837</v>
      </c>
      <c r="G25" t="s">
        <v>759</v>
      </c>
      <c r="H25" t="s">
        <v>838</v>
      </c>
      <c r="I25" t="s">
        <v>839</v>
      </c>
      <c r="J25" t="s">
        <v>840</v>
      </c>
      <c r="K25" t="s">
        <v>841</v>
      </c>
    </row>
    <row r="26" spans="1:23">
      <c r="A26" t="s">
        <v>1760</v>
      </c>
      <c r="B26" t="s">
        <v>1761</v>
      </c>
      <c r="C26" t="s">
        <v>836</v>
      </c>
      <c r="E26" t="s">
        <v>837</v>
      </c>
      <c r="G26" t="s">
        <v>759</v>
      </c>
      <c r="H26" t="s">
        <v>838</v>
      </c>
      <c r="I26" t="s">
        <v>839</v>
      </c>
      <c r="J26" t="s">
        <v>840</v>
      </c>
      <c r="K26" t="s">
        <v>841</v>
      </c>
    </row>
    <row r="27" spans="1:23">
      <c r="A27" t="s">
        <v>1762</v>
      </c>
      <c r="B27" t="s">
        <v>1763</v>
      </c>
      <c r="C27" t="s">
        <v>836</v>
      </c>
      <c r="E27" t="s">
        <v>837</v>
      </c>
      <c r="G27" t="s">
        <v>759</v>
      </c>
      <c r="H27" t="s">
        <v>838</v>
      </c>
      <c r="I27" t="s">
        <v>839</v>
      </c>
      <c r="J27" t="s">
        <v>840</v>
      </c>
      <c r="K27" t="s">
        <v>841</v>
      </c>
    </row>
    <row r="28" spans="1:23">
      <c r="A28" t="s">
        <v>1764</v>
      </c>
      <c r="B28" t="s">
        <v>1765</v>
      </c>
      <c r="C28" t="s">
        <v>836</v>
      </c>
      <c r="E28" t="s">
        <v>837</v>
      </c>
      <c r="G28" t="s">
        <v>759</v>
      </c>
      <c r="H28" t="s">
        <v>838</v>
      </c>
      <c r="I28" t="s">
        <v>839</v>
      </c>
      <c r="J28" t="s">
        <v>840</v>
      </c>
      <c r="K28" t="s">
        <v>841</v>
      </c>
    </row>
    <row r="29" spans="1:23">
      <c r="A29" t="s">
        <v>1766</v>
      </c>
      <c r="B29" t="s">
        <v>1767</v>
      </c>
      <c r="C29" t="s">
        <v>836</v>
      </c>
      <c r="E29" t="s">
        <v>837</v>
      </c>
      <c r="G29" t="s">
        <v>759</v>
      </c>
      <c r="H29" t="s">
        <v>838</v>
      </c>
      <c r="I29" t="s">
        <v>839</v>
      </c>
      <c r="J29" t="s">
        <v>840</v>
      </c>
      <c r="K29" t="s">
        <v>841</v>
      </c>
    </row>
    <row r="30" spans="1:23">
      <c r="A30" t="s">
        <v>1769</v>
      </c>
      <c r="B30" t="s">
        <v>1770</v>
      </c>
      <c r="C30" t="s">
        <v>836</v>
      </c>
      <c r="E30" t="s">
        <v>837</v>
      </c>
      <c r="G30" t="s">
        <v>759</v>
      </c>
      <c r="H30" t="s">
        <v>838</v>
      </c>
      <c r="I30" t="s">
        <v>839</v>
      </c>
      <c r="J30" t="s">
        <v>840</v>
      </c>
      <c r="K30" t="s">
        <v>841</v>
      </c>
    </row>
    <row r="31" spans="1:23">
      <c r="A31" t="s">
        <v>1771</v>
      </c>
      <c r="B31" t="s">
        <v>1772</v>
      </c>
      <c r="C31" t="s">
        <v>836</v>
      </c>
      <c r="E31" t="s">
        <v>837</v>
      </c>
      <c r="G31" t="s">
        <v>759</v>
      </c>
      <c r="H31" t="s">
        <v>838</v>
      </c>
      <c r="I31" t="s">
        <v>839</v>
      </c>
      <c r="J31" t="s">
        <v>840</v>
      </c>
      <c r="K31" t="s">
        <v>841</v>
      </c>
    </row>
    <row r="32" spans="1:23">
      <c r="A32" t="s">
        <v>1773</v>
      </c>
      <c r="B32" t="s">
        <v>1774</v>
      </c>
      <c r="C32" t="s">
        <v>836</v>
      </c>
      <c r="E32" t="s">
        <v>837</v>
      </c>
      <c r="G32" t="s">
        <v>759</v>
      </c>
      <c r="H32" t="s">
        <v>838</v>
      </c>
      <c r="I32" t="s">
        <v>839</v>
      </c>
      <c r="J32" t="s">
        <v>840</v>
      </c>
      <c r="K32" t="s">
        <v>841</v>
      </c>
    </row>
    <row r="33" spans="1:20">
      <c r="A33" t="s">
        <v>1775</v>
      </c>
      <c r="B33" t="s">
        <v>1776</v>
      </c>
      <c r="C33" t="s">
        <v>836</v>
      </c>
      <c r="E33" t="s">
        <v>837</v>
      </c>
      <c r="G33" t="s">
        <v>759</v>
      </c>
      <c r="H33" t="s">
        <v>838</v>
      </c>
      <c r="I33" t="s">
        <v>839</v>
      </c>
      <c r="J33" t="s">
        <v>840</v>
      </c>
      <c r="K33" t="s">
        <v>841</v>
      </c>
    </row>
    <row r="34" spans="1:20">
      <c r="A34" t="s">
        <v>1777</v>
      </c>
      <c r="B34" t="s">
        <v>1778</v>
      </c>
      <c r="C34" t="s">
        <v>836</v>
      </c>
      <c r="E34" t="s">
        <v>837</v>
      </c>
      <c r="G34" t="s">
        <v>759</v>
      </c>
      <c r="H34" t="s">
        <v>838</v>
      </c>
      <c r="I34" t="s">
        <v>839</v>
      </c>
      <c r="J34" t="s">
        <v>840</v>
      </c>
      <c r="K34" t="s">
        <v>841</v>
      </c>
    </row>
    <row r="35" spans="1:20">
      <c r="A35" t="s">
        <v>1779</v>
      </c>
      <c r="B35" t="s">
        <v>1780</v>
      </c>
      <c r="C35" t="s">
        <v>836</v>
      </c>
      <c r="E35" t="s">
        <v>837</v>
      </c>
      <c r="G35" t="s">
        <v>759</v>
      </c>
      <c r="H35" t="s">
        <v>838</v>
      </c>
      <c r="I35" t="s">
        <v>839</v>
      </c>
      <c r="J35" t="s">
        <v>840</v>
      </c>
      <c r="K35" t="s">
        <v>841</v>
      </c>
    </row>
    <row r="36" spans="1:20">
      <c r="A36" t="s">
        <v>1781</v>
      </c>
      <c r="B36" t="s">
        <v>1782</v>
      </c>
      <c r="C36" t="s">
        <v>836</v>
      </c>
      <c r="E36" t="s">
        <v>837</v>
      </c>
      <c r="G36" t="s">
        <v>759</v>
      </c>
      <c r="H36" t="s">
        <v>838</v>
      </c>
      <c r="I36" t="s">
        <v>839</v>
      </c>
      <c r="J36" t="s">
        <v>840</v>
      </c>
      <c r="K36" t="s">
        <v>841</v>
      </c>
    </row>
    <row r="37" spans="1:20">
      <c r="A37" t="s">
        <v>1783</v>
      </c>
      <c r="B37" t="s">
        <v>1784</v>
      </c>
      <c r="C37" t="s">
        <v>836</v>
      </c>
      <c r="E37" t="s">
        <v>837</v>
      </c>
      <c r="G37" t="s">
        <v>759</v>
      </c>
      <c r="H37" t="s">
        <v>838</v>
      </c>
      <c r="I37" t="s">
        <v>839</v>
      </c>
      <c r="J37" t="s">
        <v>840</v>
      </c>
      <c r="K37" t="s">
        <v>841</v>
      </c>
    </row>
    <row r="38" spans="1:20">
      <c r="A38" t="s">
        <v>1785</v>
      </c>
      <c r="B38" t="s">
        <v>1786</v>
      </c>
      <c r="C38" t="s">
        <v>836</v>
      </c>
      <c r="E38" t="s">
        <v>837</v>
      </c>
      <c r="G38" t="s">
        <v>759</v>
      </c>
      <c r="H38" t="s">
        <v>838</v>
      </c>
      <c r="I38" t="s">
        <v>839</v>
      </c>
      <c r="J38" t="s">
        <v>840</v>
      </c>
      <c r="K38" t="s">
        <v>841</v>
      </c>
    </row>
    <row r="39" spans="1:20">
      <c r="A39" t="s">
        <v>1787</v>
      </c>
      <c r="B39" t="s">
        <v>1788</v>
      </c>
      <c r="C39" t="s">
        <v>836</v>
      </c>
      <c r="E39" t="s">
        <v>837</v>
      </c>
      <c r="G39" t="s">
        <v>759</v>
      </c>
      <c r="H39" t="s">
        <v>838</v>
      </c>
      <c r="I39" t="s">
        <v>839</v>
      </c>
      <c r="J39" t="s">
        <v>840</v>
      </c>
      <c r="K39" t="s">
        <v>841</v>
      </c>
    </row>
    <row r="40" spans="1:20">
      <c r="A40" t="s">
        <v>1789</v>
      </c>
      <c r="B40" t="s">
        <v>1790</v>
      </c>
      <c r="C40" t="s">
        <v>842</v>
      </c>
      <c r="E40" t="s">
        <v>843</v>
      </c>
      <c r="G40" t="s">
        <v>759</v>
      </c>
      <c r="H40" t="s">
        <v>784</v>
      </c>
      <c r="I40" t="s">
        <v>785</v>
      </c>
      <c r="J40" t="s">
        <v>786</v>
      </c>
      <c r="K40" t="s">
        <v>787</v>
      </c>
      <c r="L40" t="s">
        <v>788</v>
      </c>
      <c r="M40" t="s">
        <v>789</v>
      </c>
      <c r="N40" t="s">
        <v>790</v>
      </c>
      <c r="O40" t="s">
        <v>791</v>
      </c>
      <c r="P40" t="s">
        <v>792</v>
      </c>
      <c r="Q40" t="s">
        <v>793</v>
      </c>
    </row>
    <row r="41" spans="1:20">
      <c r="A41" t="s">
        <v>1791</v>
      </c>
      <c r="B41" t="s">
        <v>1792</v>
      </c>
      <c r="C41" t="s">
        <v>842</v>
      </c>
      <c r="E41" t="s">
        <v>843</v>
      </c>
      <c r="G41" t="s">
        <v>759</v>
      </c>
      <c r="H41" t="s">
        <v>784</v>
      </c>
      <c r="I41" t="s">
        <v>785</v>
      </c>
      <c r="J41" t="s">
        <v>786</v>
      </c>
      <c r="K41" t="s">
        <v>787</v>
      </c>
      <c r="L41" t="s">
        <v>788</v>
      </c>
      <c r="M41" t="s">
        <v>789</v>
      </c>
      <c r="N41" t="s">
        <v>790</v>
      </c>
      <c r="O41" t="s">
        <v>791</v>
      </c>
      <c r="P41" t="s">
        <v>792</v>
      </c>
      <c r="Q41" t="s">
        <v>793</v>
      </c>
    </row>
    <row r="42" spans="1:20">
      <c r="A42" t="s">
        <v>1793</v>
      </c>
      <c r="B42" t="s">
        <v>1794</v>
      </c>
      <c r="C42" t="s">
        <v>842</v>
      </c>
      <c r="E42" t="s">
        <v>843</v>
      </c>
      <c r="G42" t="s">
        <v>759</v>
      </c>
      <c r="H42" t="s">
        <v>784</v>
      </c>
      <c r="I42" t="s">
        <v>785</v>
      </c>
      <c r="J42" t="s">
        <v>786</v>
      </c>
      <c r="K42" t="s">
        <v>787</v>
      </c>
      <c r="L42" t="s">
        <v>788</v>
      </c>
      <c r="M42" t="s">
        <v>789</v>
      </c>
      <c r="N42" t="s">
        <v>790</v>
      </c>
      <c r="O42" t="s">
        <v>791</v>
      </c>
      <c r="P42" t="s">
        <v>792</v>
      </c>
      <c r="Q42" t="s">
        <v>793</v>
      </c>
    </row>
    <row r="43" spans="1:20">
      <c r="A43" t="s">
        <v>1795</v>
      </c>
      <c r="B43" t="s">
        <v>1796</v>
      </c>
      <c r="C43" t="s">
        <v>842</v>
      </c>
      <c r="E43" t="s">
        <v>843</v>
      </c>
      <c r="G43" t="s">
        <v>759</v>
      </c>
      <c r="H43" t="s">
        <v>784</v>
      </c>
      <c r="I43" t="s">
        <v>785</v>
      </c>
      <c r="J43" t="s">
        <v>786</v>
      </c>
      <c r="K43" t="s">
        <v>787</v>
      </c>
      <c r="L43" t="s">
        <v>788</v>
      </c>
      <c r="M43" t="s">
        <v>789</v>
      </c>
      <c r="N43" t="s">
        <v>790</v>
      </c>
      <c r="O43" t="s">
        <v>791</v>
      </c>
      <c r="P43" t="s">
        <v>792</v>
      </c>
      <c r="Q43" t="s">
        <v>793</v>
      </c>
    </row>
    <row r="44" spans="1:20">
      <c r="A44" t="s">
        <v>1797</v>
      </c>
      <c r="B44" t="s">
        <v>1798</v>
      </c>
      <c r="C44" t="s">
        <v>767</v>
      </c>
      <c r="E44" t="s">
        <v>768</v>
      </c>
      <c r="G44" t="s">
        <v>759</v>
      </c>
      <c r="H44" t="s">
        <v>769</v>
      </c>
      <c r="I44" t="s">
        <v>770</v>
      </c>
      <c r="J44" t="s">
        <v>771</v>
      </c>
      <c r="K44" t="s">
        <v>772</v>
      </c>
      <c r="L44" t="s">
        <v>773</v>
      </c>
      <c r="M44" t="s">
        <v>774</v>
      </c>
      <c r="N44" t="s">
        <v>775</v>
      </c>
      <c r="O44" t="s">
        <v>776</v>
      </c>
      <c r="P44" t="s">
        <v>777</v>
      </c>
      <c r="Q44" t="s">
        <v>778</v>
      </c>
      <c r="R44" t="s">
        <v>779</v>
      </c>
      <c r="S44" t="s">
        <v>780</v>
      </c>
      <c r="T44" t="s">
        <v>781</v>
      </c>
    </row>
    <row r="45" spans="1:20">
      <c r="A45" t="s">
        <v>1802</v>
      </c>
      <c r="B45" t="s">
        <v>1803</v>
      </c>
      <c r="C45" t="s">
        <v>844</v>
      </c>
      <c r="E45" t="s">
        <v>845</v>
      </c>
      <c r="G45" t="s">
        <v>759</v>
      </c>
      <c r="H45" t="s">
        <v>846</v>
      </c>
      <c r="I45" t="s">
        <v>847</v>
      </c>
      <c r="J45" t="s">
        <v>848</v>
      </c>
      <c r="K45" t="s">
        <v>849</v>
      </c>
      <c r="L45" t="s">
        <v>850</v>
      </c>
      <c r="M45" t="s">
        <v>851</v>
      </c>
      <c r="N45" t="s">
        <v>852</v>
      </c>
      <c r="O45" t="s">
        <v>853</v>
      </c>
      <c r="P45" t="s">
        <v>854</v>
      </c>
      <c r="Q45" t="s">
        <v>855</v>
      </c>
      <c r="R45" t="s">
        <v>856</v>
      </c>
      <c r="S45" t="s">
        <v>857</v>
      </c>
      <c r="T45" t="s">
        <v>858</v>
      </c>
    </row>
    <row r="46" spans="1:20">
      <c r="A46" t="s">
        <v>1804</v>
      </c>
      <c r="B46" t="s">
        <v>1805</v>
      </c>
      <c r="C46" t="s">
        <v>844</v>
      </c>
      <c r="E46" t="s">
        <v>845</v>
      </c>
      <c r="G46" t="s">
        <v>759</v>
      </c>
      <c r="H46" t="s">
        <v>846</v>
      </c>
      <c r="I46" t="s">
        <v>847</v>
      </c>
      <c r="J46" t="s">
        <v>848</v>
      </c>
      <c r="K46" t="s">
        <v>849</v>
      </c>
      <c r="L46" t="s">
        <v>850</v>
      </c>
      <c r="M46" t="s">
        <v>851</v>
      </c>
      <c r="N46" t="s">
        <v>852</v>
      </c>
      <c r="O46" t="s">
        <v>853</v>
      </c>
      <c r="P46" t="s">
        <v>854</v>
      </c>
      <c r="Q46" t="s">
        <v>855</v>
      </c>
      <c r="R46" t="s">
        <v>856</v>
      </c>
      <c r="S46" t="s">
        <v>857</v>
      </c>
      <c r="T46" t="s">
        <v>858</v>
      </c>
    </row>
    <row r="47" spans="1:20">
      <c r="A47" t="s">
        <v>1807</v>
      </c>
      <c r="B47" t="s">
        <v>1808</v>
      </c>
      <c r="C47" t="s">
        <v>859</v>
      </c>
      <c r="E47" t="s">
        <v>860</v>
      </c>
      <c r="G47" t="s">
        <v>759</v>
      </c>
      <c r="H47" t="s">
        <v>846</v>
      </c>
      <c r="I47" t="s">
        <v>847</v>
      </c>
      <c r="J47" t="s">
        <v>848</v>
      </c>
      <c r="K47" t="s">
        <v>849</v>
      </c>
      <c r="L47" t="s">
        <v>850</v>
      </c>
      <c r="M47" t="s">
        <v>851</v>
      </c>
      <c r="N47" t="s">
        <v>852</v>
      </c>
      <c r="O47" t="s">
        <v>853</v>
      </c>
      <c r="P47" t="s">
        <v>854</v>
      </c>
      <c r="Q47" t="s">
        <v>855</v>
      </c>
      <c r="R47" t="s">
        <v>856</v>
      </c>
      <c r="S47" t="s">
        <v>857</v>
      </c>
      <c r="T47" t="s">
        <v>858</v>
      </c>
    </row>
    <row r="48" spans="1:20">
      <c r="A48" t="s">
        <v>1809</v>
      </c>
      <c r="B48" t="s">
        <v>1810</v>
      </c>
      <c r="C48" t="s">
        <v>861</v>
      </c>
      <c r="E48" t="s">
        <v>862</v>
      </c>
      <c r="G48" t="s">
        <v>759</v>
      </c>
      <c r="H48" t="s">
        <v>784</v>
      </c>
      <c r="I48" t="s">
        <v>785</v>
      </c>
      <c r="J48" t="s">
        <v>786</v>
      </c>
      <c r="K48" t="s">
        <v>863</v>
      </c>
      <c r="L48" t="s">
        <v>864</v>
      </c>
      <c r="M48" t="s">
        <v>865</v>
      </c>
      <c r="N48" t="s">
        <v>866</v>
      </c>
      <c r="O48" t="s">
        <v>867</v>
      </c>
    </row>
    <row r="49" spans="1:23">
      <c r="A49" t="s">
        <v>1811</v>
      </c>
      <c r="B49" t="s">
        <v>1812</v>
      </c>
      <c r="C49" t="s">
        <v>861</v>
      </c>
      <c r="E49" t="s">
        <v>862</v>
      </c>
      <c r="G49" t="s">
        <v>759</v>
      </c>
      <c r="H49" t="s">
        <v>784</v>
      </c>
      <c r="I49" t="s">
        <v>785</v>
      </c>
      <c r="J49" t="s">
        <v>786</v>
      </c>
      <c r="K49" t="s">
        <v>863</v>
      </c>
      <c r="L49" t="s">
        <v>864</v>
      </c>
      <c r="M49" t="s">
        <v>865</v>
      </c>
      <c r="N49" t="s">
        <v>866</v>
      </c>
      <c r="O49" t="s">
        <v>867</v>
      </c>
    </row>
    <row r="50" spans="1:23">
      <c r="A50" t="s">
        <v>1814</v>
      </c>
      <c r="B50" t="s">
        <v>1815</v>
      </c>
      <c r="C50" t="s">
        <v>861</v>
      </c>
      <c r="E50" t="s">
        <v>862</v>
      </c>
      <c r="G50" t="s">
        <v>759</v>
      </c>
      <c r="H50" t="s">
        <v>784</v>
      </c>
      <c r="I50" t="s">
        <v>785</v>
      </c>
      <c r="J50" t="s">
        <v>786</v>
      </c>
      <c r="K50" t="s">
        <v>863</v>
      </c>
      <c r="L50" t="s">
        <v>864</v>
      </c>
      <c r="M50" t="s">
        <v>865</v>
      </c>
      <c r="N50" t="s">
        <v>866</v>
      </c>
      <c r="O50" t="s">
        <v>867</v>
      </c>
    </row>
    <row r="51" spans="1:23">
      <c r="A51" t="s">
        <v>1816</v>
      </c>
      <c r="B51" t="s">
        <v>1817</v>
      </c>
      <c r="C51" t="s">
        <v>868</v>
      </c>
      <c r="E51" t="s">
        <v>869</v>
      </c>
      <c r="G51" t="s">
        <v>759</v>
      </c>
      <c r="H51" t="s">
        <v>784</v>
      </c>
      <c r="I51" t="s">
        <v>785</v>
      </c>
      <c r="J51" t="s">
        <v>786</v>
      </c>
      <c r="K51" t="s">
        <v>787</v>
      </c>
      <c r="L51" t="s">
        <v>788</v>
      </c>
      <c r="M51" t="s">
        <v>789</v>
      </c>
      <c r="N51" t="s">
        <v>790</v>
      </c>
      <c r="O51" t="s">
        <v>791</v>
      </c>
      <c r="P51" t="s">
        <v>792</v>
      </c>
      <c r="Q51" t="s">
        <v>793</v>
      </c>
    </row>
    <row r="52" spans="1:23">
      <c r="A52" t="s">
        <v>1818</v>
      </c>
      <c r="B52" t="s">
        <v>1819</v>
      </c>
      <c r="C52" t="s">
        <v>813</v>
      </c>
      <c r="E52" t="s">
        <v>814</v>
      </c>
      <c r="G52" t="s">
        <v>759</v>
      </c>
      <c r="H52" t="s">
        <v>769</v>
      </c>
      <c r="I52" t="s">
        <v>770</v>
      </c>
      <c r="J52" t="s">
        <v>771</v>
      </c>
      <c r="K52" t="s">
        <v>772</v>
      </c>
      <c r="L52" t="s">
        <v>773</v>
      </c>
      <c r="M52" t="s">
        <v>815</v>
      </c>
      <c r="N52" t="s">
        <v>816</v>
      </c>
      <c r="O52" t="s">
        <v>817</v>
      </c>
      <c r="P52" t="s">
        <v>818</v>
      </c>
      <c r="Q52" t="s">
        <v>819</v>
      </c>
      <c r="R52" t="s">
        <v>820</v>
      </c>
      <c r="S52" t="s">
        <v>821</v>
      </c>
      <c r="T52" t="s">
        <v>822</v>
      </c>
      <c r="U52" t="s">
        <v>823</v>
      </c>
      <c r="V52" t="s">
        <v>824</v>
      </c>
      <c r="W52" t="s">
        <v>825</v>
      </c>
    </row>
    <row r="53" spans="1:23">
      <c r="A53" t="s">
        <v>1826</v>
      </c>
      <c r="B53" t="s">
        <v>1827</v>
      </c>
      <c r="C53" t="s">
        <v>870</v>
      </c>
      <c r="E53" t="s">
        <v>871</v>
      </c>
      <c r="G53" t="s">
        <v>759</v>
      </c>
      <c r="H53" t="s">
        <v>872</v>
      </c>
      <c r="I53" t="s">
        <v>873</v>
      </c>
      <c r="J53" t="s">
        <v>874</v>
      </c>
      <c r="K53" t="s">
        <v>875</v>
      </c>
      <c r="L53" t="s">
        <v>876</v>
      </c>
      <c r="M53" t="s">
        <v>877</v>
      </c>
    </row>
    <row r="54" spans="1:23">
      <c r="A54" t="s">
        <v>1832</v>
      </c>
      <c r="B54" t="s">
        <v>1833</v>
      </c>
      <c r="C54" t="s">
        <v>870</v>
      </c>
      <c r="E54" t="s">
        <v>871</v>
      </c>
      <c r="G54" t="s">
        <v>759</v>
      </c>
      <c r="H54" t="s">
        <v>872</v>
      </c>
      <c r="I54" t="s">
        <v>873</v>
      </c>
      <c r="J54" t="s">
        <v>874</v>
      </c>
      <c r="K54" t="s">
        <v>875</v>
      </c>
      <c r="L54" t="s">
        <v>876</v>
      </c>
      <c r="M54" t="s">
        <v>877</v>
      </c>
    </row>
    <row r="55" spans="1:23">
      <c r="A55" t="s">
        <v>1836</v>
      </c>
      <c r="B55" t="s">
        <v>1837</v>
      </c>
      <c r="C55" t="s">
        <v>870</v>
      </c>
      <c r="E55" t="s">
        <v>871</v>
      </c>
      <c r="G55" t="s">
        <v>759</v>
      </c>
      <c r="H55" t="s">
        <v>872</v>
      </c>
      <c r="I55" t="s">
        <v>873</v>
      </c>
      <c r="J55" t="s">
        <v>874</v>
      </c>
      <c r="K55" t="s">
        <v>875</v>
      </c>
      <c r="L55" t="s">
        <v>876</v>
      </c>
      <c r="M55" t="s">
        <v>877</v>
      </c>
    </row>
    <row r="56" spans="1:23">
      <c r="A56" t="s">
        <v>1842</v>
      </c>
      <c r="B56" t="s">
        <v>1843</v>
      </c>
      <c r="C56" t="s">
        <v>870</v>
      </c>
      <c r="E56" t="s">
        <v>871</v>
      </c>
      <c r="G56" t="s">
        <v>759</v>
      </c>
      <c r="H56" t="s">
        <v>872</v>
      </c>
      <c r="I56" t="s">
        <v>873</v>
      </c>
      <c r="J56" t="s">
        <v>874</v>
      </c>
      <c r="K56" t="s">
        <v>875</v>
      </c>
      <c r="L56" t="s">
        <v>876</v>
      </c>
      <c r="M56" t="s">
        <v>877</v>
      </c>
    </row>
    <row r="57" spans="1:23">
      <c r="A57" t="s">
        <v>1845</v>
      </c>
      <c r="B57" t="s">
        <v>1846</v>
      </c>
      <c r="C57" t="s">
        <v>878</v>
      </c>
      <c r="E57" t="s">
        <v>879</v>
      </c>
      <c r="G57" t="s">
        <v>759</v>
      </c>
      <c r="H57" t="s">
        <v>872</v>
      </c>
      <c r="I57" t="s">
        <v>873</v>
      </c>
      <c r="J57" t="s">
        <v>874</v>
      </c>
      <c r="K57" t="s">
        <v>875</v>
      </c>
      <c r="L57" t="s">
        <v>880</v>
      </c>
    </row>
    <row r="58" spans="1:23">
      <c r="A58" t="s">
        <v>1847</v>
      </c>
      <c r="B58" t="s">
        <v>1848</v>
      </c>
      <c r="C58" t="s">
        <v>878</v>
      </c>
      <c r="E58" t="s">
        <v>879</v>
      </c>
      <c r="G58" t="s">
        <v>759</v>
      </c>
      <c r="H58" t="s">
        <v>872</v>
      </c>
      <c r="I58" t="s">
        <v>873</v>
      </c>
      <c r="J58" t="s">
        <v>874</v>
      </c>
      <c r="K58" t="s">
        <v>875</v>
      </c>
      <c r="L58" t="s">
        <v>880</v>
      </c>
    </row>
    <row r="59" spans="1:23">
      <c r="A59" t="s">
        <v>1851</v>
      </c>
      <c r="B59" t="s">
        <v>1852</v>
      </c>
      <c r="C59" t="s">
        <v>878</v>
      </c>
      <c r="E59" t="s">
        <v>879</v>
      </c>
      <c r="G59" t="s">
        <v>759</v>
      </c>
      <c r="H59" t="s">
        <v>872</v>
      </c>
      <c r="I59" t="s">
        <v>873</v>
      </c>
      <c r="J59" t="s">
        <v>874</v>
      </c>
      <c r="K59" t="s">
        <v>875</v>
      </c>
      <c r="L59" t="s">
        <v>880</v>
      </c>
    </row>
    <row r="60" spans="1:23">
      <c r="A60" t="s">
        <v>1853</v>
      </c>
      <c r="B60" t="s">
        <v>1854</v>
      </c>
      <c r="C60" t="s">
        <v>878</v>
      </c>
      <c r="E60" t="s">
        <v>879</v>
      </c>
      <c r="G60" t="s">
        <v>759</v>
      </c>
      <c r="H60" t="s">
        <v>872</v>
      </c>
      <c r="I60" t="s">
        <v>873</v>
      </c>
      <c r="J60" t="s">
        <v>874</v>
      </c>
      <c r="K60" t="s">
        <v>875</v>
      </c>
      <c r="L60" t="s">
        <v>880</v>
      </c>
    </row>
    <row r="61" spans="1:23">
      <c r="A61" t="s">
        <v>1864</v>
      </c>
      <c r="B61" t="s">
        <v>1865</v>
      </c>
      <c r="C61" t="s">
        <v>881</v>
      </c>
      <c r="E61" t="s">
        <v>882</v>
      </c>
      <c r="G61" t="s">
        <v>759</v>
      </c>
      <c r="H61" t="s">
        <v>846</v>
      </c>
      <c r="I61" t="s">
        <v>883</v>
      </c>
      <c r="J61" t="s">
        <v>884</v>
      </c>
      <c r="K61" t="s">
        <v>885</v>
      </c>
      <c r="L61" t="s">
        <v>886</v>
      </c>
    </row>
    <row r="62" spans="1:23">
      <c r="A62" t="s">
        <v>1866</v>
      </c>
      <c r="B62" t="s">
        <v>1867</v>
      </c>
      <c r="C62" t="s">
        <v>881</v>
      </c>
      <c r="E62" t="s">
        <v>882</v>
      </c>
      <c r="G62" t="s">
        <v>759</v>
      </c>
      <c r="H62" t="s">
        <v>846</v>
      </c>
      <c r="I62" t="s">
        <v>883</v>
      </c>
      <c r="J62" t="s">
        <v>884</v>
      </c>
      <c r="K62" t="s">
        <v>885</v>
      </c>
      <c r="L62" t="s">
        <v>886</v>
      </c>
    </row>
    <row r="63" spans="1:23">
      <c r="A63" t="s">
        <v>1868</v>
      </c>
      <c r="B63" t="s">
        <v>1869</v>
      </c>
      <c r="C63" t="s">
        <v>881</v>
      </c>
      <c r="E63" t="s">
        <v>882</v>
      </c>
      <c r="G63" t="s">
        <v>759</v>
      </c>
      <c r="H63" t="s">
        <v>846</v>
      </c>
      <c r="I63" t="s">
        <v>883</v>
      </c>
      <c r="J63" t="s">
        <v>884</v>
      </c>
      <c r="K63" t="s">
        <v>885</v>
      </c>
      <c r="L63" t="s">
        <v>886</v>
      </c>
    </row>
    <row r="64" spans="1:23">
      <c r="A64" t="s">
        <v>887</v>
      </c>
      <c r="B64" t="s">
        <v>1872</v>
      </c>
      <c r="C64" t="s">
        <v>888</v>
      </c>
      <c r="E64" t="s">
        <v>889</v>
      </c>
      <c r="G64" t="s">
        <v>759</v>
      </c>
      <c r="H64" t="s">
        <v>760</v>
      </c>
      <c r="I64" t="s">
        <v>761</v>
      </c>
      <c r="J64" t="s">
        <v>762</v>
      </c>
      <c r="K64" t="s">
        <v>763</v>
      </c>
      <c r="L64" t="s">
        <v>890</v>
      </c>
      <c r="M64" t="s">
        <v>891</v>
      </c>
      <c r="N64" t="s">
        <v>892</v>
      </c>
      <c r="O64" t="s">
        <v>893</v>
      </c>
    </row>
    <row r="65" spans="1:22">
      <c r="A65" t="s">
        <v>1876</v>
      </c>
      <c r="B65" t="s">
        <v>1877</v>
      </c>
      <c r="C65" t="s">
        <v>894</v>
      </c>
      <c r="E65" t="s">
        <v>895</v>
      </c>
      <c r="G65" t="s">
        <v>759</v>
      </c>
      <c r="H65" t="s">
        <v>846</v>
      </c>
      <c r="I65" t="s">
        <v>847</v>
      </c>
      <c r="J65" t="s">
        <v>848</v>
      </c>
      <c r="K65" t="s">
        <v>849</v>
      </c>
      <c r="L65" t="s">
        <v>850</v>
      </c>
      <c r="M65" t="s">
        <v>851</v>
      </c>
      <c r="N65" t="s">
        <v>896</v>
      </c>
      <c r="O65" t="s">
        <v>897</v>
      </c>
      <c r="P65" t="s">
        <v>898</v>
      </c>
      <c r="Q65" t="s">
        <v>899</v>
      </c>
      <c r="R65" t="s">
        <v>900</v>
      </c>
      <c r="S65" t="s">
        <v>901</v>
      </c>
      <c r="T65" t="s">
        <v>902</v>
      </c>
      <c r="U65" t="s">
        <v>903</v>
      </c>
      <c r="V65" t="s">
        <v>904</v>
      </c>
    </row>
    <row r="66" spans="1:22">
      <c r="A66" t="s">
        <v>1878</v>
      </c>
      <c r="B66" t="s">
        <v>1879</v>
      </c>
      <c r="C66" t="s">
        <v>905</v>
      </c>
      <c r="E66" t="s">
        <v>906</v>
      </c>
      <c r="G66" t="s">
        <v>759</v>
      </c>
      <c r="H66" t="s">
        <v>846</v>
      </c>
      <c r="I66" t="s">
        <v>847</v>
      </c>
      <c r="J66" t="s">
        <v>848</v>
      </c>
      <c r="K66" t="s">
        <v>849</v>
      </c>
      <c r="L66" t="s">
        <v>850</v>
      </c>
      <c r="M66" t="s">
        <v>851</v>
      </c>
      <c r="N66" t="s">
        <v>896</v>
      </c>
      <c r="O66" t="s">
        <v>897</v>
      </c>
      <c r="P66" t="s">
        <v>907</v>
      </c>
      <c r="Q66" t="s">
        <v>908</v>
      </c>
      <c r="R66" t="s">
        <v>909</v>
      </c>
      <c r="S66" t="s">
        <v>910</v>
      </c>
    </row>
    <row r="67" spans="1:22">
      <c r="A67" t="s">
        <v>1880</v>
      </c>
      <c r="B67" t="s">
        <v>1881</v>
      </c>
      <c r="C67" t="s">
        <v>905</v>
      </c>
      <c r="E67" t="s">
        <v>906</v>
      </c>
      <c r="G67" t="s">
        <v>759</v>
      </c>
      <c r="H67" t="s">
        <v>846</v>
      </c>
      <c r="I67" t="s">
        <v>847</v>
      </c>
      <c r="J67" t="s">
        <v>848</v>
      </c>
      <c r="K67" t="s">
        <v>849</v>
      </c>
      <c r="L67" t="s">
        <v>850</v>
      </c>
      <c r="M67" t="s">
        <v>851</v>
      </c>
      <c r="N67" t="s">
        <v>896</v>
      </c>
      <c r="O67" t="s">
        <v>897</v>
      </c>
      <c r="P67" t="s">
        <v>907</v>
      </c>
      <c r="Q67" t="s">
        <v>908</v>
      </c>
      <c r="R67" t="s">
        <v>909</v>
      </c>
      <c r="S67" t="s">
        <v>910</v>
      </c>
    </row>
    <row r="68" spans="1:22">
      <c r="A68" t="s">
        <v>1882</v>
      </c>
      <c r="B68" t="s">
        <v>1883</v>
      </c>
      <c r="C68" t="s">
        <v>905</v>
      </c>
      <c r="E68" t="s">
        <v>906</v>
      </c>
      <c r="G68" t="s">
        <v>759</v>
      </c>
      <c r="H68" t="s">
        <v>846</v>
      </c>
      <c r="I68" t="s">
        <v>847</v>
      </c>
      <c r="J68" t="s">
        <v>848</v>
      </c>
      <c r="K68" t="s">
        <v>849</v>
      </c>
      <c r="L68" t="s">
        <v>850</v>
      </c>
      <c r="M68" t="s">
        <v>851</v>
      </c>
      <c r="N68" t="s">
        <v>896</v>
      </c>
      <c r="O68" t="s">
        <v>897</v>
      </c>
      <c r="P68" t="s">
        <v>907</v>
      </c>
      <c r="Q68" t="s">
        <v>908</v>
      </c>
      <c r="R68" t="s">
        <v>909</v>
      </c>
      <c r="S68" t="s">
        <v>910</v>
      </c>
    </row>
    <row r="69" spans="1:22">
      <c r="A69" t="s">
        <v>1884</v>
      </c>
      <c r="B69" t="s">
        <v>1885</v>
      </c>
      <c r="C69" t="s">
        <v>905</v>
      </c>
      <c r="E69" t="s">
        <v>906</v>
      </c>
      <c r="G69" t="s">
        <v>759</v>
      </c>
      <c r="H69" t="s">
        <v>846</v>
      </c>
      <c r="I69" t="s">
        <v>847</v>
      </c>
      <c r="J69" t="s">
        <v>848</v>
      </c>
      <c r="K69" t="s">
        <v>849</v>
      </c>
      <c r="L69" t="s">
        <v>850</v>
      </c>
      <c r="M69" t="s">
        <v>851</v>
      </c>
      <c r="N69" t="s">
        <v>896</v>
      </c>
      <c r="O69" t="s">
        <v>897</v>
      </c>
      <c r="P69" t="s">
        <v>907</v>
      </c>
      <c r="Q69" t="s">
        <v>908</v>
      </c>
      <c r="R69" t="s">
        <v>909</v>
      </c>
      <c r="S69" t="s">
        <v>910</v>
      </c>
    </row>
    <row r="70" spans="1:22">
      <c r="A70" t="s">
        <v>1892</v>
      </c>
      <c r="B70" t="s">
        <v>1893</v>
      </c>
      <c r="C70" t="s">
        <v>911</v>
      </c>
      <c r="E70" t="s">
        <v>912</v>
      </c>
      <c r="G70" t="s">
        <v>759</v>
      </c>
      <c r="H70" t="s">
        <v>784</v>
      </c>
      <c r="I70" t="s">
        <v>785</v>
      </c>
      <c r="J70" t="s">
        <v>786</v>
      </c>
      <c r="K70" t="s">
        <v>863</v>
      </c>
      <c r="L70" t="s">
        <v>864</v>
      </c>
      <c r="M70" t="s">
        <v>865</v>
      </c>
      <c r="N70" t="s">
        <v>866</v>
      </c>
      <c r="O70" t="s">
        <v>913</v>
      </c>
    </row>
    <row r="71" spans="1:22">
      <c r="A71" t="s">
        <v>1894</v>
      </c>
      <c r="B71" t="s">
        <v>1895</v>
      </c>
      <c r="C71" t="s">
        <v>911</v>
      </c>
      <c r="E71" t="s">
        <v>912</v>
      </c>
      <c r="G71" t="s">
        <v>759</v>
      </c>
      <c r="H71" t="s">
        <v>784</v>
      </c>
      <c r="I71" t="s">
        <v>785</v>
      </c>
      <c r="J71" t="s">
        <v>786</v>
      </c>
      <c r="K71" t="s">
        <v>863</v>
      </c>
      <c r="L71" t="s">
        <v>864</v>
      </c>
      <c r="M71" t="s">
        <v>865</v>
      </c>
      <c r="N71" t="s">
        <v>866</v>
      </c>
      <c r="O71" t="s">
        <v>913</v>
      </c>
    </row>
    <row r="72" spans="1:22">
      <c r="A72" t="s">
        <v>1896</v>
      </c>
      <c r="B72" t="s">
        <v>1897</v>
      </c>
      <c r="C72" t="s">
        <v>911</v>
      </c>
      <c r="E72" t="s">
        <v>912</v>
      </c>
      <c r="G72" t="s">
        <v>759</v>
      </c>
      <c r="H72" t="s">
        <v>784</v>
      </c>
      <c r="I72" t="s">
        <v>785</v>
      </c>
      <c r="J72" t="s">
        <v>786</v>
      </c>
      <c r="K72" t="s">
        <v>863</v>
      </c>
      <c r="L72" t="s">
        <v>864</v>
      </c>
      <c r="M72" t="s">
        <v>865</v>
      </c>
      <c r="N72" t="s">
        <v>866</v>
      </c>
      <c r="O72" t="s">
        <v>913</v>
      </c>
    </row>
    <row r="73" spans="1:22">
      <c r="A73" t="s">
        <v>1898</v>
      </c>
      <c r="B73" t="s">
        <v>1899</v>
      </c>
      <c r="C73" t="s">
        <v>914</v>
      </c>
      <c r="E73" t="s">
        <v>915</v>
      </c>
      <c r="G73" t="s">
        <v>759</v>
      </c>
      <c r="H73" t="s">
        <v>784</v>
      </c>
      <c r="I73" t="s">
        <v>785</v>
      </c>
      <c r="J73" t="s">
        <v>786</v>
      </c>
      <c r="K73" t="s">
        <v>863</v>
      </c>
      <c r="L73" t="s">
        <v>864</v>
      </c>
      <c r="M73" t="s">
        <v>865</v>
      </c>
      <c r="N73" t="s">
        <v>866</v>
      </c>
      <c r="O73" t="s">
        <v>916</v>
      </c>
    </row>
    <row r="74" spans="1:22">
      <c r="A74" t="s">
        <v>1900</v>
      </c>
      <c r="B74" t="s">
        <v>1901</v>
      </c>
      <c r="C74" t="s">
        <v>914</v>
      </c>
      <c r="E74" t="s">
        <v>915</v>
      </c>
      <c r="G74" t="s">
        <v>759</v>
      </c>
      <c r="H74" t="s">
        <v>784</v>
      </c>
      <c r="I74" t="s">
        <v>785</v>
      </c>
      <c r="J74" t="s">
        <v>786</v>
      </c>
      <c r="K74" t="s">
        <v>863</v>
      </c>
      <c r="L74" t="s">
        <v>864</v>
      </c>
      <c r="M74" t="s">
        <v>865</v>
      </c>
      <c r="N74" t="s">
        <v>866</v>
      </c>
      <c r="O74" t="s">
        <v>916</v>
      </c>
    </row>
    <row r="75" spans="1:22">
      <c r="A75" t="s">
        <v>1902</v>
      </c>
      <c r="B75" t="s">
        <v>1903</v>
      </c>
      <c r="C75" t="s">
        <v>914</v>
      </c>
      <c r="E75" t="s">
        <v>915</v>
      </c>
      <c r="G75" t="s">
        <v>759</v>
      </c>
      <c r="H75" t="s">
        <v>784</v>
      </c>
      <c r="I75" t="s">
        <v>785</v>
      </c>
      <c r="J75" t="s">
        <v>786</v>
      </c>
      <c r="K75" t="s">
        <v>863</v>
      </c>
      <c r="L75" t="s">
        <v>864</v>
      </c>
      <c r="M75" t="s">
        <v>865</v>
      </c>
      <c r="N75" t="s">
        <v>866</v>
      </c>
      <c r="O75" t="s">
        <v>916</v>
      </c>
    </row>
    <row r="76" spans="1:22">
      <c r="A76" t="s">
        <v>1904</v>
      </c>
      <c r="B76" t="s">
        <v>1905</v>
      </c>
      <c r="C76" t="s">
        <v>917</v>
      </c>
      <c r="E76" t="s">
        <v>918</v>
      </c>
      <c r="G76" t="s">
        <v>919</v>
      </c>
      <c r="H76" t="s">
        <v>920</v>
      </c>
      <c r="I76" t="s">
        <v>921</v>
      </c>
      <c r="J76" t="s">
        <v>922</v>
      </c>
      <c r="K76" t="s">
        <v>923</v>
      </c>
      <c r="L76" t="s">
        <v>924</v>
      </c>
    </row>
    <row r="77" spans="1:22">
      <c r="A77" t="s">
        <v>1906</v>
      </c>
      <c r="B77" t="s">
        <v>1907</v>
      </c>
      <c r="C77" t="s">
        <v>925</v>
      </c>
      <c r="E77" t="s">
        <v>926</v>
      </c>
      <c r="G77" t="s">
        <v>759</v>
      </c>
      <c r="H77" t="s">
        <v>760</v>
      </c>
      <c r="I77" t="s">
        <v>927</v>
      </c>
      <c r="J77" t="s">
        <v>928</v>
      </c>
      <c r="K77" t="s">
        <v>929</v>
      </c>
      <c r="L77" t="s">
        <v>930</v>
      </c>
      <c r="M77" t="s">
        <v>931</v>
      </c>
    </row>
    <row r="78" spans="1:22">
      <c r="A78" t="s">
        <v>1911</v>
      </c>
      <c r="B78" t="s">
        <v>1912</v>
      </c>
      <c r="C78" t="s">
        <v>932</v>
      </c>
      <c r="E78" t="s">
        <v>933</v>
      </c>
      <c r="G78" t="s">
        <v>759</v>
      </c>
      <c r="H78" t="s">
        <v>769</v>
      </c>
      <c r="I78" t="s">
        <v>770</v>
      </c>
      <c r="J78" t="s">
        <v>771</v>
      </c>
      <c r="K78" t="s">
        <v>772</v>
      </c>
      <c r="L78" t="s">
        <v>773</v>
      </c>
      <c r="M78" t="s">
        <v>815</v>
      </c>
      <c r="N78" t="s">
        <v>816</v>
      </c>
      <c r="O78" t="s">
        <v>817</v>
      </c>
      <c r="P78" t="s">
        <v>934</v>
      </c>
      <c r="Q78" t="s">
        <v>935</v>
      </c>
      <c r="R78" t="s">
        <v>936</v>
      </c>
      <c r="S78" t="s">
        <v>937</v>
      </c>
      <c r="T78" t="s">
        <v>938</v>
      </c>
      <c r="U78" t="s">
        <v>939</v>
      </c>
    </row>
    <row r="79" spans="1:22">
      <c r="A79" t="s">
        <v>940</v>
      </c>
      <c r="B79" t="s">
        <v>3702</v>
      </c>
      <c r="C79" t="s">
        <v>941</v>
      </c>
      <c r="E79" t="s">
        <v>942</v>
      </c>
      <c r="G79" t="s">
        <v>759</v>
      </c>
      <c r="H79" t="s">
        <v>769</v>
      </c>
      <c r="I79" t="s">
        <v>770</v>
      </c>
      <c r="J79" t="s">
        <v>771</v>
      </c>
      <c r="K79" t="s">
        <v>772</v>
      </c>
      <c r="L79" t="s">
        <v>773</v>
      </c>
      <c r="M79" t="s">
        <v>815</v>
      </c>
      <c r="N79" t="s">
        <v>816</v>
      </c>
      <c r="O79" t="s">
        <v>943</v>
      </c>
      <c r="P79" t="s">
        <v>944</v>
      </c>
      <c r="Q79" t="s">
        <v>945</v>
      </c>
      <c r="R79" t="s">
        <v>946</v>
      </c>
      <c r="S79" t="s">
        <v>947</v>
      </c>
      <c r="T79" t="s">
        <v>948</v>
      </c>
      <c r="U79" t="s">
        <v>949</v>
      </c>
    </row>
    <row r="80" spans="1:22">
      <c r="A80" t="s">
        <v>1916</v>
      </c>
      <c r="B80" t="s">
        <v>1917</v>
      </c>
      <c r="C80" t="s">
        <v>950</v>
      </c>
      <c r="E80" t="s">
        <v>951</v>
      </c>
      <c r="G80" t="s">
        <v>759</v>
      </c>
      <c r="H80" t="s">
        <v>784</v>
      </c>
      <c r="I80" t="s">
        <v>785</v>
      </c>
      <c r="J80" t="s">
        <v>786</v>
      </c>
      <c r="K80" t="s">
        <v>787</v>
      </c>
      <c r="L80" t="s">
        <v>788</v>
      </c>
      <c r="M80" t="s">
        <v>789</v>
      </c>
      <c r="N80" t="s">
        <v>952</v>
      </c>
      <c r="O80" t="s">
        <v>953</v>
      </c>
      <c r="P80" t="s">
        <v>954</v>
      </c>
    </row>
    <row r="81" spans="1:16">
      <c r="A81" t="s">
        <v>1918</v>
      </c>
      <c r="B81" t="s">
        <v>1919</v>
      </c>
      <c r="C81" t="s">
        <v>950</v>
      </c>
      <c r="E81" t="s">
        <v>951</v>
      </c>
      <c r="G81" t="s">
        <v>759</v>
      </c>
      <c r="H81" t="s">
        <v>784</v>
      </c>
      <c r="I81" t="s">
        <v>785</v>
      </c>
      <c r="J81" t="s">
        <v>786</v>
      </c>
      <c r="K81" t="s">
        <v>787</v>
      </c>
      <c r="L81" t="s">
        <v>788</v>
      </c>
      <c r="M81" t="s">
        <v>789</v>
      </c>
      <c r="N81" t="s">
        <v>952</v>
      </c>
      <c r="O81" t="s">
        <v>953</v>
      </c>
      <c r="P81" t="s">
        <v>954</v>
      </c>
    </row>
    <row r="82" spans="1:16">
      <c r="A82" t="s">
        <v>1923</v>
      </c>
      <c r="B82" t="s">
        <v>1924</v>
      </c>
      <c r="C82" t="s">
        <v>950</v>
      </c>
      <c r="E82" t="s">
        <v>951</v>
      </c>
      <c r="G82" t="s">
        <v>759</v>
      </c>
      <c r="H82" t="s">
        <v>784</v>
      </c>
      <c r="I82" t="s">
        <v>785</v>
      </c>
      <c r="J82" t="s">
        <v>786</v>
      </c>
      <c r="K82" t="s">
        <v>787</v>
      </c>
      <c r="L82" t="s">
        <v>788</v>
      </c>
      <c r="M82" t="s">
        <v>789</v>
      </c>
      <c r="N82" t="s">
        <v>952</v>
      </c>
      <c r="O82" t="s">
        <v>953</v>
      </c>
      <c r="P82" t="s">
        <v>954</v>
      </c>
    </row>
    <row r="83" spans="1:16">
      <c r="A83" t="s">
        <v>1925</v>
      </c>
      <c r="B83" t="s">
        <v>1926</v>
      </c>
      <c r="C83" t="s">
        <v>950</v>
      </c>
      <c r="E83" t="s">
        <v>951</v>
      </c>
      <c r="G83" t="s">
        <v>759</v>
      </c>
      <c r="H83" t="s">
        <v>784</v>
      </c>
      <c r="I83" t="s">
        <v>785</v>
      </c>
      <c r="J83" t="s">
        <v>786</v>
      </c>
      <c r="K83" t="s">
        <v>787</v>
      </c>
      <c r="L83" t="s">
        <v>788</v>
      </c>
      <c r="M83" t="s">
        <v>789</v>
      </c>
      <c r="N83" t="s">
        <v>952</v>
      </c>
      <c r="O83" t="s">
        <v>953</v>
      </c>
      <c r="P83" t="s">
        <v>954</v>
      </c>
    </row>
    <row r="84" spans="1:16">
      <c r="A84" t="s">
        <v>1935</v>
      </c>
      <c r="B84" t="s">
        <v>1936</v>
      </c>
      <c r="C84" t="s">
        <v>955</v>
      </c>
      <c r="E84" t="s">
        <v>956</v>
      </c>
      <c r="G84" t="s">
        <v>759</v>
      </c>
      <c r="H84" t="s">
        <v>784</v>
      </c>
      <c r="I84" t="s">
        <v>785</v>
      </c>
      <c r="J84" t="s">
        <v>786</v>
      </c>
      <c r="K84" t="s">
        <v>863</v>
      </c>
      <c r="L84" t="s">
        <v>864</v>
      </c>
      <c r="M84" t="s">
        <v>865</v>
      </c>
      <c r="N84" t="s">
        <v>957</v>
      </c>
      <c r="O84" t="s">
        <v>958</v>
      </c>
    </row>
    <row r="85" spans="1:16">
      <c r="A85" t="s">
        <v>1937</v>
      </c>
      <c r="B85" t="s">
        <v>1938</v>
      </c>
      <c r="C85" t="s">
        <v>955</v>
      </c>
      <c r="E85" t="s">
        <v>956</v>
      </c>
      <c r="G85" t="s">
        <v>759</v>
      </c>
      <c r="H85" t="s">
        <v>784</v>
      </c>
      <c r="I85" t="s">
        <v>785</v>
      </c>
      <c r="J85" t="s">
        <v>786</v>
      </c>
      <c r="K85" t="s">
        <v>863</v>
      </c>
      <c r="L85" t="s">
        <v>864</v>
      </c>
      <c r="M85" t="s">
        <v>865</v>
      </c>
      <c r="N85" t="s">
        <v>957</v>
      </c>
      <c r="O85" t="s">
        <v>958</v>
      </c>
    </row>
    <row r="86" spans="1:16">
      <c r="A86" t="s">
        <v>1939</v>
      </c>
      <c r="B86" t="s">
        <v>1940</v>
      </c>
      <c r="C86" t="s">
        <v>955</v>
      </c>
      <c r="E86" t="s">
        <v>956</v>
      </c>
      <c r="G86" t="s">
        <v>759</v>
      </c>
      <c r="H86" t="s">
        <v>784</v>
      </c>
      <c r="I86" t="s">
        <v>785</v>
      </c>
      <c r="J86" t="s">
        <v>786</v>
      </c>
      <c r="K86" t="s">
        <v>863</v>
      </c>
      <c r="L86" t="s">
        <v>864</v>
      </c>
      <c r="M86" t="s">
        <v>865</v>
      </c>
      <c r="N86" t="s">
        <v>957</v>
      </c>
      <c r="O86" t="s">
        <v>958</v>
      </c>
    </row>
    <row r="87" spans="1:16">
      <c r="A87" t="s">
        <v>1942</v>
      </c>
      <c r="B87" t="s">
        <v>1943</v>
      </c>
      <c r="C87" t="s">
        <v>955</v>
      </c>
      <c r="E87" t="s">
        <v>956</v>
      </c>
      <c r="G87" t="s">
        <v>759</v>
      </c>
      <c r="H87" t="s">
        <v>784</v>
      </c>
      <c r="I87" t="s">
        <v>785</v>
      </c>
      <c r="J87" t="s">
        <v>786</v>
      </c>
      <c r="K87" t="s">
        <v>863</v>
      </c>
      <c r="L87" t="s">
        <v>864</v>
      </c>
      <c r="M87" t="s">
        <v>865</v>
      </c>
      <c r="N87" t="s">
        <v>957</v>
      </c>
      <c r="O87" t="s">
        <v>958</v>
      </c>
    </row>
    <row r="88" spans="1:16">
      <c r="A88" t="s">
        <v>1945</v>
      </c>
      <c r="B88" t="s">
        <v>1946</v>
      </c>
      <c r="C88" t="s">
        <v>959</v>
      </c>
      <c r="E88" t="s">
        <v>960</v>
      </c>
      <c r="G88" t="s">
        <v>759</v>
      </c>
      <c r="H88" t="s">
        <v>760</v>
      </c>
      <c r="I88" t="s">
        <v>927</v>
      </c>
      <c r="J88" t="s">
        <v>928</v>
      </c>
      <c r="K88" t="s">
        <v>961</v>
      </c>
      <c r="L88" t="s">
        <v>962</v>
      </c>
      <c r="M88" t="s">
        <v>963</v>
      </c>
    </row>
    <row r="89" spans="1:16">
      <c r="A89" t="s">
        <v>1949</v>
      </c>
      <c r="B89" t="s">
        <v>1950</v>
      </c>
      <c r="C89" t="s">
        <v>964</v>
      </c>
      <c r="E89" t="s">
        <v>965</v>
      </c>
      <c r="G89" t="s">
        <v>759</v>
      </c>
      <c r="H89" t="s">
        <v>784</v>
      </c>
      <c r="I89" t="s">
        <v>785</v>
      </c>
      <c r="J89" t="s">
        <v>786</v>
      </c>
      <c r="K89" t="s">
        <v>787</v>
      </c>
      <c r="L89" t="s">
        <v>966</v>
      </c>
      <c r="M89" t="s">
        <v>967</v>
      </c>
      <c r="N89" t="s">
        <v>968</v>
      </c>
      <c r="O89" t="s">
        <v>969</v>
      </c>
    </row>
    <row r="90" spans="1:16">
      <c r="A90" t="s">
        <v>1951</v>
      </c>
      <c r="B90" t="s">
        <v>1952</v>
      </c>
      <c r="C90" t="s">
        <v>964</v>
      </c>
      <c r="E90" t="s">
        <v>965</v>
      </c>
      <c r="G90" t="s">
        <v>759</v>
      </c>
      <c r="H90" t="s">
        <v>784</v>
      </c>
      <c r="I90" t="s">
        <v>785</v>
      </c>
      <c r="J90" t="s">
        <v>786</v>
      </c>
      <c r="K90" t="s">
        <v>787</v>
      </c>
      <c r="L90" t="s">
        <v>966</v>
      </c>
      <c r="M90" t="s">
        <v>967</v>
      </c>
      <c r="N90" t="s">
        <v>968</v>
      </c>
      <c r="O90" t="s">
        <v>969</v>
      </c>
    </row>
    <row r="91" spans="1:16">
      <c r="A91" t="s">
        <v>1953</v>
      </c>
      <c r="B91" t="s">
        <v>1954</v>
      </c>
      <c r="C91" t="s">
        <v>964</v>
      </c>
      <c r="E91" t="s">
        <v>965</v>
      </c>
      <c r="G91" t="s">
        <v>759</v>
      </c>
      <c r="H91" t="s">
        <v>784</v>
      </c>
      <c r="I91" t="s">
        <v>785</v>
      </c>
      <c r="J91" t="s">
        <v>786</v>
      </c>
      <c r="K91" t="s">
        <v>787</v>
      </c>
      <c r="L91" t="s">
        <v>966</v>
      </c>
      <c r="M91" t="s">
        <v>967</v>
      </c>
      <c r="N91" t="s">
        <v>968</v>
      </c>
      <c r="O91" t="s">
        <v>969</v>
      </c>
    </row>
    <row r="92" spans="1:16">
      <c r="A92" t="s">
        <v>1957</v>
      </c>
      <c r="B92" t="s">
        <v>1958</v>
      </c>
      <c r="C92" t="s">
        <v>964</v>
      </c>
      <c r="E92" t="s">
        <v>965</v>
      </c>
      <c r="G92" t="s">
        <v>759</v>
      </c>
      <c r="H92" t="s">
        <v>784</v>
      </c>
      <c r="I92" t="s">
        <v>785</v>
      </c>
      <c r="J92" t="s">
        <v>786</v>
      </c>
      <c r="K92" t="s">
        <v>787</v>
      </c>
      <c r="L92" t="s">
        <v>966</v>
      </c>
      <c r="M92" t="s">
        <v>967</v>
      </c>
      <c r="N92" t="s">
        <v>968</v>
      </c>
      <c r="O92" t="s">
        <v>969</v>
      </c>
    </row>
    <row r="93" spans="1:16">
      <c r="A93" t="s">
        <v>1961</v>
      </c>
      <c r="B93" t="s">
        <v>1962</v>
      </c>
      <c r="C93" t="s">
        <v>970</v>
      </c>
      <c r="E93" t="s">
        <v>971</v>
      </c>
      <c r="G93" t="s">
        <v>759</v>
      </c>
      <c r="H93" t="s">
        <v>769</v>
      </c>
      <c r="I93" t="s">
        <v>972</v>
      </c>
      <c r="J93" t="s">
        <v>973</v>
      </c>
      <c r="K93" t="s">
        <v>974</v>
      </c>
      <c r="L93" t="s">
        <v>975</v>
      </c>
      <c r="M93" t="s">
        <v>976</v>
      </c>
      <c r="N93" t="s">
        <v>977</v>
      </c>
    </row>
    <row r="94" spans="1:16">
      <c r="A94" t="s">
        <v>1963</v>
      </c>
      <c r="B94" t="s">
        <v>1964</v>
      </c>
      <c r="C94" t="s">
        <v>970</v>
      </c>
      <c r="E94" t="s">
        <v>971</v>
      </c>
      <c r="G94" t="s">
        <v>759</v>
      </c>
      <c r="H94" t="s">
        <v>769</v>
      </c>
      <c r="I94" t="s">
        <v>972</v>
      </c>
      <c r="J94" t="s">
        <v>973</v>
      </c>
      <c r="K94" t="s">
        <v>974</v>
      </c>
      <c r="L94" t="s">
        <v>975</v>
      </c>
      <c r="M94" t="s">
        <v>976</v>
      </c>
      <c r="N94" t="s">
        <v>977</v>
      </c>
    </row>
    <row r="95" spans="1:16">
      <c r="A95" t="s">
        <v>1965</v>
      </c>
      <c r="B95" t="s">
        <v>1966</v>
      </c>
      <c r="C95" t="s">
        <v>970</v>
      </c>
      <c r="E95" t="s">
        <v>971</v>
      </c>
      <c r="G95" t="s">
        <v>759</v>
      </c>
      <c r="H95" t="s">
        <v>769</v>
      </c>
      <c r="I95" t="s">
        <v>972</v>
      </c>
      <c r="J95" t="s">
        <v>973</v>
      </c>
      <c r="K95" t="s">
        <v>974</v>
      </c>
      <c r="L95" t="s">
        <v>975</v>
      </c>
      <c r="M95" t="s">
        <v>976</v>
      </c>
      <c r="N95" t="s">
        <v>977</v>
      </c>
    </row>
    <row r="96" spans="1:16">
      <c r="A96" t="s">
        <v>1967</v>
      </c>
      <c r="B96" t="s">
        <v>1968</v>
      </c>
      <c r="C96" t="s">
        <v>970</v>
      </c>
      <c r="E96" t="s">
        <v>971</v>
      </c>
      <c r="G96" t="s">
        <v>759</v>
      </c>
      <c r="H96" t="s">
        <v>769</v>
      </c>
      <c r="I96" t="s">
        <v>972</v>
      </c>
      <c r="J96" t="s">
        <v>973</v>
      </c>
      <c r="K96" t="s">
        <v>974</v>
      </c>
      <c r="L96" t="s">
        <v>975</v>
      </c>
      <c r="M96" t="s">
        <v>976</v>
      </c>
      <c r="N96" t="s">
        <v>977</v>
      </c>
    </row>
    <row r="97" spans="1:19">
      <c r="A97" t="s">
        <v>1970</v>
      </c>
      <c r="B97" t="s">
        <v>1971</v>
      </c>
      <c r="C97" t="s">
        <v>970</v>
      </c>
      <c r="E97" t="s">
        <v>971</v>
      </c>
      <c r="G97" t="s">
        <v>759</v>
      </c>
      <c r="H97" t="s">
        <v>769</v>
      </c>
      <c r="I97" t="s">
        <v>972</v>
      </c>
      <c r="J97" t="s">
        <v>973</v>
      </c>
      <c r="K97" t="s">
        <v>974</v>
      </c>
      <c r="L97" t="s">
        <v>975</v>
      </c>
      <c r="M97" t="s">
        <v>976</v>
      </c>
      <c r="N97" t="s">
        <v>977</v>
      </c>
    </row>
    <row r="98" spans="1:19">
      <c r="A98" t="s">
        <v>1972</v>
      </c>
      <c r="B98" t="s">
        <v>1973</v>
      </c>
      <c r="C98" t="s">
        <v>970</v>
      </c>
      <c r="E98" t="s">
        <v>971</v>
      </c>
      <c r="G98" t="s">
        <v>759</v>
      </c>
      <c r="H98" t="s">
        <v>769</v>
      </c>
      <c r="I98" t="s">
        <v>972</v>
      </c>
      <c r="J98" t="s">
        <v>973</v>
      </c>
      <c r="K98" t="s">
        <v>974</v>
      </c>
      <c r="L98" t="s">
        <v>975</v>
      </c>
      <c r="M98" t="s">
        <v>976</v>
      </c>
      <c r="N98" t="s">
        <v>977</v>
      </c>
    </row>
    <row r="99" spans="1:19">
      <c r="A99" t="s">
        <v>1974</v>
      </c>
      <c r="B99" t="s">
        <v>1975</v>
      </c>
      <c r="C99" t="s">
        <v>970</v>
      </c>
      <c r="E99" t="s">
        <v>971</v>
      </c>
      <c r="G99" t="s">
        <v>759</v>
      </c>
      <c r="H99" t="s">
        <v>769</v>
      </c>
      <c r="I99" t="s">
        <v>972</v>
      </c>
      <c r="J99" t="s">
        <v>973</v>
      </c>
      <c r="K99" t="s">
        <v>974</v>
      </c>
      <c r="L99" t="s">
        <v>975</v>
      </c>
      <c r="M99" t="s">
        <v>976</v>
      </c>
      <c r="N99" t="s">
        <v>977</v>
      </c>
    </row>
    <row r="100" spans="1:19">
      <c r="A100" t="s">
        <v>1976</v>
      </c>
      <c r="B100" t="s">
        <v>1977</v>
      </c>
      <c r="C100" t="s">
        <v>970</v>
      </c>
      <c r="E100" t="s">
        <v>971</v>
      </c>
      <c r="G100" t="s">
        <v>759</v>
      </c>
      <c r="H100" t="s">
        <v>769</v>
      </c>
      <c r="I100" t="s">
        <v>972</v>
      </c>
      <c r="J100" t="s">
        <v>973</v>
      </c>
      <c r="K100" t="s">
        <v>974</v>
      </c>
      <c r="L100" t="s">
        <v>975</v>
      </c>
      <c r="M100" t="s">
        <v>976</v>
      </c>
      <c r="N100" t="s">
        <v>977</v>
      </c>
    </row>
    <row r="101" spans="1:19">
      <c r="A101" t="s">
        <v>1978</v>
      </c>
      <c r="B101" t="s">
        <v>1979</v>
      </c>
      <c r="C101" t="s">
        <v>970</v>
      </c>
      <c r="E101" t="s">
        <v>971</v>
      </c>
      <c r="G101" t="s">
        <v>759</v>
      </c>
      <c r="H101" t="s">
        <v>769</v>
      </c>
      <c r="I101" t="s">
        <v>972</v>
      </c>
      <c r="J101" t="s">
        <v>973</v>
      </c>
      <c r="K101" t="s">
        <v>974</v>
      </c>
      <c r="L101" t="s">
        <v>975</v>
      </c>
      <c r="M101" t="s">
        <v>976</v>
      </c>
      <c r="N101" t="s">
        <v>977</v>
      </c>
    </row>
    <row r="102" spans="1:19">
      <c r="A102" t="s">
        <v>1980</v>
      </c>
      <c r="B102" t="s">
        <v>1981</v>
      </c>
      <c r="C102" t="s">
        <v>978</v>
      </c>
      <c r="E102" t="s">
        <v>979</v>
      </c>
      <c r="G102" t="s">
        <v>759</v>
      </c>
      <c r="H102" t="s">
        <v>784</v>
      </c>
      <c r="I102" t="s">
        <v>785</v>
      </c>
      <c r="J102" t="s">
        <v>786</v>
      </c>
      <c r="K102" t="s">
        <v>863</v>
      </c>
      <c r="L102" t="s">
        <v>864</v>
      </c>
      <c r="M102" t="s">
        <v>865</v>
      </c>
      <c r="N102" t="s">
        <v>957</v>
      </c>
      <c r="O102" t="s">
        <v>980</v>
      </c>
    </row>
    <row r="103" spans="1:19">
      <c r="A103" t="s">
        <v>1983</v>
      </c>
      <c r="B103" t="s">
        <v>1984</v>
      </c>
      <c r="C103" t="s">
        <v>978</v>
      </c>
      <c r="E103" t="s">
        <v>979</v>
      </c>
      <c r="G103" t="s">
        <v>759</v>
      </c>
      <c r="H103" t="s">
        <v>784</v>
      </c>
      <c r="I103" t="s">
        <v>785</v>
      </c>
      <c r="J103" t="s">
        <v>786</v>
      </c>
      <c r="K103" t="s">
        <v>863</v>
      </c>
      <c r="L103" t="s">
        <v>864</v>
      </c>
      <c r="M103" t="s">
        <v>865</v>
      </c>
      <c r="N103" t="s">
        <v>957</v>
      </c>
      <c r="O103" t="s">
        <v>980</v>
      </c>
    </row>
    <row r="104" spans="1:19">
      <c r="A104" t="s">
        <v>1985</v>
      </c>
      <c r="B104" t="s">
        <v>1986</v>
      </c>
      <c r="C104" t="s">
        <v>978</v>
      </c>
      <c r="E104" t="s">
        <v>979</v>
      </c>
      <c r="G104" t="s">
        <v>759</v>
      </c>
      <c r="H104" t="s">
        <v>784</v>
      </c>
      <c r="I104" t="s">
        <v>785</v>
      </c>
      <c r="J104" t="s">
        <v>786</v>
      </c>
      <c r="K104" t="s">
        <v>863</v>
      </c>
      <c r="L104" t="s">
        <v>864</v>
      </c>
      <c r="M104" t="s">
        <v>865</v>
      </c>
      <c r="N104" t="s">
        <v>957</v>
      </c>
      <c r="O104" t="s">
        <v>980</v>
      </c>
    </row>
    <row r="105" spans="1:19">
      <c r="A105" t="s">
        <v>1987</v>
      </c>
      <c r="B105" t="s">
        <v>1988</v>
      </c>
      <c r="C105" t="s">
        <v>981</v>
      </c>
      <c r="E105" t="s">
        <v>982</v>
      </c>
      <c r="G105" t="s">
        <v>759</v>
      </c>
      <c r="H105" t="s">
        <v>983</v>
      </c>
      <c r="I105" t="s">
        <v>984</v>
      </c>
      <c r="J105" t="s">
        <v>985</v>
      </c>
      <c r="K105" t="s">
        <v>986</v>
      </c>
    </row>
    <row r="106" spans="1:19">
      <c r="A106" t="s">
        <v>1991</v>
      </c>
      <c r="B106" t="s">
        <v>1992</v>
      </c>
      <c r="C106" t="s">
        <v>981</v>
      </c>
      <c r="E106" t="s">
        <v>982</v>
      </c>
      <c r="G106" t="s">
        <v>759</v>
      </c>
      <c r="H106" t="s">
        <v>983</v>
      </c>
      <c r="I106" t="s">
        <v>984</v>
      </c>
      <c r="J106" t="s">
        <v>985</v>
      </c>
      <c r="K106" t="s">
        <v>986</v>
      </c>
    </row>
    <row r="107" spans="1:19">
      <c r="A107" t="s">
        <v>1995</v>
      </c>
      <c r="B107" t="s">
        <v>1996</v>
      </c>
      <c r="C107" t="s">
        <v>827</v>
      </c>
      <c r="E107" t="s">
        <v>828</v>
      </c>
      <c r="G107" t="s">
        <v>759</v>
      </c>
      <c r="H107" t="s">
        <v>769</v>
      </c>
      <c r="I107" t="s">
        <v>770</v>
      </c>
      <c r="J107" t="s">
        <v>771</v>
      </c>
      <c r="K107" t="s">
        <v>772</v>
      </c>
      <c r="L107" t="s">
        <v>773</v>
      </c>
      <c r="M107" t="s">
        <v>829</v>
      </c>
      <c r="N107" t="s">
        <v>830</v>
      </c>
      <c r="O107" t="s">
        <v>831</v>
      </c>
      <c r="P107" t="s">
        <v>832</v>
      </c>
      <c r="Q107" t="s">
        <v>833</v>
      </c>
      <c r="R107" t="s">
        <v>834</v>
      </c>
      <c r="S107" t="s">
        <v>835</v>
      </c>
    </row>
    <row r="108" spans="1:19">
      <c r="A108" t="s">
        <v>1998</v>
      </c>
      <c r="B108" t="s">
        <v>1999</v>
      </c>
      <c r="C108" t="s">
        <v>987</v>
      </c>
      <c r="E108" t="s">
        <v>988</v>
      </c>
      <c r="G108" t="s">
        <v>919</v>
      </c>
      <c r="H108" t="s">
        <v>920</v>
      </c>
      <c r="I108" t="s">
        <v>989</v>
      </c>
      <c r="J108" t="s">
        <v>990</v>
      </c>
      <c r="K108" t="s">
        <v>991</v>
      </c>
      <c r="L108" t="s">
        <v>992</v>
      </c>
      <c r="M108" t="s">
        <v>993</v>
      </c>
      <c r="N108" t="s">
        <v>994</v>
      </c>
    </row>
    <row r="109" spans="1:19">
      <c r="A109" t="s">
        <v>2001</v>
      </c>
      <c r="B109" t="s">
        <v>2002</v>
      </c>
      <c r="C109" t="s">
        <v>995</v>
      </c>
      <c r="E109" t="s">
        <v>996</v>
      </c>
      <c r="G109" t="s">
        <v>919</v>
      </c>
      <c r="H109" t="s">
        <v>920</v>
      </c>
      <c r="I109" t="s">
        <v>989</v>
      </c>
      <c r="J109" t="s">
        <v>990</v>
      </c>
      <c r="K109" t="s">
        <v>991</v>
      </c>
      <c r="L109" t="s">
        <v>992</v>
      </c>
      <c r="M109" t="s">
        <v>993</v>
      </c>
      <c r="N109" t="s">
        <v>997</v>
      </c>
    </row>
    <row r="110" spans="1:19">
      <c r="A110" t="s">
        <v>2003</v>
      </c>
      <c r="B110" t="s">
        <v>2004</v>
      </c>
      <c r="C110" t="s">
        <v>998</v>
      </c>
      <c r="E110" t="s">
        <v>999</v>
      </c>
      <c r="G110" t="s">
        <v>759</v>
      </c>
      <c r="H110" t="s">
        <v>846</v>
      </c>
      <c r="I110" t="s">
        <v>883</v>
      </c>
      <c r="J110" t="s">
        <v>1000</v>
      </c>
      <c r="K110" t="s">
        <v>1001</v>
      </c>
      <c r="L110" t="s">
        <v>1002</v>
      </c>
      <c r="M110" t="s">
        <v>1003</v>
      </c>
    </row>
    <row r="111" spans="1:19">
      <c r="A111" t="s">
        <v>2005</v>
      </c>
      <c r="B111" t="s">
        <v>2006</v>
      </c>
      <c r="C111" t="s">
        <v>998</v>
      </c>
      <c r="E111" t="s">
        <v>999</v>
      </c>
      <c r="G111" t="s">
        <v>759</v>
      </c>
      <c r="H111" t="s">
        <v>846</v>
      </c>
      <c r="I111" t="s">
        <v>883</v>
      </c>
      <c r="J111" t="s">
        <v>1000</v>
      </c>
      <c r="K111" t="s">
        <v>1001</v>
      </c>
      <c r="L111" t="s">
        <v>1002</v>
      </c>
      <c r="M111" t="s">
        <v>1003</v>
      </c>
    </row>
    <row r="112" spans="1:19">
      <c r="A112" t="s">
        <v>2008</v>
      </c>
      <c r="B112" t="s">
        <v>2009</v>
      </c>
      <c r="C112" t="s">
        <v>998</v>
      </c>
      <c r="E112" t="s">
        <v>999</v>
      </c>
      <c r="G112" t="s">
        <v>759</v>
      </c>
      <c r="H112" t="s">
        <v>846</v>
      </c>
      <c r="I112" t="s">
        <v>883</v>
      </c>
      <c r="J112" t="s">
        <v>1000</v>
      </c>
      <c r="K112" t="s">
        <v>1001</v>
      </c>
      <c r="L112" t="s">
        <v>1002</v>
      </c>
      <c r="M112" t="s">
        <v>1003</v>
      </c>
    </row>
    <row r="113" spans="1:22">
      <c r="A113" t="s">
        <v>2011</v>
      </c>
      <c r="B113" t="s">
        <v>2012</v>
      </c>
      <c r="C113" t="s">
        <v>797</v>
      </c>
      <c r="E113" t="s">
        <v>798</v>
      </c>
      <c r="G113" t="s">
        <v>759</v>
      </c>
      <c r="H113" t="s">
        <v>769</v>
      </c>
      <c r="I113" t="s">
        <v>799</v>
      </c>
      <c r="J113" t="s">
        <v>800</v>
      </c>
      <c r="K113" t="s">
        <v>801</v>
      </c>
      <c r="L113" t="s">
        <v>802</v>
      </c>
      <c r="M113" t="s">
        <v>803</v>
      </c>
      <c r="N113" t="s">
        <v>804</v>
      </c>
      <c r="O113" t="s">
        <v>805</v>
      </c>
      <c r="P113" t="s">
        <v>806</v>
      </c>
      <c r="Q113" t="s">
        <v>807</v>
      </c>
      <c r="R113" t="s">
        <v>808</v>
      </c>
      <c r="S113" t="s">
        <v>809</v>
      </c>
      <c r="T113" t="s">
        <v>810</v>
      </c>
      <c r="U113" t="s">
        <v>811</v>
      </c>
      <c r="V113" t="s">
        <v>812</v>
      </c>
    </row>
    <row r="114" spans="1:22">
      <c r="A114" t="s">
        <v>2016</v>
      </c>
      <c r="B114" t="s">
        <v>2017</v>
      </c>
      <c r="C114" t="s">
        <v>797</v>
      </c>
      <c r="E114" t="s">
        <v>798</v>
      </c>
      <c r="G114" t="s">
        <v>759</v>
      </c>
      <c r="H114" t="s">
        <v>769</v>
      </c>
      <c r="I114" t="s">
        <v>799</v>
      </c>
      <c r="J114" t="s">
        <v>800</v>
      </c>
      <c r="K114" t="s">
        <v>801</v>
      </c>
      <c r="L114" t="s">
        <v>802</v>
      </c>
      <c r="M114" t="s">
        <v>803</v>
      </c>
      <c r="N114" t="s">
        <v>804</v>
      </c>
      <c r="O114" t="s">
        <v>805</v>
      </c>
      <c r="P114" t="s">
        <v>806</v>
      </c>
      <c r="Q114" t="s">
        <v>807</v>
      </c>
      <c r="R114" t="s">
        <v>808</v>
      </c>
      <c r="S114" t="s">
        <v>809</v>
      </c>
      <c r="T114" t="s">
        <v>810</v>
      </c>
      <c r="U114" t="s">
        <v>811</v>
      </c>
      <c r="V114" t="s">
        <v>812</v>
      </c>
    </row>
    <row r="115" spans="1:22">
      <c r="A115" t="s">
        <v>2021</v>
      </c>
      <c r="B115" t="s">
        <v>2022</v>
      </c>
      <c r="C115" t="s">
        <v>1004</v>
      </c>
      <c r="E115" t="s">
        <v>1005</v>
      </c>
      <c r="G115" t="s">
        <v>759</v>
      </c>
      <c r="H115" t="s">
        <v>784</v>
      </c>
      <c r="I115" t="s">
        <v>785</v>
      </c>
      <c r="J115" t="s">
        <v>1006</v>
      </c>
      <c r="K115" t="s">
        <v>1007</v>
      </c>
      <c r="L115" t="s">
        <v>1008</v>
      </c>
      <c r="M115" t="s">
        <v>1009</v>
      </c>
      <c r="N115" t="s">
        <v>1010</v>
      </c>
      <c r="O115" t="s">
        <v>1011</v>
      </c>
      <c r="P115" t="s">
        <v>1012</v>
      </c>
    </row>
    <row r="116" spans="1:22">
      <c r="A116" t="s">
        <v>2023</v>
      </c>
      <c r="B116" t="s">
        <v>2024</v>
      </c>
      <c r="C116" t="s">
        <v>1004</v>
      </c>
      <c r="E116" t="s">
        <v>1005</v>
      </c>
      <c r="G116" t="s">
        <v>759</v>
      </c>
      <c r="H116" t="s">
        <v>784</v>
      </c>
      <c r="I116" t="s">
        <v>785</v>
      </c>
      <c r="J116" t="s">
        <v>1006</v>
      </c>
      <c r="K116" t="s">
        <v>1007</v>
      </c>
      <c r="L116" t="s">
        <v>1008</v>
      </c>
      <c r="M116" t="s">
        <v>1009</v>
      </c>
      <c r="N116" t="s">
        <v>1010</v>
      </c>
      <c r="O116" t="s">
        <v>1011</v>
      </c>
      <c r="P116" t="s">
        <v>1012</v>
      </c>
    </row>
    <row r="117" spans="1:22">
      <c r="A117" t="s">
        <v>2027</v>
      </c>
      <c r="B117" t="s">
        <v>2028</v>
      </c>
      <c r="C117" t="s">
        <v>1004</v>
      </c>
      <c r="E117" t="s">
        <v>1005</v>
      </c>
      <c r="G117" t="s">
        <v>759</v>
      </c>
      <c r="H117" t="s">
        <v>784</v>
      </c>
      <c r="I117" t="s">
        <v>785</v>
      </c>
      <c r="J117" t="s">
        <v>1006</v>
      </c>
      <c r="K117" t="s">
        <v>1007</v>
      </c>
      <c r="L117" t="s">
        <v>1008</v>
      </c>
      <c r="M117" t="s">
        <v>1009</v>
      </c>
      <c r="N117" t="s">
        <v>1010</v>
      </c>
      <c r="O117" t="s">
        <v>1011</v>
      </c>
      <c r="P117" t="s">
        <v>1012</v>
      </c>
    </row>
    <row r="118" spans="1:22">
      <c r="A118" t="s">
        <v>2029</v>
      </c>
      <c r="B118" t="s">
        <v>2030</v>
      </c>
      <c r="C118" t="s">
        <v>1004</v>
      </c>
      <c r="E118" t="s">
        <v>1005</v>
      </c>
      <c r="G118" t="s">
        <v>759</v>
      </c>
      <c r="H118" t="s">
        <v>784</v>
      </c>
      <c r="I118" t="s">
        <v>785</v>
      </c>
      <c r="J118" t="s">
        <v>1006</v>
      </c>
      <c r="K118" t="s">
        <v>1007</v>
      </c>
      <c r="L118" t="s">
        <v>1008</v>
      </c>
      <c r="M118" t="s">
        <v>1009</v>
      </c>
      <c r="N118" t="s">
        <v>1010</v>
      </c>
      <c r="O118" t="s">
        <v>1011</v>
      </c>
      <c r="P118" t="s">
        <v>1012</v>
      </c>
    </row>
    <row r="119" spans="1:22">
      <c r="A119" t="s">
        <v>2031</v>
      </c>
      <c r="B119" t="s">
        <v>2032</v>
      </c>
      <c r="C119" t="s">
        <v>1013</v>
      </c>
      <c r="E119" t="s">
        <v>1014</v>
      </c>
      <c r="G119" t="s">
        <v>759</v>
      </c>
      <c r="H119" t="s">
        <v>769</v>
      </c>
      <c r="I119" t="s">
        <v>799</v>
      </c>
      <c r="J119" t="s">
        <v>1015</v>
      </c>
      <c r="K119" t="s">
        <v>1016</v>
      </c>
      <c r="L119" t="s">
        <v>1017</v>
      </c>
      <c r="M119" t="s">
        <v>1018</v>
      </c>
      <c r="N119" t="s">
        <v>1019</v>
      </c>
      <c r="O119" t="s">
        <v>1020</v>
      </c>
    </row>
    <row r="120" spans="1:22">
      <c r="A120" t="s">
        <v>2035</v>
      </c>
      <c r="B120" t="s">
        <v>2036</v>
      </c>
      <c r="C120" t="s">
        <v>1013</v>
      </c>
      <c r="E120" t="s">
        <v>1014</v>
      </c>
      <c r="G120" t="s">
        <v>759</v>
      </c>
      <c r="H120" t="s">
        <v>769</v>
      </c>
      <c r="I120" t="s">
        <v>799</v>
      </c>
      <c r="J120" t="s">
        <v>1015</v>
      </c>
      <c r="K120" t="s">
        <v>1016</v>
      </c>
      <c r="L120" t="s">
        <v>1017</v>
      </c>
      <c r="M120" t="s">
        <v>1018</v>
      </c>
      <c r="N120" t="s">
        <v>1019</v>
      </c>
      <c r="O120" t="s">
        <v>1020</v>
      </c>
    </row>
    <row r="121" spans="1:22">
      <c r="A121" t="s">
        <v>2037</v>
      </c>
      <c r="B121" t="s">
        <v>2038</v>
      </c>
      <c r="C121" t="s">
        <v>1021</v>
      </c>
      <c r="E121" t="s">
        <v>1022</v>
      </c>
      <c r="G121" t="s">
        <v>759</v>
      </c>
      <c r="H121" t="s">
        <v>784</v>
      </c>
      <c r="I121" t="s">
        <v>785</v>
      </c>
      <c r="J121" t="s">
        <v>1006</v>
      </c>
      <c r="K121" t="s">
        <v>1023</v>
      </c>
      <c r="L121" t="s">
        <v>1024</v>
      </c>
      <c r="M121" t="s">
        <v>1025</v>
      </c>
      <c r="N121" t="s">
        <v>1026</v>
      </c>
      <c r="O121" t="s">
        <v>1027</v>
      </c>
    </row>
    <row r="122" spans="1:22">
      <c r="A122" t="s">
        <v>2039</v>
      </c>
      <c r="B122" t="s">
        <v>2040</v>
      </c>
      <c r="C122" t="s">
        <v>1013</v>
      </c>
      <c r="E122" t="s">
        <v>1014</v>
      </c>
      <c r="G122" t="s">
        <v>759</v>
      </c>
      <c r="H122" t="s">
        <v>769</v>
      </c>
      <c r="I122" t="s">
        <v>799</v>
      </c>
      <c r="J122" t="s">
        <v>1015</v>
      </c>
      <c r="K122" t="s">
        <v>1016</v>
      </c>
      <c r="L122" t="s">
        <v>1017</v>
      </c>
      <c r="M122" t="s">
        <v>1018</v>
      </c>
      <c r="N122" t="s">
        <v>1019</v>
      </c>
      <c r="O122" t="s">
        <v>1020</v>
      </c>
    </row>
    <row r="123" spans="1:22">
      <c r="A123" t="s">
        <v>2043</v>
      </c>
      <c r="B123" t="s">
        <v>2044</v>
      </c>
      <c r="C123" t="s">
        <v>1013</v>
      </c>
      <c r="E123" t="s">
        <v>1014</v>
      </c>
      <c r="G123" t="s">
        <v>759</v>
      </c>
      <c r="H123" t="s">
        <v>769</v>
      </c>
      <c r="I123" t="s">
        <v>799</v>
      </c>
      <c r="J123" t="s">
        <v>1015</v>
      </c>
      <c r="K123" t="s">
        <v>1016</v>
      </c>
      <c r="L123" t="s">
        <v>1017</v>
      </c>
      <c r="M123" t="s">
        <v>1018</v>
      </c>
      <c r="N123" t="s">
        <v>1019</v>
      </c>
      <c r="O123" t="s">
        <v>1020</v>
      </c>
    </row>
    <row r="124" spans="1:22">
      <c r="A124" t="s">
        <v>2046</v>
      </c>
      <c r="B124" t="s">
        <v>2047</v>
      </c>
      <c r="C124" t="s">
        <v>1021</v>
      </c>
      <c r="E124" t="s">
        <v>1022</v>
      </c>
      <c r="G124" t="s">
        <v>759</v>
      </c>
      <c r="H124" t="s">
        <v>784</v>
      </c>
      <c r="I124" t="s">
        <v>785</v>
      </c>
      <c r="J124" t="s">
        <v>1006</v>
      </c>
      <c r="K124" t="s">
        <v>1023</v>
      </c>
      <c r="L124" t="s">
        <v>1024</v>
      </c>
      <c r="M124" t="s">
        <v>1025</v>
      </c>
      <c r="N124" t="s">
        <v>1026</v>
      </c>
      <c r="O124" t="s">
        <v>1027</v>
      </c>
    </row>
    <row r="125" spans="1:22">
      <c r="A125" t="s">
        <v>2048</v>
      </c>
      <c r="B125" t="s">
        <v>2049</v>
      </c>
      <c r="C125" t="s">
        <v>1021</v>
      </c>
      <c r="E125" t="s">
        <v>1022</v>
      </c>
      <c r="G125" t="s">
        <v>759</v>
      </c>
      <c r="H125" t="s">
        <v>784</v>
      </c>
      <c r="I125" t="s">
        <v>785</v>
      </c>
      <c r="J125" t="s">
        <v>1006</v>
      </c>
      <c r="K125" t="s">
        <v>1023</v>
      </c>
      <c r="L125" t="s">
        <v>1024</v>
      </c>
      <c r="M125" t="s">
        <v>1025</v>
      </c>
      <c r="N125" t="s">
        <v>1026</v>
      </c>
      <c r="O125" t="s">
        <v>1027</v>
      </c>
    </row>
    <row r="126" spans="1:22">
      <c r="A126" t="s">
        <v>2050</v>
      </c>
      <c r="B126" t="s">
        <v>2051</v>
      </c>
      <c r="C126" t="s">
        <v>1021</v>
      </c>
      <c r="E126" t="s">
        <v>1022</v>
      </c>
      <c r="G126" t="s">
        <v>759</v>
      </c>
      <c r="H126" t="s">
        <v>784</v>
      </c>
      <c r="I126" t="s">
        <v>785</v>
      </c>
      <c r="J126" t="s">
        <v>1006</v>
      </c>
      <c r="K126" t="s">
        <v>1023</v>
      </c>
      <c r="L126" t="s">
        <v>1024</v>
      </c>
      <c r="M126" t="s">
        <v>1025</v>
      </c>
      <c r="N126" t="s">
        <v>1026</v>
      </c>
      <c r="O126" t="s">
        <v>1027</v>
      </c>
    </row>
    <row r="127" spans="1:22">
      <c r="A127" t="s">
        <v>2052</v>
      </c>
      <c r="B127" t="s">
        <v>2053</v>
      </c>
      <c r="C127" t="s">
        <v>1021</v>
      </c>
      <c r="E127" t="s">
        <v>1022</v>
      </c>
      <c r="G127" t="s">
        <v>759</v>
      </c>
      <c r="H127" t="s">
        <v>784</v>
      </c>
      <c r="I127" t="s">
        <v>785</v>
      </c>
      <c r="J127" t="s">
        <v>1006</v>
      </c>
      <c r="K127" t="s">
        <v>1023</v>
      </c>
      <c r="L127" t="s">
        <v>1024</v>
      </c>
      <c r="M127" t="s">
        <v>1025</v>
      </c>
      <c r="N127" t="s">
        <v>1026</v>
      </c>
      <c r="O127" t="s">
        <v>1027</v>
      </c>
    </row>
    <row r="128" spans="1:22">
      <c r="A128" t="s">
        <v>2054</v>
      </c>
      <c r="B128" t="s">
        <v>2055</v>
      </c>
      <c r="C128" t="s">
        <v>1013</v>
      </c>
      <c r="E128" t="s">
        <v>1014</v>
      </c>
      <c r="G128" t="s">
        <v>759</v>
      </c>
      <c r="H128" t="s">
        <v>769</v>
      </c>
      <c r="I128" t="s">
        <v>799</v>
      </c>
      <c r="J128" t="s">
        <v>1015</v>
      </c>
      <c r="K128" t="s">
        <v>1016</v>
      </c>
      <c r="L128" t="s">
        <v>1017</v>
      </c>
      <c r="M128" t="s">
        <v>1018</v>
      </c>
      <c r="N128" t="s">
        <v>1019</v>
      </c>
      <c r="O128" t="s">
        <v>1020</v>
      </c>
    </row>
    <row r="129" spans="1:22">
      <c r="A129" t="s">
        <v>2058</v>
      </c>
      <c r="B129" t="s">
        <v>2059</v>
      </c>
      <c r="C129" t="s">
        <v>827</v>
      </c>
      <c r="E129" t="s">
        <v>828</v>
      </c>
      <c r="G129" t="s">
        <v>759</v>
      </c>
      <c r="H129" t="s">
        <v>769</v>
      </c>
      <c r="I129" t="s">
        <v>770</v>
      </c>
      <c r="J129" t="s">
        <v>771</v>
      </c>
      <c r="K129" t="s">
        <v>772</v>
      </c>
      <c r="L129" t="s">
        <v>773</v>
      </c>
      <c r="M129" t="s">
        <v>829</v>
      </c>
      <c r="N129" t="s">
        <v>830</v>
      </c>
      <c r="O129" t="s">
        <v>831</v>
      </c>
      <c r="P129" t="s">
        <v>832</v>
      </c>
      <c r="Q129" t="s">
        <v>833</v>
      </c>
      <c r="R129" t="s">
        <v>834</v>
      </c>
      <c r="S129" t="s">
        <v>835</v>
      </c>
    </row>
    <row r="130" spans="1:22">
      <c r="A130" t="s">
        <v>2060</v>
      </c>
      <c r="B130" t="s">
        <v>2061</v>
      </c>
      <c r="C130" t="s">
        <v>797</v>
      </c>
      <c r="E130" t="s">
        <v>798</v>
      </c>
      <c r="G130" t="s">
        <v>759</v>
      </c>
      <c r="H130" t="s">
        <v>769</v>
      </c>
      <c r="I130" t="s">
        <v>799</v>
      </c>
      <c r="J130" t="s">
        <v>800</v>
      </c>
      <c r="K130" t="s">
        <v>801</v>
      </c>
      <c r="L130" t="s">
        <v>802</v>
      </c>
      <c r="M130" t="s">
        <v>803</v>
      </c>
      <c r="N130" t="s">
        <v>804</v>
      </c>
      <c r="O130" t="s">
        <v>805</v>
      </c>
      <c r="P130" t="s">
        <v>806</v>
      </c>
      <c r="Q130" t="s">
        <v>807</v>
      </c>
      <c r="R130" t="s">
        <v>808</v>
      </c>
      <c r="S130" t="s">
        <v>809</v>
      </c>
      <c r="T130" t="s">
        <v>810</v>
      </c>
      <c r="U130" t="s">
        <v>811</v>
      </c>
      <c r="V130" t="s">
        <v>812</v>
      </c>
    </row>
    <row r="131" spans="1:22">
      <c r="A131" t="s">
        <v>2062</v>
      </c>
      <c r="B131" t="s">
        <v>2063</v>
      </c>
      <c r="C131" t="s">
        <v>1028</v>
      </c>
      <c r="E131" t="s">
        <v>1029</v>
      </c>
      <c r="G131" t="s">
        <v>759</v>
      </c>
      <c r="H131" t="s">
        <v>769</v>
      </c>
      <c r="I131" t="s">
        <v>799</v>
      </c>
      <c r="J131" t="s">
        <v>1015</v>
      </c>
      <c r="K131" t="s">
        <v>1016</v>
      </c>
      <c r="L131" t="s">
        <v>1030</v>
      </c>
      <c r="M131" t="s">
        <v>1031</v>
      </c>
      <c r="N131" t="s">
        <v>1032</v>
      </c>
      <c r="O131" t="s">
        <v>1033</v>
      </c>
      <c r="P131" t="s">
        <v>1034</v>
      </c>
    </row>
    <row r="132" spans="1:22">
      <c r="A132" t="s">
        <v>2065</v>
      </c>
      <c r="B132" t="s">
        <v>2066</v>
      </c>
      <c r="C132" t="s">
        <v>1028</v>
      </c>
      <c r="E132" t="s">
        <v>1029</v>
      </c>
      <c r="G132" t="s">
        <v>759</v>
      </c>
      <c r="H132" t="s">
        <v>769</v>
      </c>
      <c r="I132" t="s">
        <v>799</v>
      </c>
      <c r="J132" t="s">
        <v>1015</v>
      </c>
      <c r="K132" t="s">
        <v>1016</v>
      </c>
      <c r="L132" t="s">
        <v>1030</v>
      </c>
      <c r="M132" t="s">
        <v>1031</v>
      </c>
      <c r="N132" t="s">
        <v>1032</v>
      </c>
      <c r="O132" t="s">
        <v>1033</v>
      </c>
      <c r="P132" t="s">
        <v>1034</v>
      </c>
    </row>
    <row r="133" spans="1:22">
      <c r="A133" t="s">
        <v>2067</v>
      </c>
      <c r="B133" t="s">
        <v>2068</v>
      </c>
      <c r="C133" t="s">
        <v>1028</v>
      </c>
      <c r="E133" t="s">
        <v>1029</v>
      </c>
      <c r="G133" t="s">
        <v>759</v>
      </c>
      <c r="H133" t="s">
        <v>769</v>
      </c>
      <c r="I133" t="s">
        <v>799</v>
      </c>
      <c r="J133" t="s">
        <v>1015</v>
      </c>
      <c r="K133" t="s">
        <v>1016</v>
      </c>
      <c r="L133" t="s">
        <v>1030</v>
      </c>
      <c r="M133" t="s">
        <v>1031</v>
      </c>
      <c r="N133" t="s">
        <v>1032</v>
      </c>
      <c r="O133" t="s">
        <v>1033</v>
      </c>
      <c r="P133" t="s">
        <v>1034</v>
      </c>
    </row>
    <row r="134" spans="1:22">
      <c r="A134" t="s">
        <v>2070</v>
      </c>
      <c r="B134" t="s">
        <v>2071</v>
      </c>
      <c r="C134" t="s">
        <v>1028</v>
      </c>
      <c r="E134" t="s">
        <v>1029</v>
      </c>
      <c r="G134" t="s">
        <v>759</v>
      </c>
      <c r="H134" t="s">
        <v>769</v>
      </c>
      <c r="I134" t="s">
        <v>799</v>
      </c>
      <c r="J134" t="s">
        <v>1015</v>
      </c>
      <c r="K134" t="s">
        <v>1016</v>
      </c>
      <c r="L134" t="s">
        <v>1030</v>
      </c>
      <c r="M134" t="s">
        <v>1031</v>
      </c>
      <c r="N134" t="s">
        <v>1032</v>
      </c>
      <c r="O134" t="s">
        <v>1033</v>
      </c>
      <c r="P134" t="s">
        <v>1034</v>
      </c>
    </row>
    <row r="135" spans="1:22">
      <c r="A135" t="s">
        <v>2072</v>
      </c>
      <c r="B135" t="s">
        <v>2073</v>
      </c>
      <c r="C135" t="s">
        <v>1028</v>
      </c>
      <c r="E135" t="s">
        <v>1029</v>
      </c>
      <c r="G135" t="s">
        <v>759</v>
      </c>
      <c r="H135" t="s">
        <v>769</v>
      </c>
      <c r="I135" t="s">
        <v>799</v>
      </c>
      <c r="J135" t="s">
        <v>1015</v>
      </c>
      <c r="K135" t="s">
        <v>1016</v>
      </c>
      <c r="L135" t="s">
        <v>1030</v>
      </c>
      <c r="M135" t="s">
        <v>1031</v>
      </c>
      <c r="N135" t="s">
        <v>1032</v>
      </c>
      <c r="O135" t="s">
        <v>1033</v>
      </c>
      <c r="P135" t="s">
        <v>1034</v>
      </c>
    </row>
    <row r="136" spans="1:22">
      <c r="A136" t="s">
        <v>2074</v>
      </c>
      <c r="B136" t="s">
        <v>2075</v>
      </c>
      <c r="C136" t="s">
        <v>1028</v>
      </c>
      <c r="E136" t="s">
        <v>1029</v>
      </c>
      <c r="G136" t="s">
        <v>759</v>
      </c>
      <c r="H136" t="s">
        <v>769</v>
      </c>
      <c r="I136" t="s">
        <v>799</v>
      </c>
      <c r="J136" t="s">
        <v>1015</v>
      </c>
      <c r="K136" t="s">
        <v>1016</v>
      </c>
      <c r="L136" t="s">
        <v>1030</v>
      </c>
      <c r="M136" t="s">
        <v>1031</v>
      </c>
      <c r="N136" t="s">
        <v>1032</v>
      </c>
      <c r="O136" t="s">
        <v>1033</v>
      </c>
      <c r="P136" t="s">
        <v>1034</v>
      </c>
    </row>
    <row r="137" spans="1:22">
      <c r="A137" t="s">
        <v>2077</v>
      </c>
      <c r="B137" t="s">
        <v>2078</v>
      </c>
      <c r="C137" t="s">
        <v>767</v>
      </c>
      <c r="E137" t="s">
        <v>768</v>
      </c>
      <c r="G137" t="s">
        <v>759</v>
      </c>
      <c r="H137" t="s">
        <v>769</v>
      </c>
      <c r="I137" t="s">
        <v>770</v>
      </c>
      <c r="J137" t="s">
        <v>771</v>
      </c>
      <c r="K137" t="s">
        <v>772</v>
      </c>
      <c r="L137" t="s">
        <v>773</v>
      </c>
      <c r="M137" t="s">
        <v>774</v>
      </c>
      <c r="N137" t="s">
        <v>775</v>
      </c>
      <c r="O137" t="s">
        <v>776</v>
      </c>
      <c r="P137" t="s">
        <v>777</v>
      </c>
      <c r="Q137" t="s">
        <v>778</v>
      </c>
      <c r="R137" t="s">
        <v>779</v>
      </c>
      <c r="S137" t="s">
        <v>780</v>
      </c>
      <c r="T137" t="s">
        <v>781</v>
      </c>
    </row>
    <row r="138" spans="1:22">
      <c r="A138" t="s">
        <v>2079</v>
      </c>
      <c r="B138" t="s">
        <v>2080</v>
      </c>
      <c r="C138" t="s">
        <v>1035</v>
      </c>
      <c r="E138" t="s">
        <v>1036</v>
      </c>
      <c r="G138" t="s">
        <v>759</v>
      </c>
      <c r="H138" t="s">
        <v>846</v>
      </c>
      <c r="I138" t="s">
        <v>847</v>
      </c>
      <c r="J138" t="s">
        <v>848</v>
      </c>
      <c r="K138" t="s">
        <v>1037</v>
      </c>
      <c r="L138" t="s">
        <v>1038</v>
      </c>
      <c r="M138" t="s">
        <v>1039</v>
      </c>
      <c r="N138" t="s">
        <v>1040</v>
      </c>
      <c r="O138" t="s">
        <v>1041</v>
      </c>
      <c r="P138" t="s">
        <v>1042</v>
      </c>
      <c r="Q138" t="s">
        <v>1043</v>
      </c>
    </row>
    <row r="139" spans="1:22">
      <c r="A139" t="s">
        <v>2081</v>
      </c>
      <c r="B139" t="s">
        <v>2082</v>
      </c>
      <c r="C139" t="s">
        <v>1035</v>
      </c>
      <c r="E139" t="s">
        <v>1036</v>
      </c>
      <c r="G139" t="s">
        <v>759</v>
      </c>
      <c r="H139" t="s">
        <v>846</v>
      </c>
      <c r="I139" t="s">
        <v>847</v>
      </c>
      <c r="J139" t="s">
        <v>848</v>
      </c>
      <c r="K139" t="s">
        <v>1037</v>
      </c>
      <c r="L139" t="s">
        <v>1038</v>
      </c>
      <c r="M139" t="s">
        <v>1039</v>
      </c>
      <c r="N139" t="s">
        <v>1040</v>
      </c>
      <c r="O139" t="s">
        <v>1041</v>
      </c>
      <c r="P139" t="s">
        <v>1042</v>
      </c>
      <c r="Q139" t="s">
        <v>1043</v>
      </c>
    </row>
    <row r="140" spans="1:22">
      <c r="A140" t="s">
        <v>2083</v>
      </c>
      <c r="B140" t="s">
        <v>2084</v>
      </c>
      <c r="C140" t="s">
        <v>1035</v>
      </c>
      <c r="E140" t="s">
        <v>1036</v>
      </c>
      <c r="G140" t="s">
        <v>759</v>
      </c>
      <c r="H140" t="s">
        <v>846</v>
      </c>
      <c r="I140" t="s">
        <v>847</v>
      </c>
      <c r="J140" t="s">
        <v>848</v>
      </c>
      <c r="K140" t="s">
        <v>1037</v>
      </c>
      <c r="L140" t="s">
        <v>1038</v>
      </c>
      <c r="M140" t="s">
        <v>1039</v>
      </c>
      <c r="N140" t="s">
        <v>1040</v>
      </c>
      <c r="O140" t="s">
        <v>1041</v>
      </c>
      <c r="P140" t="s">
        <v>1042</v>
      </c>
      <c r="Q140" t="s">
        <v>1043</v>
      </c>
    </row>
    <row r="141" spans="1:22">
      <c r="A141" t="s">
        <v>2085</v>
      </c>
      <c r="B141" t="s">
        <v>2086</v>
      </c>
      <c r="C141" t="s">
        <v>1035</v>
      </c>
      <c r="E141" t="s">
        <v>1036</v>
      </c>
      <c r="G141" t="s">
        <v>759</v>
      </c>
      <c r="H141" t="s">
        <v>846</v>
      </c>
      <c r="I141" t="s">
        <v>847</v>
      </c>
      <c r="J141" t="s">
        <v>848</v>
      </c>
      <c r="K141" t="s">
        <v>1037</v>
      </c>
      <c r="L141" t="s">
        <v>1038</v>
      </c>
      <c r="M141" t="s">
        <v>1039</v>
      </c>
      <c r="N141" t="s">
        <v>1040</v>
      </c>
      <c r="O141" t="s">
        <v>1041</v>
      </c>
      <c r="P141" t="s">
        <v>1042</v>
      </c>
      <c r="Q141" t="s">
        <v>1043</v>
      </c>
    </row>
    <row r="142" spans="1:22">
      <c r="A142" t="s">
        <v>2087</v>
      </c>
      <c r="B142" t="s">
        <v>2088</v>
      </c>
      <c r="C142" t="s">
        <v>1035</v>
      </c>
      <c r="E142" t="s">
        <v>1036</v>
      </c>
      <c r="G142" t="s">
        <v>759</v>
      </c>
      <c r="H142" t="s">
        <v>846</v>
      </c>
      <c r="I142" t="s">
        <v>847</v>
      </c>
      <c r="J142" t="s">
        <v>848</v>
      </c>
      <c r="K142" t="s">
        <v>1037</v>
      </c>
      <c r="L142" t="s">
        <v>1038</v>
      </c>
      <c r="M142" t="s">
        <v>1039</v>
      </c>
      <c r="N142" t="s">
        <v>1040</v>
      </c>
      <c r="O142" t="s">
        <v>1041</v>
      </c>
      <c r="P142" t="s">
        <v>1042</v>
      </c>
      <c r="Q142" t="s">
        <v>1043</v>
      </c>
    </row>
    <row r="143" spans="1:22">
      <c r="A143" t="s">
        <v>2089</v>
      </c>
      <c r="B143" t="s">
        <v>2090</v>
      </c>
      <c r="C143" t="s">
        <v>1035</v>
      </c>
      <c r="E143" t="s">
        <v>1036</v>
      </c>
      <c r="G143" t="s">
        <v>759</v>
      </c>
      <c r="H143" t="s">
        <v>846</v>
      </c>
      <c r="I143" t="s">
        <v>847</v>
      </c>
      <c r="J143" t="s">
        <v>848</v>
      </c>
      <c r="K143" t="s">
        <v>1037</v>
      </c>
      <c r="L143" t="s">
        <v>1038</v>
      </c>
      <c r="M143" t="s">
        <v>1039</v>
      </c>
      <c r="N143" t="s">
        <v>1040</v>
      </c>
      <c r="O143" t="s">
        <v>1041</v>
      </c>
      <c r="P143" t="s">
        <v>1042</v>
      </c>
      <c r="Q143" t="s">
        <v>1043</v>
      </c>
    </row>
    <row r="144" spans="1:22">
      <c r="A144" t="s">
        <v>2091</v>
      </c>
      <c r="B144" t="s">
        <v>2092</v>
      </c>
      <c r="C144" t="s">
        <v>1035</v>
      </c>
      <c r="E144" t="s">
        <v>1036</v>
      </c>
      <c r="G144" t="s">
        <v>759</v>
      </c>
      <c r="H144" t="s">
        <v>846</v>
      </c>
      <c r="I144" t="s">
        <v>847</v>
      </c>
      <c r="J144" t="s">
        <v>848</v>
      </c>
      <c r="K144" t="s">
        <v>1037</v>
      </c>
      <c r="L144" t="s">
        <v>1038</v>
      </c>
      <c r="M144" t="s">
        <v>1039</v>
      </c>
      <c r="N144" t="s">
        <v>1040</v>
      </c>
      <c r="O144" t="s">
        <v>1041</v>
      </c>
      <c r="P144" t="s">
        <v>1042</v>
      </c>
      <c r="Q144" t="s">
        <v>1043</v>
      </c>
    </row>
    <row r="145" spans="1:16">
      <c r="A145" t="s">
        <v>2093</v>
      </c>
      <c r="B145" t="s">
        <v>2094</v>
      </c>
      <c r="C145" t="s">
        <v>1044</v>
      </c>
      <c r="E145" t="s">
        <v>1045</v>
      </c>
      <c r="G145" t="s">
        <v>759</v>
      </c>
      <c r="H145" t="s">
        <v>1046</v>
      </c>
      <c r="I145" t="s">
        <v>1047</v>
      </c>
      <c r="J145" t="s">
        <v>1048</v>
      </c>
    </row>
    <row r="146" spans="1:16">
      <c r="A146" t="s">
        <v>2095</v>
      </c>
      <c r="B146" t="s">
        <v>2096</v>
      </c>
      <c r="C146" t="s">
        <v>1044</v>
      </c>
      <c r="E146" t="s">
        <v>1045</v>
      </c>
      <c r="G146" t="s">
        <v>759</v>
      </c>
      <c r="H146" t="s">
        <v>1046</v>
      </c>
      <c r="I146" t="s">
        <v>1047</v>
      </c>
      <c r="J146" t="s">
        <v>1048</v>
      </c>
    </row>
    <row r="147" spans="1:16">
      <c r="A147" t="s">
        <v>2097</v>
      </c>
      <c r="B147" t="s">
        <v>2098</v>
      </c>
      <c r="C147" t="s">
        <v>1044</v>
      </c>
      <c r="E147" t="s">
        <v>1045</v>
      </c>
      <c r="G147" t="s">
        <v>759</v>
      </c>
      <c r="H147" t="s">
        <v>1046</v>
      </c>
      <c r="I147" t="s">
        <v>1047</v>
      </c>
      <c r="J147" t="s">
        <v>1048</v>
      </c>
    </row>
    <row r="148" spans="1:16">
      <c r="A148" t="s">
        <v>2099</v>
      </c>
      <c r="B148" t="s">
        <v>2100</v>
      </c>
      <c r="C148" t="s">
        <v>1044</v>
      </c>
      <c r="E148" t="s">
        <v>1045</v>
      </c>
      <c r="G148" t="s">
        <v>759</v>
      </c>
      <c r="H148" t="s">
        <v>1046</v>
      </c>
      <c r="I148" t="s">
        <v>1047</v>
      </c>
      <c r="J148" t="s">
        <v>1048</v>
      </c>
    </row>
    <row r="149" spans="1:16">
      <c r="A149" t="s">
        <v>2101</v>
      </c>
      <c r="B149" t="s">
        <v>2102</v>
      </c>
      <c r="C149" t="s">
        <v>1044</v>
      </c>
      <c r="E149" t="s">
        <v>1045</v>
      </c>
      <c r="G149" t="s">
        <v>759</v>
      </c>
      <c r="H149" t="s">
        <v>1046</v>
      </c>
      <c r="I149" t="s">
        <v>1047</v>
      </c>
      <c r="J149" t="s">
        <v>1048</v>
      </c>
    </row>
    <row r="150" spans="1:16">
      <c r="A150" t="s">
        <v>2103</v>
      </c>
      <c r="B150" t="s">
        <v>2104</v>
      </c>
      <c r="C150" t="s">
        <v>1044</v>
      </c>
      <c r="E150" t="s">
        <v>1045</v>
      </c>
      <c r="G150" t="s">
        <v>759</v>
      </c>
      <c r="H150" t="s">
        <v>1046</v>
      </c>
      <c r="I150" t="s">
        <v>1047</v>
      </c>
      <c r="J150" t="s">
        <v>1048</v>
      </c>
    </row>
    <row r="151" spans="1:16">
      <c r="A151" t="s">
        <v>2105</v>
      </c>
      <c r="B151" t="s">
        <v>2106</v>
      </c>
      <c r="C151" t="s">
        <v>1049</v>
      </c>
      <c r="E151" t="s">
        <v>1050</v>
      </c>
      <c r="G151" t="s">
        <v>759</v>
      </c>
      <c r="H151" t="s">
        <v>784</v>
      </c>
      <c r="I151" t="s">
        <v>785</v>
      </c>
      <c r="J151" t="s">
        <v>1006</v>
      </c>
      <c r="K151" t="s">
        <v>1007</v>
      </c>
      <c r="L151" t="s">
        <v>1008</v>
      </c>
      <c r="M151" t="s">
        <v>1009</v>
      </c>
      <c r="N151" t="s">
        <v>1010</v>
      </c>
      <c r="O151" t="s">
        <v>1051</v>
      </c>
      <c r="P151" t="s">
        <v>1052</v>
      </c>
    </row>
    <row r="152" spans="1:16">
      <c r="A152" t="s">
        <v>2108</v>
      </c>
      <c r="B152" t="s">
        <v>2109</v>
      </c>
      <c r="C152" t="s">
        <v>1049</v>
      </c>
      <c r="E152" t="s">
        <v>1050</v>
      </c>
      <c r="G152" t="s">
        <v>759</v>
      </c>
      <c r="H152" t="s">
        <v>784</v>
      </c>
      <c r="I152" t="s">
        <v>785</v>
      </c>
      <c r="J152" t="s">
        <v>1006</v>
      </c>
      <c r="K152" t="s">
        <v>1007</v>
      </c>
      <c r="L152" t="s">
        <v>1008</v>
      </c>
      <c r="M152" t="s">
        <v>1009</v>
      </c>
      <c r="N152" t="s">
        <v>1010</v>
      </c>
      <c r="O152" t="s">
        <v>1051</v>
      </c>
      <c r="P152" t="s">
        <v>1052</v>
      </c>
    </row>
    <row r="153" spans="1:16">
      <c r="A153" t="s">
        <v>2110</v>
      </c>
      <c r="B153" t="s">
        <v>2111</v>
      </c>
      <c r="C153" t="s">
        <v>1049</v>
      </c>
      <c r="E153" t="s">
        <v>1050</v>
      </c>
      <c r="G153" t="s">
        <v>759</v>
      </c>
      <c r="H153" t="s">
        <v>784</v>
      </c>
      <c r="I153" t="s">
        <v>785</v>
      </c>
      <c r="J153" t="s">
        <v>1006</v>
      </c>
      <c r="K153" t="s">
        <v>1007</v>
      </c>
      <c r="L153" t="s">
        <v>1008</v>
      </c>
      <c r="M153" t="s">
        <v>1009</v>
      </c>
      <c r="N153" t="s">
        <v>1010</v>
      </c>
      <c r="O153" t="s">
        <v>1051</v>
      </c>
      <c r="P153" t="s">
        <v>1052</v>
      </c>
    </row>
    <row r="154" spans="1:16">
      <c r="A154" t="s">
        <v>2113</v>
      </c>
      <c r="B154" t="s">
        <v>2114</v>
      </c>
      <c r="C154" t="s">
        <v>1049</v>
      </c>
      <c r="E154" t="s">
        <v>1050</v>
      </c>
      <c r="G154" t="s">
        <v>759</v>
      </c>
      <c r="H154" t="s">
        <v>784</v>
      </c>
      <c r="I154" t="s">
        <v>785</v>
      </c>
      <c r="J154" t="s">
        <v>1006</v>
      </c>
      <c r="K154" t="s">
        <v>1007</v>
      </c>
      <c r="L154" t="s">
        <v>1008</v>
      </c>
      <c r="M154" t="s">
        <v>1009</v>
      </c>
      <c r="N154" t="s">
        <v>1010</v>
      </c>
      <c r="O154" t="s">
        <v>1051</v>
      </c>
      <c r="P154" t="s">
        <v>1052</v>
      </c>
    </row>
    <row r="155" spans="1:16">
      <c r="A155" t="s">
        <v>2115</v>
      </c>
      <c r="B155" t="s">
        <v>2116</v>
      </c>
      <c r="C155" t="s">
        <v>1049</v>
      </c>
      <c r="E155" t="s">
        <v>1050</v>
      </c>
      <c r="G155" t="s">
        <v>759</v>
      </c>
      <c r="H155" t="s">
        <v>784</v>
      </c>
      <c r="I155" t="s">
        <v>785</v>
      </c>
      <c r="J155" t="s">
        <v>1006</v>
      </c>
      <c r="K155" t="s">
        <v>1007</v>
      </c>
      <c r="L155" t="s">
        <v>1008</v>
      </c>
      <c r="M155" t="s">
        <v>1009</v>
      </c>
      <c r="N155" t="s">
        <v>1010</v>
      </c>
      <c r="O155" t="s">
        <v>1051</v>
      </c>
      <c r="P155" t="s">
        <v>1052</v>
      </c>
    </row>
    <row r="156" spans="1:16">
      <c r="A156" t="s">
        <v>1053</v>
      </c>
      <c r="B156" t="s">
        <v>2119</v>
      </c>
      <c r="C156" t="s">
        <v>1054</v>
      </c>
      <c r="E156" t="s">
        <v>1055</v>
      </c>
      <c r="G156" t="s">
        <v>759</v>
      </c>
      <c r="H156" t="s">
        <v>1056</v>
      </c>
      <c r="I156" t="s">
        <v>1057</v>
      </c>
      <c r="J156" t="s">
        <v>1058</v>
      </c>
      <c r="K156" t="s">
        <v>1059</v>
      </c>
    </row>
    <row r="157" spans="1:16">
      <c r="A157" t="s">
        <v>1060</v>
      </c>
      <c r="B157" t="s">
        <v>2123</v>
      </c>
      <c r="C157" t="s">
        <v>1054</v>
      </c>
      <c r="E157" t="s">
        <v>1055</v>
      </c>
      <c r="G157" t="s">
        <v>759</v>
      </c>
      <c r="H157" t="s">
        <v>1056</v>
      </c>
      <c r="I157" t="s">
        <v>1057</v>
      </c>
      <c r="J157" t="s">
        <v>1058</v>
      </c>
      <c r="K157" t="s">
        <v>1059</v>
      </c>
    </row>
    <row r="158" spans="1:16">
      <c r="A158" t="s">
        <v>1061</v>
      </c>
      <c r="B158" t="s">
        <v>2126</v>
      </c>
      <c r="C158" t="s">
        <v>1054</v>
      </c>
      <c r="E158" t="s">
        <v>1055</v>
      </c>
      <c r="G158" t="s">
        <v>759</v>
      </c>
      <c r="H158" t="s">
        <v>1056</v>
      </c>
      <c r="I158" t="s">
        <v>1057</v>
      </c>
      <c r="J158" t="s">
        <v>1058</v>
      </c>
      <c r="K158" t="s">
        <v>1059</v>
      </c>
    </row>
    <row r="159" spans="1:16">
      <c r="A159" t="s">
        <v>1062</v>
      </c>
      <c r="B159" t="s">
        <v>2130</v>
      </c>
      <c r="C159" t="s">
        <v>1054</v>
      </c>
      <c r="E159" t="s">
        <v>1055</v>
      </c>
      <c r="G159" t="s">
        <v>759</v>
      </c>
      <c r="H159" t="s">
        <v>1056</v>
      </c>
      <c r="I159" t="s">
        <v>1057</v>
      </c>
      <c r="J159" t="s">
        <v>1058</v>
      </c>
      <c r="K159" t="s">
        <v>1059</v>
      </c>
    </row>
    <row r="160" spans="1:16">
      <c r="A160" t="s">
        <v>1063</v>
      </c>
      <c r="B160" t="s">
        <v>2133</v>
      </c>
      <c r="C160" t="s">
        <v>1054</v>
      </c>
      <c r="E160" t="s">
        <v>1055</v>
      </c>
      <c r="G160" t="s">
        <v>759</v>
      </c>
      <c r="H160" t="s">
        <v>1056</v>
      </c>
      <c r="I160" t="s">
        <v>1057</v>
      </c>
      <c r="J160" t="s">
        <v>1058</v>
      </c>
      <c r="K160" t="s">
        <v>1059</v>
      </c>
    </row>
    <row r="161" spans="1:23">
      <c r="A161" t="s">
        <v>1064</v>
      </c>
      <c r="B161" t="s">
        <v>2137</v>
      </c>
      <c r="C161" t="s">
        <v>1054</v>
      </c>
      <c r="E161" t="s">
        <v>1055</v>
      </c>
      <c r="G161" t="s">
        <v>759</v>
      </c>
      <c r="H161" t="s">
        <v>1056</v>
      </c>
      <c r="I161" t="s">
        <v>1057</v>
      </c>
      <c r="J161" t="s">
        <v>1058</v>
      </c>
      <c r="K161" t="s">
        <v>1059</v>
      </c>
    </row>
    <row r="162" spans="1:23">
      <c r="A162" t="s">
        <v>1065</v>
      </c>
      <c r="B162" t="s">
        <v>2140</v>
      </c>
      <c r="C162" t="s">
        <v>1054</v>
      </c>
      <c r="E162" t="s">
        <v>1055</v>
      </c>
      <c r="G162" t="s">
        <v>759</v>
      </c>
      <c r="H162" t="s">
        <v>1056</v>
      </c>
      <c r="I162" t="s">
        <v>1057</v>
      </c>
      <c r="J162" t="s">
        <v>1058</v>
      </c>
      <c r="K162" t="s">
        <v>1059</v>
      </c>
    </row>
    <row r="163" spans="1:23">
      <c r="A163" t="s">
        <v>1066</v>
      </c>
      <c r="B163" t="s">
        <v>2143</v>
      </c>
      <c r="C163" t="s">
        <v>1054</v>
      </c>
      <c r="E163" t="s">
        <v>1055</v>
      </c>
      <c r="G163" t="s">
        <v>759</v>
      </c>
      <c r="H163" t="s">
        <v>1056</v>
      </c>
      <c r="I163" t="s">
        <v>1057</v>
      </c>
      <c r="J163" t="s">
        <v>1058</v>
      </c>
      <c r="K163" t="s">
        <v>1059</v>
      </c>
    </row>
    <row r="164" spans="1:23">
      <c r="A164" t="s">
        <v>2149</v>
      </c>
      <c r="B164" t="s">
        <v>2150</v>
      </c>
      <c r="C164" t="s">
        <v>1067</v>
      </c>
      <c r="E164" t="s">
        <v>1068</v>
      </c>
      <c r="G164" t="s">
        <v>759</v>
      </c>
      <c r="H164" t="s">
        <v>769</v>
      </c>
      <c r="I164" t="s">
        <v>799</v>
      </c>
      <c r="J164" t="s">
        <v>800</v>
      </c>
      <c r="K164" t="s">
        <v>801</v>
      </c>
      <c r="L164" t="s">
        <v>802</v>
      </c>
      <c r="M164" t="s">
        <v>803</v>
      </c>
      <c r="N164" t="s">
        <v>804</v>
      </c>
      <c r="O164" t="s">
        <v>805</v>
      </c>
      <c r="P164" t="s">
        <v>806</v>
      </c>
      <c r="Q164" t="s">
        <v>1069</v>
      </c>
      <c r="R164" t="s">
        <v>1070</v>
      </c>
      <c r="S164" t="s">
        <v>1071</v>
      </c>
      <c r="T164" t="s">
        <v>1072</v>
      </c>
      <c r="U164" t="s">
        <v>1073</v>
      </c>
      <c r="V164" t="s">
        <v>1074</v>
      </c>
      <c r="W164" t="s">
        <v>1075</v>
      </c>
    </row>
    <row r="165" spans="1:23">
      <c r="A165" t="s">
        <v>2151</v>
      </c>
      <c r="B165" t="s">
        <v>2152</v>
      </c>
      <c r="C165" t="s">
        <v>1067</v>
      </c>
      <c r="E165" t="s">
        <v>1068</v>
      </c>
      <c r="G165" t="s">
        <v>759</v>
      </c>
      <c r="H165" t="s">
        <v>769</v>
      </c>
      <c r="I165" t="s">
        <v>799</v>
      </c>
      <c r="J165" t="s">
        <v>800</v>
      </c>
      <c r="K165" t="s">
        <v>801</v>
      </c>
      <c r="L165" t="s">
        <v>802</v>
      </c>
      <c r="M165" t="s">
        <v>803</v>
      </c>
      <c r="N165" t="s">
        <v>804</v>
      </c>
      <c r="O165" t="s">
        <v>805</v>
      </c>
      <c r="P165" t="s">
        <v>806</v>
      </c>
      <c r="Q165" t="s">
        <v>1069</v>
      </c>
      <c r="R165" t="s">
        <v>1070</v>
      </c>
      <c r="S165" t="s">
        <v>1071</v>
      </c>
      <c r="T165" t="s">
        <v>1072</v>
      </c>
      <c r="U165" t="s">
        <v>1073</v>
      </c>
      <c r="V165" t="s">
        <v>1074</v>
      </c>
      <c r="W165" t="s">
        <v>1075</v>
      </c>
    </row>
    <row r="166" spans="1:23">
      <c r="A166" t="s">
        <v>2153</v>
      </c>
      <c r="B166" t="s">
        <v>2154</v>
      </c>
      <c r="C166" t="s">
        <v>1067</v>
      </c>
      <c r="E166" t="s">
        <v>1068</v>
      </c>
      <c r="G166" t="s">
        <v>759</v>
      </c>
      <c r="H166" t="s">
        <v>769</v>
      </c>
      <c r="I166" t="s">
        <v>799</v>
      </c>
      <c r="J166" t="s">
        <v>800</v>
      </c>
      <c r="K166" t="s">
        <v>801</v>
      </c>
      <c r="L166" t="s">
        <v>802</v>
      </c>
      <c r="M166" t="s">
        <v>803</v>
      </c>
      <c r="N166" t="s">
        <v>804</v>
      </c>
      <c r="O166" t="s">
        <v>805</v>
      </c>
      <c r="P166" t="s">
        <v>806</v>
      </c>
      <c r="Q166" t="s">
        <v>1069</v>
      </c>
      <c r="R166" t="s">
        <v>1070</v>
      </c>
      <c r="S166" t="s">
        <v>1071</v>
      </c>
      <c r="T166" t="s">
        <v>1072</v>
      </c>
      <c r="U166" t="s">
        <v>1073</v>
      </c>
      <c r="V166" t="s">
        <v>1074</v>
      </c>
      <c r="W166" t="s">
        <v>1075</v>
      </c>
    </row>
    <row r="167" spans="1:23">
      <c r="A167" t="s">
        <v>2157</v>
      </c>
      <c r="B167" t="s">
        <v>2158</v>
      </c>
      <c r="C167" t="s">
        <v>1067</v>
      </c>
      <c r="E167" t="s">
        <v>1068</v>
      </c>
      <c r="G167" t="s">
        <v>759</v>
      </c>
      <c r="H167" t="s">
        <v>769</v>
      </c>
      <c r="I167" t="s">
        <v>799</v>
      </c>
      <c r="J167" t="s">
        <v>800</v>
      </c>
      <c r="K167" t="s">
        <v>801</v>
      </c>
      <c r="L167" t="s">
        <v>802</v>
      </c>
      <c r="M167" t="s">
        <v>803</v>
      </c>
      <c r="N167" t="s">
        <v>804</v>
      </c>
      <c r="O167" t="s">
        <v>805</v>
      </c>
      <c r="P167" t="s">
        <v>806</v>
      </c>
      <c r="Q167" t="s">
        <v>1069</v>
      </c>
      <c r="R167" t="s">
        <v>1070</v>
      </c>
      <c r="S167" t="s">
        <v>1071</v>
      </c>
      <c r="T167" t="s">
        <v>1072</v>
      </c>
      <c r="U167" t="s">
        <v>1073</v>
      </c>
      <c r="V167" t="s">
        <v>1074</v>
      </c>
      <c r="W167" t="s">
        <v>1075</v>
      </c>
    </row>
    <row r="168" spans="1:23">
      <c r="A168" t="s">
        <v>2159</v>
      </c>
      <c r="B168" t="s">
        <v>2160</v>
      </c>
      <c r="C168" t="s">
        <v>1067</v>
      </c>
      <c r="E168" t="s">
        <v>1068</v>
      </c>
      <c r="G168" t="s">
        <v>759</v>
      </c>
      <c r="H168" t="s">
        <v>769</v>
      </c>
      <c r="I168" t="s">
        <v>799</v>
      </c>
      <c r="J168" t="s">
        <v>800</v>
      </c>
      <c r="K168" t="s">
        <v>801</v>
      </c>
      <c r="L168" t="s">
        <v>802</v>
      </c>
      <c r="M168" t="s">
        <v>803</v>
      </c>
      <c r="N168" t="s">
        <v>804</v>
      </c>
      <c r="O168" t="s">
        <v>805</v>
      </c>
      <c r="P168" t="s">
        <v>806</v>
      </c>
      <c r="Q168" t="s">
        <v>1069</v>
      </c>
      <c r="R168" t="s">
        <v>1070</v>
      </c>
      <c r="S168" t="s">
        <v>1071</v>
      </c>
      <c r="T168" t="s">
        <v>1072</v>
      </c>
      <c r="U168" t="s">
        <v>1073</v>
      </c>
      <c r="V168" t="s">
        <v>1074</v>
      </c>
      <c r="W168" t="s">
        <v>1075</v>
      </c>
    </row>
    <row r="169" spans="1:23">
      <c r="A169" t="s">
        <v>2163</v>
      </c>
      <c r="B169" t="s">
        <v>2164</v>
      </c>
      <c r="C169" t="s">
        <v>1076</v>
      </c>
      <c r="E169" t="s">
        <v>1077</v>
      </c>
      <c r="G169" t="s">
        <v>759</v>
      </c>
      <c r="H169" t="s">
        <v>784</v>
      </c>
      <c r="I169" t="s">
        <v>785</v>
      </c>
      <c r="J169" t="s">
        <v>786</v>
      </c>
      <c r="K169" t="s">
        <v>787</v>
      </c>
      <c r="L169" t="s">
        <v>788</v>
      </c>
      <c r="M169" t="s">
        <v>789</v>
      </c>
      <c r="N169" t="s">
        <v>790</v>
      </c>
      <c r="O169" t="s">
        <v>791</v>
      </c>
      <c r="P169" t="s">
        <v>792</v>
      </c>
      <c r="Q169" t="s">
        <v>793</v>
      </c>
    </row>
    <row r="170" spans="1:23">
      <c r="A170" t="s">
        <v>2165</v>
      </c>
      <c r="B170" t="s">
        <v>2166</v>
      </c>
      <c r="C170" t="s">
        <v>1076</v>
      </c>
      <c r="E170" t="s">
        <v>1077</v>
      </c>
      <c r="G170" t="s">
        <v>759</v>
      </c>
      <c r="H170" t="s">
        <v>784</v>
      </c>
      <c r="I170" t="s">
        <v>785</v>
      </c>
      <c r="J170" t="s">
        <v>786</v>
      </c>
      <c r="K170" t="s">
        <v>787</v>
      </c>
      <c r="L170" t="s">
        <v>788</v>
      </c>
      <c r="M170" t="s">
        <v>789</v>
      </c>
      <c r="N170" t="s">
        <v>790</v>
      </c>
      <c r="O170" t="s">
        <v>791</v>
      </c>
      <c r="P170" t="s">
        <v>792</v>
      </c>
      <c r="Q170" t="s">
        <v>793</v>
      </c>
    </row>
    <row r="171" spans="1:23">
      <c r="A171" t="s">
        <v>2167</v>
      </c>
      <c r="B171" t="s">
        <v>2168</v>
      </c>
      <c r="C171" t="s">
        <v>1076</v>
      </c>
      <c r="E171" t="s">
        <v>1077</v>
      </c>
      <c r="G171" t="s">
        <v>759</v>
      </c>
      <c r="H171" t="s">
        <v>784</v>
      </c>
      <c r="I171" t="s">
        <v>785</v>
      </c>
      <c r="J171" t="s">
        <v>786</v>
      </c>
      <c r="K171" t="s">
        <v>787</v>
      </c>
      <c r="L171" t="s">
        <v>788</v>
      </c>
      <c r="M171" t="s">
        <v>789</v>
      </c>
      <c r="N171" t="s">
        <v>790</v>
      </c>
      <c r="O171" t="s">
        <v>791</v>
      </c>
      <c r="P171" t="s">
        <v>792</v>
      </c>
      <c r="Q171" t="s">
        <v>793</v>
      </c>
    </row>
    <row r="172" spans="1:23">
      <c r="A172" t="s">
        <v>2169</v>
      </c>
      <c r="B172" t="s">
        <v>2170</v>
      </c>
      <c r="C172" t="s">
        <v>1076</v>
      </c>
      <c r="E172" t="s">
        <v>1077</v>
      </c>
      <c r="G172" t="s">
        <v>759</v>
      </c>
      <c r="H172" t="s">
        <v>784</v>
      </c>
      <c r="I172" t="s">
        <v>785</v>
      </c>
      <c r="J172" t="s">
        <v>786</v>
      </c>
      <c r="K172" t="s">
        <v>787</v>
      </c>
      <c r="L172" t="s">
        <v>788</v>
      </c>
      <c r="M172" t="s">
        <v>789</v>
      </c>
      <c r="N172" t="s">
        <v>790</v>
      </c>
      <c r="O172" t="s">
        <v>791</v>
      </c>
      <c r="P172" t="s">
        <v>792</v>
      </c>
      <c r="Q172" t="s">
        <v>793</v>
      </c>
    </row>
    <row r="173" spans="1:23">
      <c r="A173" t="s">
        <v>2171</v>
      </c>
      <c r="B173" t="s">
        <v>2172</v>
      </c>
      <c r="C173" t="s">
        <v>1078</v>
      </c>
      <c r="E173" t="s">
        <v>1079</v>
      </c>
      <c r="G173" t="s">
        <v>759</v>
      </c>
      <c r="H173" t="s">
        <v>769</v>
      </c>
      <c r="I173" t="s">
        <v>770</v>
      </c>
      <c r="J173" t="s">
        <v>771</v>
      </c>
      <c r="K173" t="s">
        <v>772</v>
      </c>
      <c r="L173" t="s">
        <v>773</v>
      </c>
      <c r="M173" t="s">
        <v>815</v>
      </c>
      <c r="N173" t="s">
        <v>816</v>
      </c>
      <c r="O173" t="s">
        <v>817</v>
      </c>
      <c r="P173" t="s">
        <v>934</v>
      </c>
      <c r="Q173" t="s">
        <v>935</v>
      </c>
      <c r="R173" t="s">
        <v>1080</v>
      </c>
      <c r="S173" t="s">
        <v>1081</v>
      </c>
      <c r="T173" t="s">
        <v>1082</v>
      </c>
    </row>
    <row r="174" spans="1:23">
      <c r="A174" t="s">
        <v>2173</v>
      </c>
      <c r="B174" t="s">
        <v>2174</v>
      </c>
      <c r="C174" t="s">
        <v>1078</v>
      </c>
      <c r="E174" t="s">
        <v>1079</v>
      </c>
      <c r="G174" t="s">
        <v>759</v>
      </c>
      <c r="H174" t="s">
        <v>769</v>
      </c>
      <c r="I174" t="s">
        <v>770</v>
      </c>
      <c r="J174" t="s">
        <v>771</v>
      </c>
      <c r="K174" t="s">
        <v>772</v>
      </c>
      <c r="L174" t="s">
        <v>773</v>
      </c>
      <c r="M174" t="s">
        <v>815</v>
      </c>
      <c r="N174" t="s">
        <v>816</v>
      </c>
      <c r="O174" t="s">
        <v>817</v>
      </c>
      <c r="P174" t="s">
        <v>934</v>
      </c>
      <c r="Q174" t="s">
        <v>935</v>
      </c>
      <c r="R174" t="s">
        <v>1080</v>
      </c>
      <c r="S174" t="s">
        <v>1081</v>
      </c>
      <c r="T174" t="s">
        <v>1082</v>
      </c>
    </row>
    <row r="175" spans="1:23">
      <c r="A175" t="s">
        <v>2175</v>
      </c>
      <c r="B175" t="s">
        <v>2176</v>
      </c>
      <c r="C175" t="s">
        <v>1078</v>
      </c>
      <c r="E175" t="s">
        <v>1079</v>
      </c>
      <c r="G175" t="s">
        <v>759</v>
      </c>
      <c r="H175" t="s">
        <v>769</v>
      </c>
      <c r="I175" t="s">
        <v>770</v>
      </c>
      <c r="J175" t="s">
        <v>771</v>
      </c>
      <c r="K175" t="s">
        <v>772</v>
      </c>
      <c r="L175" t="s">
        <v>773</v>
      </c>
      <c r="M175" t="s">
        <v>815</v>
      </c>
      <c r="N175" t="s">
        <v>816</v>
      </c>
      <c r="O175" t="s">
        <v>817</v>
      </c>
      <c r="P175" t="s">
        <v>934</v>
      </c>
      <c r="Q175" t="s">
        <v>935</v>
      </c>
      <c r="R175" t="s">
        <v>1080</v>
      </c>
      <c r="S175" t="s">
        <v>1081</v>
      </c>
      <c r="T175" t="s">
        <v>1082</v>
      </c>
    </row>
    <row r="176" spans="1:23">
      <c r="A176" t="s">
        <v>2183</v>
      </c>
      <c r="B176" t="s">
        <v>2184</v>
      </c>
      <c r="C176" t="s">
        <v>767</v>
      </c>
      <c r="E176" t="s">
        <v>768</v>
      </c>
      <c r="G176" t="s">
        <v>759</v>
      </c>
      <c r="H176" t="s">
        <v>769</v>
      </c>
      <c r="I176" t="s">
        <v>770</v>
      </c>
      <c r="J176" t="s">
        <v>771</v>
      </c>
      <c r="K176" t="s">
        <v>772</v>
      </c>
      <c r="L176" t="s">
        <v>773</v>
      </c>
      <c r="M176" t="s">
        <v>774</v>
      </c>
      <c r="N176" t="s">
        <v>775</v>
      </c>
      <c r="O176" t="s">
        <v>776</v>
      </c>
      <c r="P176" t="s">
        <v>777</v>
      </c>
      <c r="Q176" t="s">
        <v>778</v>
      </c>
      <c r="R176" t="s">
        <v>779</v>
      </c>
      <c r="S176" t="s">
        <v>780</v>
      </c>
      <c r="T176" t="s">
        <v>781</v>
      </c>
    </row>
    <row r="177" spans="1:22">
      <c r="A177" t="s">
        <v>2187</v>
      </c>
      <c r="B177" t="s">
        <v>2188</v>
      </c>
      <c r="C177" t="s">
        <v>1083</v>
      </c>
      <c r="E177" t="s">
        <v>1084</v>
      </c>
      <c r="G177" t="s">
        <v>759</v>
      </c>
      <c r="H177" t="s">
        <v>784</v>
      </c>
      <c r="I177" t="s">
        <v>785</v>
      </c>
      <c r="J177" t="s">
        <v>786</v>
      </c>
      <c r="K177" t="s">
        <v>787</v>
      </c>
      <c r="L177" t="s">
        <v>1085</v>
      </c>
      <c r="M177" t="s">
        <v>1086</v>
      </c>
      <c r="N177" t="s">
        <v>1087</v>
      </c>
      <c r="O177" t="s">
        <v>1088</v>
      </c>
      <c r="P177" t="s">
        <v>1089</v>
      </c>
    </row>
    <row r="178" spans="1:22">
      <c r="A178" t="s">
        <v>2189</v>
      </c>
      <c r="B178" t="s">
        <v>2190</v>
      </c>
      <c r="C178" t="s">
        <v>1083</v>
      </c>
      <c r="E178" t="s">
        <v>1084</v>
      </c>
      <c r="G178" t="s">
        <v>759</v>
      </c>
      <c r="H178" t="s">
        <v>784</v>
      </c>
      <c r="I178" t="s">
        <v>785</v>
      </c>
      <c r="J178" t="s">
        <v>786</v>
      </c>
      <c r="K178" t="s">
        <v>787</v>
      </c>
      <c r="L178" t="s">
        <v>1085</v>
      </c>
      <c r="M178" t="s">
        <v>1086</v>
      </c>
      <c r="N178" t="s">
        <v>1087</v>
      </c>
      <c r="O178" t="s">
        <v>1088</v>
      </c>
      <c r="P178" t="s">
        <v>1089</v>
      </c>
    </row>
    <row r="179" spans="1:22">
      <c r="A179" t="s">
        <v>2191</v>
      </c>
      <c r="B179" t="s">
        <v>2192</v>
      </c>
      <c r="C179" t="s">
        <v>1083</v>
      </c>
      <c r="E179" t="s">
        <v>1084</v>
      </c>
      <c r="G179" t="s">
        <v>759</v>
      </c>
      <c r="H179" t="s">
        <v>784</v>
      </c>
      <c r="I179" t="s">
        <v>785</v>
      </c>
      <c r="J179" t="s">
        <v>786</v>
      </c>
      <c r="K179" t="s">
        <v>787</v>
      </c>
      <c r="L179" t="s">
        <v>1085</v>
      </c>
      <c r="M179" t="s">
        <v>1086</v>
      </c>
      <c r="N179" t="s">
        <v>1087</v>
      </c>
      <c r="O179" t="s">
        <v>1088</v>
      </c>
      <c r="P179" t="s">
        <v>1089</v>
      </c>
    </row>
    <row r="180" spans="1:22">
      <c r="A180" t="s">
        <v>2195</v>
      </c>
      <c r="B180" t="s">
        <v>2196</v>
      </c>
      <c r="C180" t="s">
        <v>1090</v>
      </c>
      <c r="E180" t="s">
        <v>1091</v>
      </c>
      <c r="G180" t="s">
        <v>759</v>
      </c>
      <c r="H180" t="s">
        <v>784</v>
      </c>
      <c r="I180" t="s">
        <v>785</v>
      </c>
      <c r="J180" t="s">
        <v>786</v>
      </c>
      <c r="K180" t="s">
        <v>863</v>
      </c>
      <c r="L180" t="s">
        <v>864</v>
      </c>
      <c r="M180" t="s">
        <v>865</v>
      </c>
      <c r="N180" t="s">
        <v>957</v>
      </c>
      <c r="O180" t="s">
        <v>1092</v>
      </c>
    </row>
    <row r="181" spans="1:22">
      <c r="A181" t="s">
        <v>2197</v>
      </c>
      <c r="B181" t="s">
        <v>2198</v>
      </c>
      <c r="C181" t="s">
        <v>1093</v>
      </c>
      <c r="E181" t="s">
        <v>1094</v>
      </c>
      <c r="G181" t="s">
        <v>759</v>
      </c>
      <c r="H181" t="s">
        <v>769</v>
      </c>
      <c r="I181" t="s">
        <v>770</v>
      </c>
      <c r="J181" t="s">
        <v>771</v>
      </c>
      <c r="K181" t="s">
        <v>772</v>
      </c>
      <c r="L181" t="s">
        <v>773</v>
      </c>
      <c r="M181" t="s">
        <v>815</v>
      </c>
      <c r="N181" t="s">
        <v>816</v>
      </c>
      <c r="O181" t="s">
        <v>817</v>
      </c>
      <c r="P181" t="s">
        <v>818</v>
      </c>
      <c r="Q181" t="s">
        <v>819</v>
      </c>
      <c r="R181" t="s">
        <v>820</v>
      </c>
      <c r="S181" t="s">
        <v>821</v>
      </c>
      <c r="T181" t="s">
        <v>822</v>
      </c>
      <c r="U181" t="s">
        <v>823</v>
      </c>
      <c r="V181" t="s">
        <v>1095</v>
      </c>
    </row>
    <row r="182" spans="1:22">
      <c r="A182" t="s">
        <v>2199</v>
      </c>
      <c r="B182" t="s">
        <v>2200</v>
      </c>
      <c r="C182" t="s">
        <v>1078</v>
      </c>
      <c r="E182" t="s">
        <v>1079</v>
      </c>
      <c r="G182" t="s">
        <v>759</v>
      </c>
      <c r="H182" t="s">
        <v>769</v>
      </c>
      <c r="I182" t="s">
        <v>770</v>
      </c>
      <c r="J182" t="s">
        <v>771</v>
      </c>
      <c r="K182" t="s">
        <v>772</v>
      </c>
      <c r="L182" t="s">
        <v>773</v>
      </c>
      <c r="M182" t="s">
        <v>815</v>
      </c>
      <c r="N182" t="s">
        <v>816</v>
      </c>
      <c r="O182" t="s">
        <v>817</v>
      </c>
      <c r="P182" t="s">
        <v>934</v>
      </c>
      <c r="Q182" t="s">
        <v>935</v>
      </c>
      <c r="R182" t="s">
        <v>1080</v>
      </c>
      <c r="S182" t="s">
        <v>1081</v>
      </c>
      <c r="T182" t="s">
        <v>1082</v>
      </c>
    </row>
    <row r="183" spans="1:22">
      <c r="A183" t="s">
        <v>2201</v>
      </c>
      <c r="B183" t="s">
        <v>2202</v>
      </c>
      <c r="C183" t="s">
        <v>1078</v>
      </c>
      <c r="E183" t="s">
        <v>1079</v>
      </c>
      <c r="G183" t="s">
        <v>759</v>
      </c>
      <c r="H183" t="s">
        <v>769</v>
      </c>
      <c r="I183" t="s">
        <v>770</v>
      </c>
      <c r="J183" t="s">
        <v>771</v>
      </c>
      <c r="K183" t="s">
        <v>772</v>
      </c>
      <c r="L183" t="s">
        <v>773</v>
      </c>
      <c r="M183" t="s">
        <v>815</v>
      </c>
      <c r="N183" t="s">
        <v>816</v>
      </c>
      <c r="O183" t="s">
        <v>817</v>
      </c>
      <c r="P183" t="s">
        <v>934</v>
      </c>
      <c r="Q183" t="s">
        <v>935</v>
      </c>
      <c r="R183" t="s">
        <v>1080</v>
      </c>
      <c r="S183" t="s">
        <v>1081</v>
      </c>
      <c r="T183" t="s">
        <v>1082</v>
      </c>
    </row>
    <row r="184" spans="1:22">
      <c r="A184" t="s">
        <v>2203</v>
      </c>
      <c r="B184" t="s">
        <v>2204</v>
      </c>
      <c r="C184" t="s">
        <v>1083</v>
      </c>
      <c r="E184" t="s">
        <v>1084</v>
      </c>
      <c r="G184" t="s">
        <v>759</v>
      </c>
      <c r="H184" t="s">
        <v>784</v>
      </c>
      <c r="I184" t="s">
        <v>785</v>
      </c>
      <c r="J184" t="s">
        <v>786</v>
      </c>
      <c r="K184" t="s">
        <v>787</v>
      </c>
      <c r="L184" t="s">
        <v>1085</v>
      </c>
      <c r="M184" t="s">
        <v>1086</v>
      </c>
      <c r="N184" t="s">
        <v>1087</v>
      </c>
      <c r="O184" t="s">
        <v>1088</v>
      </c>
      <c r="P184" t="s">
        <v>1089</v>
      </c>
    </row>
    <row r="185" spans="1:22">
      <c r="A185" t="s">
        <v>2205</v>
      </c>
      <c r="B185" t="s">
        <v>2206</v>
      </c>
      <c r="C185" t="s">
        <v>1096</v>
      </c>
      <c r="E185" t="s">
        <v>1097</v>
      </c>
      <c r="G185" t="s">
        <v>759</v>
      </c>
      <c r="H185" t="s">
        <v>784</v>
      </c>
      <c r="I185" t="s">
        <v>785</v>
      </c>
      <c r="J185" t="s">
        <v>786</v>
      </c>
      <c r="K185" t="s">
        <v>787</v>
      </c>
      <c r="L185" t="s">
        <v>1098</v>
      </c>
      <c r="M185" t="s">
        <v>1099</v>
      </c>
      <c r="N185" t="s">
        <v>1100</v>
      </c>
      <c r="O185" t="s">
        <v>1101</v>
      </c>
      <c r="P185" t="s">
        <v>1102</v>
      </c>
      <c r="Q185" t="s">
        <v>1103</v>
      </c>
    </row>
    <row r="186" spans="1:22">
      <c r="A186" t="s">
        <v>2207</v>
      </c>
      <c r="B186" t="s">
        <v>2208</v>
      </c>
      <c r="C186" t="s">
        <v>1096</v>
      </c>
      <c r="E186" t="s">
        <v>1097</v>
      </c>
      <c r="G186" t="s">
        <v>759</v>
      </c>
      <c r="H186" t="s">
        <v>784</v>
      </c>
      <c r="I186" t="s">
        <v>785</v>
      </c>
      <c r="J186" t="s">
        <v>786</v>
      </c>
      <c r="K186" t="s">
        <v>787</v>
      </c>
      <c r="L186" t="s">
        <v>1098</v>
      </c>
      <c r="M186" t="s">
        <v>1099</v>
      </c>
      <c r="N186" t="s">
        <v>1100</v>
      </c>
      <c r="O186" t="s">
        <v>1101</v>
      </c>
      <c r="P186" t="s">
        <v>1102</v>
      </c>
      <c r="Q186" t="s">
        <v>1103</v>
      </c>
    </row>
    <row r="187" spans="1:22">
      <c r="A187" t="s">
        <v>2210</v>
      </c>
      <c r="B187" t="s">
        <v>2211</v>
      </c>
      <c r="C187" t="s">
        <v>1096</v>
      </c>
      <c r="E187" t="s">
        <v>1097</v>
      </c>
      <c r="G187" t="s">
        <v>759</v>
      </c>
      <c r="H187" t="s">
        <v>784</v>
      </c>
      <c r="I187" t="s">
        <v>785</v>
      </c>
      <c r="J187" t="s">
        <v>786</v>
      </c>
      <c r="K187" t="s">
        <v>787</v>
      </c>
      <c r="L187" t="s">
        <v>1098</v>
      </c>
      <c r="M187" t="s">
        <v>1099</v>
      </c>
      <c r="N187" t="s">
        <v>1100</v>
      </c>
      <c r="O187" t="s">
        <v>1101</v>
      </c>
      <c r="P187" t="s">
        <v>1102</v>
      </c>
      <c r="Q187" t="s">
        <v>1103</v>
      </c>
    </row>
    <row r="188" spans="1:22">
      <c r="A188" t="s">
        <v>2212</v>
      </c>
      <c r="B188" t="s">
        <v>2213</v>
      </c>
      <c r="C188" t="s">
        <v>1096</v>
      </c>
      <c r="E188" t="s">
        <v>1097</v>
      </c>
      <c r="G188" t="s">
        <v>759</v>
      </c>
      <c r="H188" t="s">
        <v>784</v>
      </c>
      <c r="I188" t="s">
        <v>785</v>
      </c>
      <c r="J188" t="s">
        <v>786</v>
      </c>
      <c r="K188" t="s">
        <v>787</v>
      </c>
      <c r="L188" t="s">
        <v>1098</v>
      </c>
      <c r="M188" t="s">
        <v>1099</v>
      </c>
      <c r="N188" t="s">
        <v>1100</v>
      </c>
      <c r="O188" t="s">
        <v>1101</v>
      </c>
      <c r="P188" t="s">
        <v>1102</v>
      </c>
      <c r="Q188" t="s">
        <v>1103</v>
      </c>
    </row>
    <row r="189" spans="1:22">
      <c r="A189" t="s">
        <v>2214</v>
      </c>
      <c r="B189" t="s">
        <v>2215</v>
      </c>
      <c r="C189" t="s">
        <v>1078</v>
      </c>
      <c r="E189" t="s">
        <v>1079</v>
      </c>
      <c r="G189" t="s">
        <v>759</v>
      </c>
      <c r="H189" t="s">
        <v>769</v>
      </c>
      <c r="I189" t="s">
        <v>770</v>
      </c>
      <c r="J189" t="s">
        <v>771</v>
      </c>
      <c r="K189" t="s">
        <v>772</v>
      </c>
      <c r="L189" t="s">
        <v>773</v>
      </c>
      <c r="M189" t="s">
        <v>815</v>
      </c>
      <c r="N189" t="s">
        <v>816</v>
      </c>
      <c r="O189" t="s">
        <v>817</v>
      </c>
      <c r="P189" t="s">
        <v>934</v>
      </c>
      <c r="Q189" t="s">
        <v>935</v>
      </c>
      <c r="R189" t="s">
        <v>1080</v>
      </c>
      <c r="S189" t="s">
        <v>1081</v>
      </c>
      <c r="T189" t="s">
        <v>1082</v>
      </c>
    </row>
    <row r="190" spans="1:22">
      <c r="A190" t="s">
        <v>2216</v>
      </c>
      <c r="B190" t="s">
        <v>2217</v>
      </c>
      <c r="C190" t="s">
        <v>1078</v>
      </c>
      <c r="E190" t="s">
        <v>1079</v>
      </c>
      <c r="G190" t="s">
        <v>759</v>
      </c>
      <c r="H190" t="s">
        <v>769</v>
      </c>
      <c r="I190" t="s">
        <v>770</v>
      </c>
      <c r="J190" t="s">
        <v>771</v>
      </c>
      <c r="K190" t="s">
        <v>772</v>
      </c>
      <c r="L190" t="s">
        <v>773</v>
      </c>
      <c r="M190" t="s">
        <v>815</v>
      </c>
      <c r="N190" t="s">
        <v>816</v>
      </c>
      <c r="O190" t="s">
        <v>817</v>
      </c>
      <c r="P190" t="s">
        <v>934</v>
      </c>
      <c r="Q190" t="s">
        <v>935</v>
      </c>
      <c r="R190" t="s">
        <v>1080</v>
      </c>
      <c r="S190" t="s">
        <v>1081</v>
      </c>
      <c r="T190" t="s">
        <v>1082</v>
      </c>
    </row>
    <row r="191" spans="1:22">
      <c r="A191" t="s">
        <v>3873</v>
      </c>
      <c r="B191" t="s">
        <v>3874</v>
      </c>
      <c r="C191" t="s">
        <v>1078</v>
      </c>
      <c r="E191" t="s">
        <v>1079</v>
      </c>
      <c r="G191" t="s">
        <v>759</v>
      </c>
      <c r="H191" t="s">
        <v>769</v>
      </c>
      <c r="I191" t="s">
        <v>770</v>
      </c>
      <c r="J191" t="s">
        <v>771</v>
      </c>
      <c r="K191" t="s">
        <v>772</v>
      </c>
      <c r="L191" t="s">
        <v>773</v>
      </c>
      <c r="M191" t="s">
        <v>815</v>
      </c>
      <c r="N191" t="s">
        <v>816</v>
      </c>
      <c r="O191" t="s">
        <v>817</v>
      </c>
      <c r="P191" t="s">
        <v>934</v>
      </c>
      <c r="Q191" t="s">
        <v>935</v>
      </c>
      <c r="R191" t="s">
        <v>1080</v>
      </c>
      <c r="S191" t="s">
        <v>1081</v>
      </c>
      <c r="T191" t="s">
        <v>1082</v>
      </c>
    </row>
    <row r="192" spans="1:22">
      <c r="A192" t="s">
        <v>2221</v>
      </c>
      <c r="B192" t="s">
        <v>2222</v>
      </c>
      <c r="C192" t="s">
        <v>1078</v>
      </c>
      <c r="E192" t="s">
        <v>1079</v>
      </c>
      <c r="G192" t="s">
        <v>759</v>
      </c>
      <c r="H192" t="s">
        <v>769</v>
      </c>
      <c r="I192" t="s">
        <v>770</v>
      </c>
      <c r="J192" t="s">
        <v>771</v>
      </c>
      <c r="K192" t="s">
        <v>772</v>
      </c>
      <c r="L192" t="s">
        <v>773</v>
      </c>
      <c r="M192" t="s">
        <v>815</v>
      </c>
      <c r="N192" t="s">
        <v>816</v>
      </c>
      <c r="O192" t="s">
        <v>817</v>
      </c>
      <c r="P192" t="s">
        <v>934</v>
      </c>
      <c r="Q192" t="s">
        <v>935</v>
      </c>
      <c r="R192" t="s">
        <v>1080</v>
      </c>
      <c r="S192" t="s">
        <v>1081</v>
      </c>
      <c r="T192" t="s">
        <v>1082</v>
      </c>
    </row>
    <row r="193" spans="1:22">
      <c r="A193" t="s">
        <v>2224</v>
      </c>
      <c r="B193" t="s">
        <v>2225</v>
      </c>
      <c r="C193" t="s">
        <v>1104</v>
      </c>
      <c r="E193" t="s">
        <v>1105</v>
      </c>
      <c r="G193" t="s">
        <v>759</v>
      </c>
      <c r="H193" t="s">
        <v>760</v>
      </c>
      <c r="I193" t="s">
        <v>927</v>
      </c>
      <c r="J193" t="s">
        <v>928</v>
      </c>
      <c r="K193" t="s">
        <v>929</v>
      </c>
      <c r="L193" t="s">
        <v>930</v>
      </c>
      <c r="M193" t="s">
        <v>931</v>
      </c>
    </row>
    <row r="194" spans="1:22">
      <c r="A194" t="s">
        <v>2226</v>
      </c>
      <c r="B194" t="s">
        <v>2227</v>
      </c>
      <c r="C194" t="s">
        <v>1106</v>
      </c>
      <c r="E194" t="s">
        <v>1107</v>
      </c>
      <c r="G194" t="s">
        <v>759</v>
      </c>
      <c r="H194" t="s">
        <v>784</v>
      </c>
      <c r="I194" t="s">
        <v>785</v>
      </c>
      <c r="J194" t="s">
        <v>786</v>
      </c>
      <c r="K194" t="s">
        <v>863</v>
      </c>
      <c r="L194" t="s">
        <v>864</v>
      </c>
      <c r="M194" t="s">
        <v>865</v>
      </c>
      <c r="N194" t="s">
        <v>957</v>
      </c>
      <c r="O194" t="s">
        <v>958</v>
      </c>
    </row>
    <row r="195" spans="1:22">
      <c r="A195" t="s">
        <v>2228</v>
      </c>
      <c r="B195" t="s">
        <v>2229</v>
      </c>
      <c r="C195" t="s">
        <v>1106</v>
      </c>
      <c r="E195" t="s">
        <v>1107</v>
      </c>
      <c r="G195" t="s">
        <v>759</v>
      </c>
      <c r="H195" t="s">
        <v>784</v>
      </c>
      <c r="I195" t="s">
        <v>785</v>
      </c>
      <c r="J195" t="s">
        <v>786</v>
      </c>
      <c r="K195" t="s">
        <v>863</v>
      </c>
      <c r="L195" t="s">
        <v>864</v>
      </c>
      <c r="M195" t="s">
        <v>865</v>
      </c>
      <c r="N195" t="s">
        <v>957</v>
      </c>
      <c r="O195" t="s">
        <v>958</v>
      </c>
    </row>
    <row r="196" spans="1:22">
      <c r="A196" t="s">
        <v>2230</v>
      </c>
      <c r="B196" t="s">
        <v>2231</v>
      </c>
      <c r="C196" t="s">
        <v>1106</v>
      </c>
      <c r="E196" t="s">
        <v>1107</v>
      </c>
      <c r="G196" t="s">
        <v>759</v>
      </c>
      <c r="H196" t="s">
        <v>784</v>
      </c>
      <c r="I196" t="s">
        <v>785</v>
      </c>
      <c r="J196" t="s">
        <v>786</v>
      </c>
      <c r="K196" t="s">
        <v>863</v>
      </c>
      <c r="L196" t="s">
        <v>864</v>
      </c>
      <c r="M196" t="s">
        <v>865</v>
      </c>
      <c r="N196" t="s">
        <v>957</v>
      </c>
      <c r="O196" t="s">
        <v>958</v>
      </c>
    </row>
    <row r="197" spans="1:22">
      <c r="A197" t="s">
        <v>2232</v>
      </c>
      <c r="B197" t="s">
        <v>2233</v>
      </c>
      <c r="C197" t="s">
        <v>1106</v>
      </c>
      <c r="E197" t="s">
        <v>1107</v>
      </c>
      <c r="G197" t="s">
        <v>759</v>
      </c>
      <c r="H197" t="s">
        <v>784</v>
      </c>
      <c r="I197" t="s">
        <v>785</v>
      </c>
      <c r="J197" t="s">
        <v>786</v>
      </c>
      <c r="K197" t="s">
        <v>863</v>
      </c>
      <c r="L197" t="s">
        <v>864</v>
      </c>
      <c r="M197" t="s">
        <v>865</v>
      </c>
      <c r="N197" t="s">
        <v>957</v>
      </c>
      <c r="O197" t="s">
        <v>958</v>
      </c>
    </row>
    <row r="198" spans="1:22">
      <c r="A198" t="s">
        <v>2234</v>
      </c>
      <c r="B198" t="s">
        <v>2235</v>
      </c>
      <c r="C198" t="s">
        <v>1108</v>
      </c>
      <c r="E198" t="s">
        <v>1109</v>
      </c>
      <c r="G198" t="s">
        <v>759</v>
      </c>
      <c r="H198" t="s">
        <v>769</v>
      </c>
      <c r="I198" t="s">
        <v>799</v>
      </c>
      <c r="J198" t="s">
        <v>800</v>
      </c>
      <c r="K198" t="s">
        <v>801</v>
      </c>
      <c r="L198" t="s">
        <v>802</v>
      </c>
      <c r="M198" t="s">
        <v>803</v>
      </c>
      <c r="N198" t="s">
        <v>804</v>
      </c>
      <c r="O198" t="s">
        <v>805</v>
      </c>
      <c r="P198" t="s">
        <v>806</v>
      </c>
      <c r="Q198" t="s">
        <v>807</v>
      </c>
      <c r="R198" t="s">
        <v>808</v>
      </c>
      <c r="S198" t="s">
        <v>809</v>
      </c>
      <c r="T198" t="s">
        <v>810</v>
      </c>
      <c r="U198" t="s">
        <v>811</v>
      </c>
      <c r="V198" t="s">
        <v>812</v>
      </c>
    </row>
    <row r="199" spans="1:22">
      <c r="A199" t="s">
        <v>2236</v>
      </c>
      <c r="B199" t="s">
        <v>2237</v>
      </c>
      <c r="C199" t="s">
        <v>1108</v>
      </c>
      <c r="E199" t="s">
        <v>1109</v>
      </c>
      <c r="G199" t="s">
        <v>759</v>
      </c>
      <c r="H199" t="s">
        <v>769</v>
      </c>
      <c r="I199" t="s">
        <v>799</v>
      </c>
      <c r="J199" t="s">
        <v>800</v>
      </c>
      <c r="K199" t="s">
        <v>801</v>
      </c>
      <c r="L199" t="s">
        <v>802</v>
      </c>
      <c r="M199" t="s">
        <v>803</v>
      </c>
      <c r="N199" t="s">
        <v>804</v>
      </c>
      <c r="O199" t="s">
        <v>805</v>
      </c>
      <c r="P199" t="s">
        <v>806</v>
      </c>
      <c r="Q199" t="s">
        <v>807</v>
      </c>
      <c r="R199" t="s">
        <v>808</v>
      </c>
      <c r="S199" t="s">
        <v>809</v>
      </c>
      <c r="T199" t="s">
        <v>810</v>
      </c>
      <c r="U199" t="s">
        <v>811</v>
      </c>
      <c r="V199" t="s">
        <v>812</v>
      </c>
    </row>
    <row r="200" spans="1:22">
      <c r="A200" t="s">
        <v>2241</v>
      </c>
      <c r="B200" t="s">
        <v>2242</v>
      </c>
      <c r="C200" t="s">
        <v>1108</v>
      </c>
      <c r="E200" t="s">
        <v>1109</v>
      </c>
      <c r="G200" t="s">
        <v>759</v>
      </c>
      <c r="H200" t="s">
        <v>769</v>
      </c>
      <c r="I200" t="s">
        <v>799</v>
      </c>
      <c r="J200" t="s">
        <v>800</v>
      </c>
      <c r="K200" t="s">
        <v>801</v>
      </c>
      <c r="L200" t="s">
        <v>802</v>
      </c>
      <c r="M200" t="s">
        <v>803</v>
      </c>
      <c r="N200" t="s">
        <v>804</v>
      </c>
      <c r="O200" t="s">
        <v>805</v>
      </c>
      <c r="P200" t="s">
        <v>806</v>
      </c>
      <c r="Q200" t="s">
        <v>807</v>
      </c>
      <c r="R200" t="s">
        <v>808</v>
      </c>
      <c r="S200" t="s">
        <v>809</v>
      </c>
      <c r="T200" t="s">
        <v>810</v>
      </c>
      <c r="U200" t="s">
        <v>811</v>
      </c>
      <c r="V200" t="s">
        <v>812</v>
      </c>
    </row>
    <row r="201" spans="1:22">
      <c r="A201" t="s">
        <v>2243</v>
      </c>
      <c r="B201" t="s">
        <v>2244</v>
      </c>
      <c r="C201" t="s">
        <v>1108</v>
      </c>
      <c r="E201" t="s">
        <v>1109</v>
      </c>
      <c r="G201" t="s">
        <v>759</v>
      </c>
      <c r="H201" t="s">
        <v>769</v>
      </c>
      <c r="I201" t="s">
        <v>799</v>
      </c>
      <c r="J201" t="s">
        <v>800</v>
      </c>
      <c r="K201" t="s">
        <v>801</v>
      </c>
      <c r="L201" t="s">
        <v>802</v>
      </c>
      <c r="M201" t="s">
        <v>803</v>
      </c>
      <c r="N201" t="s">
        <v>804</v>
      </c>
      <c r="O201" t="s">
        <v>805</v>
      </c>
      <c r="P201" t="s">
        <v>806</v>
      </c>
      <c r="Q201" t="s">
        <v>807</v>
      </c>
      <c r="R201" t="s">
        <v>808</v>
      </c>
      <c r="S201" t="s">
        <v>809</v>
      </c>
      <c r="T201" t="s">
        <v>810</v>
      </c>
      <c r="U201" t="s">
        <v>811</v>
      </c>
      <c r="V201" t="s">
        <v>812</v>
      </c>
    </row>
    <row r="202" spans="1:22">
      <c r="A202" t="s">
        <v>2246</v>
      </c>
      <c r="B202" t="s">
        <v>2247</v>
      </c>
      <c r="C202" t="s">
        <v>1108</v>
      </c>
      <c r="E202" t="s">
        <v>1109</v>
      </c>
      <c r="G202" t="s">
        <v>759</v>
      </c>
      <c r="H202" t="s">
        <v>769</v>
      </c>
      <c r="I202" t="s">
        <v>799</v>
      </c>
      <c r="J202" t="s">
        <v>800</v>
      </c>
      <c r="K202" t="s">
        <v>801</v>
      </c>
      <c r="L202" t="s">
        <v>802</v>
      </c>
      <c r="M202" t="s">
        <v>803</v>
      </c>
      <c r="N202" t="s">
        <v>804</v>
      </c>
      <c r="O202" t="s">
        <v>805</v>
      </c>
      <c r="P202" t="s">
        <v>806</v>
      </c>
      <c r="Q202" t="s">
        <v>807</v>
      </c>
      <c r="R202" t="s">
        <v>808</v>
      </c>
      <c r="S202" t="s">
        <v>809</v>
      </c>
      <c r="T202" t="s">
        <v>810</v>
      </c>
      <c r="U202" t="s">
        <v>811</v>
      </c>
      <c r="V202" t="s">
        <v>812</v>
      </c>
    </row>
    <row r="203" spans="1:22">
      <c r="A203" t="s">
        <v>2248</v>
      </c>
      <c r="B203" t="s">
        <v>2249</v>
      </c>
      <c r="C203" t="s">
        <v>1110</v>
      </c>
      <c r="E203" t="s">
        <v>1111</v>
      </c>
      <c r="G203" t="s">
        <v>759</v>
      </c>
      <c r="H203" t="s">
        <v>769</v>
      </c>
      <c r="I203" t="s">
        <v>799</v>
      </c>
      <c r="J203" t="s">
        <v>800</v>
      </c>
      <c r="K203" t="s">
        <v>801</v>
      </c>
      <c r="L203" t="s">
        <v>802</v>
      </c>
      <c r="M203" t="s">
        <v>803</v>
      </c>
      <c r="N203" t="s">
        <v>804</v>
      </c>
      <c r="O203" t="s">
        <v>805</v>
      </c>
      <c r="P203" t="s">
        <v>806</v>
      </c>
      <c r="Q203" t="s">
        <v>807</v>
      </c>
      <c r="R203" t="s">
        <v>808</v>
      </c>
      <c r="S203" t="s">
        <v>809</v>
      </c>
      <c r="T203" t="s">
        <v>810</v>
      </c>
      <c r="U203" t="s">
        <v>811</v>
      </c>
      <c r="V203" t="s">
        <v>812</v>
      </c>
    </row>
    <row r="204" spans="1:22">
      <c r="A204" t="s">
        <v>2250</v>
      </c>
      <c r="B204" t="s">
        <v>2251</v>
      </c>
      <c r="C204" t="s">
        <v>1110</v>
      </c>
      <c r="E204" t="s">
        <v>1111</v>
      </c>
      <c r="G204" t="s">
        <v>759</v>
      </c>
      <c r="H204" t="s">
        <v>769</v>
      </c>
      <c r="I204" t="s">
        <v>799</v>
      </c>
      <c r="J204" t="s">
        <v>800</v>
      </c>
      <c r="K204" t="s">
        <v>801</v>
      </c>
      <c r="L204" t="s">
        <v>802</v>
      </c>
      <c r="M204" t="s">
        <v>803</v>
      </c>
      <c r="N204" t="s">
        <v>804</v>
      </c>
      <c r="O204" t="s">
        <v>805</v>
      </c>
      <c r="P204" t="s">
        <v>806</v>
      </c>
      <c r="Q204" t="s">
        <v>807</v>
      </c>
      <c r="R204" t="s">
        <v>808</v>
      </c>
      <c r="S204" t="s">
        <v>809</v>
      </c>
      <c r="T204" t="s">
        <v>810</v>
      </c>
      <c r="U204" t="s">
        <v>811</v>
      </c>
      <c r="V204" t="s">
        <v>812</v>
      </c>
    </row>
    <row r="205" spans="1:22">
      <c r="A205" t="s">
        <v>2253</v>
      </c>
      <c r="B205" t="s">
        <v>2254</v>
      </c>
      <c r="C205" t="s">
        <v>1110</v>
      </c>
      <c r="E205" t="s">
        <v>1111</v>
      </c>
      <c r="G205" t="s">
        <v>759</v>
      </c>
      <c r="H205" t="s">
        <v>769</v>
      </c>
      <c r="I205" t="s">
        <v>799</v>
      </c>
      <c r="J205" t="s">
        <v>800</v>
      </c>
      <c r="K205" t="s">
        <v>801</v>
      </c>
      <c r="L205" t="s">
        <v>802</v>
      </c>
      <c r="M205" t="s">
        <v>803</v>
      </c>
      <c r="N205" t="s">
        <v>804</v>
      </c>
      <c r="O205" t="s">
        <v>805</v>
      </c>
      <c r="P205" t="s">
        <v>806</v>
      </c>
      <c r="Q205" t="s">
        <v>807</v>
      </c>
      <c r="R205" t="s">
        <v>808</v>
      </c>
      <c r="S205" t="s">
        <v>809</v>
      </c>
      <c r="T205" t="s">
        <v>810</v>
      </c>
      <c r="U205" t="s">
        <v>811</v>
      </c>
      <c r="V205" t="s">
        <v>812</v>
      </c>
    </row>
    <row r="206" spans="1:22">
      <c r="A206" t="s">
        <v>2255</v>
      </c>
      <c r="B206" t="s">
        <v>2256</v>
      </c>
      <c r="C206" t="s">
        <v>1110</v>
      </c>
      <c r="E206" t="s">
        <v>1111</v>
      </c>
      <c r="G206" t="s">
        <v>759</v>
      </c>
      <c r="H206" t="s">
        <v>769</v>
      </c>
      <c r="I206" t="s">
        <v>799</v>
      </c>
      <c r="J206" t="s">
        <v>800</v>
      </c>
      <c r="K206" t="s">
        <v>801</v>
      </c>
      <c r="L206" t="s">
        <v>802</v>
      </c>
      <c r="M206" t="s">
        <v>803</v>
      </c>
      <c r="N206" t="s">
        <v>804</v>
      </c>
      <c r="O206" t="s">
        <v>805</v>
      </c>
      <c r="P206" t="s">
        <v>806</v>
      </c>
      <c r="Q206" t="s">
        <v>807</v>
      </c>
      <c r="R206" t="s">
        <v>808</v>
      </c>
      <c r="S206" t="s">
        <v>809</v>
      </c>
      <c r="T206" t="s">
        <v>810</v>
      </c>
      <c r="U206" t="s">
        <v>811</v>
      </c>
      <c r="V206" t="s">
        <v>812</v>
      </c>
    </row>
    <row r="207" spans="1:22">
      <c r="A207" t="s">
        <v>2257</v>
      </c>
      <c r="B207" t="s">
        <v>2258</v>
      </c>
      <c r="C207" t="s">
        <v>1110</v>
      </c>
      <c r="E207" t="s">
        <v>1111</v>
      </c>
      <c r="G207" t="s">
        <v>759</v>
      </c>
      <c r="H207" t="s">
        <v>769</v>
      </c>
      <c r="I207" t="s">
        <v>799</v>
      </c>
      <c r="J207" t="s">
        <v>800</v>
      </c>
      <c r="K207" t="s">
        <v>801</v>
      </c>
      <c r="L207" t="s">
        <v>802</v>
      </c>
      <c r="M207" t="s">
        <v>803</v>
      </c>
      <c r="N207" t="s">
        <v>804</v>
      </c>
      <c r="O207" t="s">
        <v>805</v>
      </c>
      <c r="P207" t="s">
        <v>806</v>
      </c>
      <c r="Q207" t="s">
        <v>807</v>
      </c>
      <c r="R207" t="s">
        <v>808</v>
      </c>
      <c r="S207" t="s">
        <v>809</v>
      </c>
      <c r="T207" t="s">
        <v>810</v>
      </c>
      <c r="U207" t="s">
        <v>811</v>
      </c>
      <c r="V207" t="s">
        <v>812</v>
      </c>
    </row>
    <row r="208" spans="1:22">
      <c r="A208" t="s">
        <v>2259</v>
      </c>
      <c r="B208" t="s">
        <v>2260</v>
      </c>
      <c r="C208" t="s">
        <v>1112</v>
      </c>
      <c r="E208" t="s">
        <v>1113</v>
      </c>
      <c r="G208" t="s">
        <v>759</v>
      </c>
      <c r="H208" t="s">
        <v>769</v>
      </c>
      <c r="I208" t="s">
        <v>1114</v>
      </c>
      <c r="J208" t="s">
        <v>1115</v>
      </c>
    </row>
    <row r="209" spans="1:22">
      <c r="A209" t="s">
        <v>2261</v>
      </c>
      <c r="B209" t="s">
        <v>2262</v>
      </c>
      <c r="C209" t="s">
        <v>1112</v>
      </c>
      <c r="E209" t="s">
        <v>1113</v>
      </c>
      <c r="G209" t="s">
        <v>759</v>
      </c>
      <c r="H209" t="s">
        <v>769</v>
      </c>
      <c r="I209" t="s">
        <v>1114</v>
      </c>
      <c r="J209" t="s">
        <v>1115</v>
      </c>
    </row>
    <row r="210" spans="1:22">
      <c r="A210" t="s">
        <v>2263</v>
      </c>
      <c r="B210" t="s">
        <v>2264</v>
      </c>
      <c r="C210" t="s">
        <v>1112</v>
      </c>
      <c r="E210" t="s">
        <v>1113</v>
      </c>
      <c r="G210" t="s">
        <v>759</v>
      </c>
      <c r="H210" t="s">
        <v>769</v>
      </c>
      <c r="I210" t="s">
        <v>1114</v>
      </c>
      <c r="J210" t="s">
        <v>1115</v>
      </c>
    </row>
    <row r="211" spans="1:22">
      <c r="A211" t="s">
        <v>2265</v>
      </c>
      <c r="B211" t="s">
        <v>2266</v>
      </c>
      <c r="C211" t="s">
        <v>1112</v>
      </c>
      <c r="E211" t="s">
        <v>1113</v>
      </c>
      <c r="G211" t="s">
        <v>759</v>
      </c>
      <c r="H211" t="s">
        <v>769</v>
      </c>
      <c r="I211" t="s">
        <v>1114</v>
      </c>
      <c r="J211" t="s">
        <v>1115</v>
      </c>
    </row>
    <row r="212" spans="1:22">
      <c r="A212" t="s">
        <v>2267</v>
      </c>
      <c r="B212" t="s">
        <v>2268</v>
      </c>
      <c r="C212" t="s">
        <v>1112</v>
      </c>
      <c r="E212" t="s">
        <v>1113</v>
      </c>
      <c r="G212" t="s">
        <v>759</v>
      </c>
      <c r="H212" t="s">
        <v>769</v>
      </c>
      <c r="I212" t="s">
        <v>1114</v>
      </c>
      <c r="J212" t="s">
        <v>1115</v>
      </c>
    </row>
    <row r="213" spans="1:22">
      <c r="A213" t="s">
        <v>2269</v>
      </c>
      <c r="B213" t="s">
        <v>2270</v>
      </c>
      <c r="C213" t="s">
        <v>1078</v>
      </c>
      <c r="E213" t="s">
        <v>1079</v>
      </c>
      <c r="G213" t="s">
        <v>759</v>
      </c>
      <c r="H213" t="s">
        <v>769</v>
      </c>
      <c r="I213" t="s">
        <v>770</v>
      </c>
      <c r="J213" t="s">
        <v>771</v>
      </c>
      <c r="K213" t="s">
        <v>772</v>
      </c>
      <c r="L213" t="s">
        <v>773</v>
      </c>
      <c r="M213" t="s">
        <v>815</v>
      </c>
      <c r="N213" t="s">
        <v>816</v>
      </c>
      <c r="O213" t="s">
        <v>817</v>
      </c>
      <c r="P213" t="s">
        <v>934</v>
      </c>
      <c r="Q213" t="s">
        <v>935</v>
      </c>
      <c r="R213" t="s">
        <v>1080</v>
      </c>
      <c r="S213" t="s">
        <v>1081</v>
      </c>
      <c r="T213" t="s">
        <v>1082</v>
      </c>
    </row>
    <row r="214" spans="1:22">
      <c r="A214" t="s">
        <v>2271</v>
      </c>
      <c r="B214" t="s">
        <v>2272</v>
      </c>
      <c r="C214" t="s">
        <v>1078</v>
      </c>
      <c r="E214" t="s">
        <v>1079</v>
      </c>
      <c r="G214" t="s">
        <v>759</v>
      </c>
      <c r="H214" t="s">
        <v>769</v>
      </c>
      <c r="I214" t="s">
        <v>770</v>
      </c>
      <c r="J214" t="s">
        <v>771</v>
      </c>
      <c r="K214" t="s">
        <v>772</v>
      </c>
      <c r="L214" t="s">
        <v>773</v>
      </c>
      <c r="M214" t="s">
        <v>815</v>
      </c>
      <c r="N214" t="s">
        <v>816</v>
      </c>
      <c r="O214" t="s">
        <v>817</v>
      </c>
      <c r="P214" t="s">
        <v>934</v>
      </c>
      <c r="Q214" t="s">
        <v>935</v>
      </c>
      <c r="R214" t="s">
        <v>1080</v>
      </c>
      <c r="S214" t="s">
        <v>1081</v>
      </c>
      <c r="T214" t="s">
        <v>1082</v>
      </c>
    </row>
    <row r="215" spans="1:22">
      <c r="A215" t="s">
        <v>2273</v>
      </c>
      <c r="B215" t="s">
        <v>2274</v>
      </c>
      <c r="C215" t="s">
        <v>1078</v>
      </c>
      <c r="E215" t="s">
        <v>1079</v>
      </c>
      <c r="G215" t="s">
        <v>759</v>
      </c>
      <c r="H215" t="s">
        <v>769</v>
      </c>
      <c r="I215" t="s">
        <v>770</v>
      </c>
      <c r="J215" t="s">
        <v>771</v>
      </c>
      <c r="K215" t="s">
        <v>772</v>
      </c>
      <c r="L215" t="s">
        <v>773</v>
      </c>
      <c r="M215" t="s">
        <v>815</v>
      </c>
      <c r="N215" t="s">
        <v>816</v>
      </c>
      <c r="O215" t="s">
        <v>817</v>
      </c>
      <c r="P215" t="s">
        <v>934</v>
      </c>
      <c r="Q215" t="s">
        <v>935</v>
      </c>
      <c r="R215" t="s">
        <v>1080</v>
      </c>
      <c r="S215" t="s">
        <v>1081</v>
      </c>
      <c r="T215" t="s">
        <v>1082</v>
      </c>
    </row>
    <row r="216" spans="1:22">
      <c r="A216" t="s">
        <v>2276</v>
      </c>
      <c r="B216" t="s">
        <v>2277</v>
      </c>
      <c r="C216" t="s">
        <v>1078</v>
      </c>
      <c r="E216" t="s">
        <v>1079</v>
      </c>
      <c r="G216" t="s">
        <v>759</v>
      </c>
      <c r="H216" t="s">
        <v>769</v>
      </c>
      <c r="I216" t="s">
        <v>770</v>
      </c>
      <c r="J216" t="s">
        <v>771</v>
      </c>
      <c r="K216" t="s">
        <v>772</v>
      </c>
      <c r="L216" t="s">
        <v>773</v>
      </c>
      <c r="M216" t="s">
        <v>815</v>
      </c>
      <c r="N216" t="s">
        <v>816</v>
      </c>
      <c r="O216" t="s">
        <v>817</v>
      </c>
      <c r="P216" t="s">
        <v>934</v>
      </c>
      <c r="Q216" t="s">
        <v>935</v>
      </c>
      <c r="R216" t="s">
        <v>1080</v>
      </c>
      <c r="S216" t="s">
        <v>1081</v>
      </c>
      <c r="T216" t="s">
        <v>1082</v>
      </c>
    </row>
    <row r="217" spans="1:22">
      <c r="A217" t="s">
        <v>2278</v>
      </c>
      <c r="B217" t="s">
        <v>2279</v>
      </c>
      <c r="C217" t="s">
        <v>1078</v>
      </c>
      <c r="E217" t="s">
        <v>1079</v>
      </c>
      <c r="G217" t="s">
        <v>759</v>
      </c>
      <c r="H217" t="s">
        <v>769</v>
      </c>
      <c r="I217" t="s">
        <v>770</v>
      </c>
      <c r="J217" t="s">
        <v>771</v>
      </c>
      <c r="K217" t="s">
        <v>772</v>
      </c>
      <c r="L217" t="s">
        <v>773</v>
      </c>
      <c r="M217" t="s">
        <v>815</v>
      </c>
      <c r="N217" t="s">
        <v>816</v>
      </c>
      <c r="O217" t="s">
        <v>817</v>
      </c>
      <c r="P217" t="s">
        <v>934</v>
      </c>
      <c r="Q217" t="s">
        <v>935</v>
      </c>
      <c r="R217" t="s">
        <v>1080</v>
      </c>
      <c r="S217" t="s">
        <v>1081</v>
      </c>
      <c r="T217" t="s">
        <v>1082</v>
      </c>
    </row>
    <row r="218" spans="1:22">
      <c r="A218" t="s">
        <v>2280</v>
      </c>
      <c r="B218" t="s">
        <v>2281</v>
      </c>
      <c r="C218" t="s">
        <v>1116</v>
      </c>
      <c r="E218" t="s">
        <v>1117</v>
      </c>
      <c r="G218" t="s">
        <v>759</v>
      </c>
      <c r="H218" t="s">
        <v>769</v>
      </c>
      <c r="I218" t="s">
        <v>799</v>
      </c>
      <c r="J218" t="s">
        <v>800</v>
      </c>
      <c r="K218" t="s">
        <v>801</v>
      </c>
      <c r="L218" t="s">
        <v>802</v>
      </c>
      <c r="M218" t="s">
        <v>803</v>
      </c>
      <c r="N218" t="s">
        <v>804</v>
      </c>
      <c r="O218" t="s">
        <v>805</v>
      </c>
      <c r="P218" t="s">
        <v>806</v>
      </c>
      <c r="Q218" t="s">
        <v>807</v>
      </c>
      <c r="R218" t="s">
        <v>808</v>
      </c>
      <c r="S218" t="s">
        <v>809</v>
      </c>
      <c r="T218" t="s">
        <v>810</v>
      </c>
      <c r="U218" t="s">
        <v>811</v>
      </c>
      <c r="V218" t="s">
        <v>812</v>
      </c>
    </row>
    <row r="219" spans="1:22">
      <c r="A219" t="s">
        <v>2282</v>
      </c>
      <c r="B219" t="s">
        <v>2283</v>
      </c>
      <c r="C219" t="s">
        <v>1116</v>
      </c>
      <c r="E219" t="s">
        <v>1117</v>
      </c>
      <c r="G219" t="s">
        <v>759</v>
      </c>
      <c r="H219" t="s">
        <v>769</v>
      </c>
      <c r="I219" t="s">
        <v>799</v>
      </c>
      <c r="J219" t="s">
        <v>800</v>
      </c>
      <c r="K219" t="s">
        <v>801</v>
      </c>
      <c r="L219" t="s">
        <v>802</v>
      </c>
      <c r="M219" t="s">
        <v>803</v>
      </c>
      <c r="N219" t="s">
        <v>804</v>
      </c>
      <c r="O219" t="s">
        <v>805</v>
      </c>
      <c r="P219" t="s">
        <v>806</v>
      </c>
      <c r="Q219" t="s">
        <v>807</v>
      </c>
      <c r="R219" t="s">
        <v>808</v>
      </c>
      <c r="S219" t="s">
        <v>809</v>
      </c>
      <c r="T219" t="s">
        <v>810</v>
      </c>
      <c r="U219" t="s">
        <v>811</v>
      </c>
      <c r="V219" t="s">
        <v>812</v>
      </c>
    </row>
    <row r="220" spans="1:22">
      <c r="A220" t="s">
        <v>2284</v>
      </c>
      <c r="B220" t="s">
        <v>2285</v>
      </c>
      <c r="C220" t="s">
        <v>1116</v>
      </c>
      <c r="E220" t="s">
        <v>1117</v>
      </c>
      <c r="G220" t="s">
        <v>759</v>
      </c>
      <c r="H220" t="s">
        <v>769</v>
      </c>
      <c r="I220" t="s">
        <v>799</v>
      </c>
      <c r="J220" t="s">
        <v>800</v>
      </c>
      <c r="K220" t="s">
        <v>801</v>
      </c>
      <c r="L220" t="s">
        <v>802</v>
      </c>
      <c r="M220" t="s">
        <v>803</v>
      </c>
      <c r="N220" t="s">
        <v>804</v>
      </c>
      <c r="O220" t="s">
        <v>805</v>
      </c>
      <c r="P220" t="s">
        <v>806</v>
      </c>
      <c r="Q220" t="s">
        <v>807</v>
      </c>
      <c r="R220" t="s">
        <v>808</v>
      </c>
      <c r="S220" t="s">
        <v>809</v>
      </c>
      <c r="T220" t="s">
        <v>810</v>
      </c>
      <c r="U220" t="s">
        <v>811</v>
      </c>
      <c r="V220" t="s">
        <v>812</v>
      </c>
    </row>
    <row r="221" spans="1:22">
      <c r="A221" t="s">
        <v>2286</v>
      </c>
      <c r="B221" t="s">
        <v>2287</v>
      </c>
      <c r="C221" t="s">
        <v>1116</v>
      </c>
      <c r="E221" t="s">
        <v>1117</v>
      </c>
      <c r="G221" t="s">
        <v>759</v>
      </c>
      <c r="H221" t="s">
        <v>769</v>
      </c>
      <c r="I221" t="s">
        <v>799</v>
      </c>
      <c r="J221" t="s">
        <v>800</v>
      </c>
      <c r="K221" t="s">
        <v>801</v>
      </c>
      <c r="L221" t="s">
        <v>802</v>
      </c>
      <c r="M221" t="s">
        <v>803</v>
      </c>
      <c r="N221" t="s">
        <v>804</v>
      </c>
      <c r="O221" t="s">
        <v>805</v>
      </c>
      <c r="P221" t="s">
        <v>806</v>
      </c>
      <c r="Q221" t="s">
        <v>807</v>
      </c>
      <c r="R221" t="s">
        <v>808</v>
      </c>
      <c r="S221" t="s">
        <v>809</v>
      </c>
      <c r="T221" t="s">
        <v>810</v>
      </c>
      <c r="U221" t="s">
        <v>811</v>
      </c>
      <c r="V221" t="s">
        <v>812</v>
      </c>
    </row>
    <row r="222" spans="1:22">
      <c r="A222" t="s">
        <v>2288</v>
      </c>
      <c r="B222" t="s">
        <v>2289</v>
      </c>
      <c r="C222" t="s">
        <v>1116</v>
      </c>
      <c r="E222" t="s">
        <v>1117</v>
      </c>
      <c r="G222" t="s">
        <v>759</v>
      </c>
      <c r="H222" t="s">
        <v>769</v>
      </c>
      <c r="I222" t="s">
        <v>799</v>
      </c>
      <c r="J222" t="s">
        <v>800</v>
      </c>
      <c r="K222" t="s">
        <v>801</v>
      </c>
      <c r="L222" t="s">
        <v>802</v>
      </c>
      <c r="M222" t="s">
        <v>803</v>
      </c>
      <c r="N222" t="s">
        <v>804</v>
      </c>
      <c r="O222" t="s">
        <v>805</v>
      </c>
      <c r="P222" t="s">
        <v>806</v>
      </c>
      <c r="Q222" t="s">
        <v>807</v>
      </c>
      <c r="R222" t="s">
        <v>808</v>
      </c>
      <c r="S222" t="s">
        <v>809</v>
      </c>
      <c r="T222" t="s">
        <v>810</v>
      </c>
      <c r="U222" t="s">
        <v>811</v>
      </c>
      <c r="V222" t="s">
        <v>812</v>
      </c>
    </row>
    <row r="223" spans="1:22">
      <c r="A223" t="s">
        <v>2290</v>
      </c>
      <c r="B223" t="s">
        <v>2291</v>
      </c>
      <c r="C223" t="s">
        <v>1116</v>
      </c>
      <c r="E223" t="s">
        <v>1117</v>
      </c>
      <c r="G223" t="s">
        <v>759</v>
      </c>
      <c r="H223" t="s">
        <v>769</v>
      </c>
      <c r="I223" t="s">
        <v>799</v>
      </c>
      <c r="J223" t="s">
        <v>800</v>
      </c>
      <c r="K223" t="s">
        <v>801</v>
      </c>
      <c r="L223" t="s">
        <v>802</v>
      </c>
      <c r="M223" t="s">
        <v>803</v>
      </c>
      <c r="N223" t="s">
        <v>804</v>
      </c>
      <c r="O223" t="s">
        <v>805</v>
      </c>
      <c r="P223" t="s">
        <v>806</v>
      </c>
      <c r="Q223" t="s">
        <v>807</v>
      </c>
      <c r="R223" t="s">
        <v>808</v>
      </c>
      <c r="S223" t="s">
        <v>809</v>
      </c>
      <c r="T223" t="s">
        <v>810</v>
      </c>
      <c r="U223" t="s">
        <v>811</v>
      </c>
      <c r="V223" t="s">
        <v>812</v>
      </c>
    </row>
    <row r="224" spans="1:22">
      <c r="A224" t="s">
        <v>2292</v>
      </c>
      <c r="B224" t="s">
        <v>2293</v>
      </c>
      <c r="C224" t="s">
        <v>1116</v>
      </c>
      <c r="E224" t="s">
        <v>1117</v>
      </c>
      <c r="G224" t="s">
        <v>759</v>
      </c>
      <c r="H224" t="s">
        <v>769</v>
      </c>
      <c r="I224" t="s">
        <v>799</v>
      </c>
      <c r="J224" t="s">
        <v>800</v>
      </c>
      <c r="K224" t="s">
        <v>801</v>
      </c>
      <c r="L224" t="s">
        <v>802</v>
      </c>
      <c r="M224" t="s">
        <v>803</v>
      </c>
      <c r="N224" t="s">
        <v>804</v>
      </c>
      <c r="O224" t="s">
        <v>805</v>
      </c>
      <c r="P224" t="s">
        <v>806</v>
      </c>
      <c r="Q224" t="s">
        <v>807</v>
      </c>
      <c r="R224" t="s">
        <v>808</v>
      </c>
      <c r="S224" t="s">
        <v>809</v>
      </c>
      <c r="T224" t="s">
        <v>810</v>
      </c>
      <c r="U224" t="s">
        <v>811</v>
      </c>
      <c r="V224" t="s">
        <v>812</v>
      </c>
    </row>
    <row r="225" spans="1:22">
      <c r="A225" t="s">
        <v>2294</v>
      </c>
      <c r="B225" t="s">
        <v>2295</v>
      </c>
      <c r="C225" t="s">
        <v>1118</v>
      </c>
      <c r="E225" t="s">
        <v>1119</v>
      </c>
      <c r="G225" t="s">
        <v>759</v>
      </c>
      <c r="H225" t="s">
        <v>769</v>
      </c>
      <c r="I225" t="s">
        <v>799</v>
      </c>
      <c r="J225" t="s">
        <v>800</v>
      </c>
      <c r="K225" t="s">
        <v>801</v>
      </c>
      <c r="L225" t="s">
        <v>802</v>
      </c>
      <c r="M225" t="s">
        <v>803</v>
      </c>
      <c r="N225" t="s">
        <v>804</v>
      </c>
      <c r="O225" t="s">
        <v>805</v>
      </c>
      <c r="P225" t="s">
        <v>806</v>
      </c>
      <c r="Q225" t="s">
        <v>807</v>
      </c>
      <c r="R225" t="s">
        <v>808</v>
      </c>
      <c r="S225" t="s">
        <v>809</v>
      </c>
      <c r="T225" t="s">
        <v>810</v>
      </c>
      <c r="U225" t="s">
        <v>811</v>
      </c>
      <c r="V225" t="s">
        <v>812</v>
      </c>
    </row>
    <row r="226" spans="1:22">
      <c r="A226" t="s">
        <v>2296</v>
      </c>
      <c r="B226" t="s">
        <v>2297</v>
      </c>
      <c r="C226" t="s">
        <v>1118</v>
      </c>
      <c r="E226" t="s">
        <v>1119</v>
      </c>
      <c r="G226" t="s">
        <v>759</v>
      </c>
      <c r="H226" t="s">
        <v>769</v>
      </c>
      <c r="I226" t="s">
        <v>799</v>
      </c>
      <c r="J226" t="s">
        <v>800</v>
      </c>
      <c r="K226" t="s">
        <v>801</v>
      </c>
      <c r="L226" t="s">
        <v>802</v>
      </c>
      <c r="M226" t="s">
        <v>803</v>
      </c>
      <c r="N226" t="s">
        <v>804</v>
      </c>
      <c r="O226" t="s">
        <v>805</v>
      </c>
      <c r="P226" t="s">
        <v>806</v>
      </c>
      <c r="Q226" t="s">
        <v>807</v>
      </c>
      <c r="R226" t="s">
        <v>808</v>
      </c>
      <c r="S226" t="s">
        <v>809</v>
      </c>
      <c r="T226" t="s">
        <v>810</v>
      </c>
      <c r="U226" t="s">
        <v>811</v>
      </c>
      <c r="V226" t="s">
        <v>812</v>
      </c>
    </row>
    <row r="227" spans="1:22">
      <c r="A227" t="s">
        <v>2298</v>
      </c>
      <c r="B227" t="s">
        <v>2299</v>
      </c>
      <c r="C227" t="s">
        <v>1118</v>
      </c>
      <c r="E227" t="s">
        <v>1119</v>
      </c>
      <c r="G227" t="s">
        <v>759</v>
      </c>
      <c r="H227" t="s">
        <v>769</v>
      </c>
      <c r="I227" t="s">
        <v>799</v>
      </c>
      <c r="J227" t="s">
        <v>800</v>
      </c>
      <c r="K227" t="s">
        <v>801</v>
      </c>
      <c r="L227" t="s">
        <v>802</v>
      </c>
      <c r="M227" t="s">
        <v>803</v>
      </c>
      <c r="N227" t="s">
        <v>804</v>
      </c>
      <c r="O227" t="s">
        <v>805</v>
      </c>
      <c r="P227" t="s">
        <v>806</v>
      </c>
      <c r="Q227" t="s">
        <v>807</v>
      </c>
      <c r="R227" t="s">
        <v>808</v>
      </c>
      <c r="S227" t="s">
        <v>809</v>
      </c>
      <c r="T227" t="s">
        <v>810</v>
      </c>
      <c r="U227" t="s">
        <v>811</v>
      </c>
      <c r="V227" t="s">
        <v>812</v>
      </c>
    </row>
    <row r="228" spans="1:22">
      <c r="A228" t="s">
        <v>2300</v>
      </c>
      <c r="B228" t="s">
        <v>2301</v>
      </c>
      <c r="C228" t="s">
        <v>1118</v>
      </c>
      <c r="E228" t="s">
        <v>1119</v>
      </c>
      <c r="G228" t="s">
        <v>759</v>
      </c>
      <c r="H228" t="s">
        <v>769</v>
      </c>
      <c r="I228" t="s">
        <v>799</v>
      </c>
      <c r="J228" t="s">
        <v>800</v>
      </c>
      <c r="K228" t="s">
        <v>801</v>
      </c>
      <c r="L228" t="s">
        <v>802</v>
      </c>
      <c r="M228" t="s">
        <v>803</v>
      </c>
      <c r="N228" t="s">
        <v>804</v>
      </c>
      <c r="O228" t="s">
        <v>805</v>
      </c>
      <c r="P228" t="s">
        <v>806</v>
      </c>
      <c r="Q228" t="s">
        <v>807</v>
      </c>
      <c r="R228" t="s">
        <v>808</v>
      </c>
      <c r="S228" t="s">
        <v>809</v>
      </c>
      <c r="T228" t="s">
        <v>810</v>
      </c>
      <c r="U228" t="s">
        <v>811</v>
      </c>
      <c r="V228" t="s">
        <v>812</v>
      </c>
    </row>
    <row r="229" spans="1:22">
      <c r="A229" t="s">
        <v>2302</v>
      </c>
      <c r="B229" t="s">
        <v>2303</v>
      </c>
      <c r="C229" t="s">
        <v>1118</v>
      </c>
      <c r="E229" t="s">
        <v>1119</v>
      </c>
      <c r="G229" t="s">
        <v>759</v>
      </c>
      <c r="H229" t="s">
        <v>769</v>
      </c>
      <c r="I229" t="s">
        <v>799</v>
      </c>
      <c r="J229" t="s">
        <v>800</v>
      </c>
      <c r="K229" t="s">
        <v>801</v>
      </c>
      <c r="L229" t="s">
        <v>802</v>
      </c>
      <c r="M229" t="s">
        <v>803</v>
      </c>
      <c r="N229" t="s">
        <v>804</v>
      </c>
      <c r="O229" t="s">
        <v>805</v>
      </c>
      <c r="P229" t="s">
        <v>806</v>
      </c>
      <c r="Q229" t="s">
        <v>807</v>
      </c>
      <c r="R229" t="s">
        <v>808</v>
      </c>
      <c r="S229" t="s">
        <v>809</v>
      </c>
      <c r="T229" t="s">
        <v>810</v>
      </c>
      <c r="U229" t="s">
        <v>811</v>
      </c>
      <c r="V229" t="s">
        <v>812</v>
      </c>
    </row>
    <row r="230" spans="1:22">
      <c r="A230" t="s">
        <v>2304</v>
      </c>
      <c r="B230" t="s">
        <v>2305</v>
      </c>
      <c r="C230" t="s">
        <v>1118</v>
      </c>
      <c r="E230" t="s">
        <v>1119</v>
      </c>
      <c r="G230" t="s">
        <v>759</v>
      </c>
      <c r="H230" t="s">
        <v>769</v>
      </c>
      <c r="I230" t="s">
        <v>799</v>
      </c>
      <c r="J230" t="s">
        <v>800</v>
      </c>
      <c r="K230" t="s">
        <v>801</v>
      </c>
      <c r="L230" t="s">
        <v>802</v>
      </c>
      <c r="M230" t="s">
        <v>803</v>
      </c>
      <c r="N230" t="s">
        <v>804</v>
      </c>
      <c r="O230" t="s">
        <v>805</v>
      </c>
      <c r="P230" t="s">
        <v>806</v>
      </c>
      <c r="Q230" t="s">
        <v>807</v>
      </c>
      <c r="R230" t="s">
        <v>808</v>
      </c>
      <c r="S230" t="s">
        <v>809</v>
      </c>
      <c r="T230" t="s">
        <v>810</v>
      </c>
      <c r="U230" t="s">
        <v>811</v>
      </c>
      <c r="V230" t="s">
        <v>812</v>
      </c>
    </row>
    <row r="231" spans="1:22">
      <c r="A231" t="s">
        <v>2306</v>
      </c>
      <c r="B231" t="s">
        <v>2307</v>
      </c>
      <c r="C231" t="s">
        <v>1116</v>
      </c>
      <c r="E231" t="s">
        <v>1117</v>
      </c>
      <c r="G231" t="s">
        <v>759</v>
      </c>
      <c r="H231" t="s">
        <v>769</v>
      </c>
      <c r="I231" t="s">
        <v>799</v>
      </c>
      <c r="J231" t="s">
        <v>800</v>
      </c>
      <c r="K231" t="s">
        <v>801</v>
      </c>
      <c r="L231" t="s">
        <v>802</v>
      </c>
      <c r="M231" t="s">
        <v>803</v>
      </c>
      <c r="N231" t="s">
        <v>804</v>
      </c>
      <c r="O231" t="s">
        <v>805</v>
      </c>
      <c r="P231" t="s">
        <v>806</v>
      </c>
      <c r="Q231" t="s">
        <v>807</v>
      </c>
      <c r="R231" t="s">
        <v>808</v>
      </c>
      <c r="S231" t="s">
        <v>809</v>
      </c>
      <c r="T231" t="s">
        <v>810</v>
      </c>
      <c r="U231" t="s">
        <v>811</v>
      </c>
      <c r="V231" t="s">
        <v>812</v>
      </c>
    </row>
    <row r="232" spans="1:22">
      <c r="A232" t="s">
        <v>2309</v>
      </c>
      <c r="B232" t="s">
        <v>2310</v>
      </c>
      <c r="C232" t="s">
        <v>1116</v>
      </c>
      <c r="E232" t="s">
        <v>1117</v>
      </c>
      <c r="G232" t="s">
        <v>759</v>
      </c>
      <c r="H232" t="s">
        <v>769</v>
      </c>
      <c r="I232" t="s">
        <v>799</v>
      </c>
      <c r="J232" t="s">
        <v>800</v>
      </c>
      <c r="K232" t="s">
        <v>801</v>
      </c>
      <c r="L232" t="s">
        <v>802</v>
      </c>
      <c r="M232" t="s">
        <v>803</v>
      </c>
      <c r="N232" t="s">
        <v>804</v>
      </c>
      <c r="O232" t="s">
        <v>805</v>
      </c>
      <c r="P232" t="s">
        <v>806</v>
      </c>
      <c r="Q232" t="s">
        <v>807</v>
      </c>
      <c r="R232" t="s">
        <v>808</v>
      </c>
      <c r="S232" t="s">
        <v>809</v>
      </c>
      <c r="T232" t="s">
        <v>810</v>
      </c>
      <c r="U232" t="s">
        <v>811</v>
      </c>
      <c r="V232" t="s">
        <v>812</v>
      </c>
    </row>
    <row r="233" spans="1:22">
      <c r="A233" t="s">
        <v>2311</v>
      </c>
      <c r="B233" t="s">
        <v>2312</v>
      </c>
      <c r="C233" t="s">
        <v>1116</v>
      </c>
      <c r="E233" t="s">
        <v>1117</v>
      </c>
      <c r="G233" t="s">
        <v>759</v>
      </c>
      <c r="H233" t="s">
        <v>769</v>
      </c>
      <c r="I233" t="s">
        <v>799</v>
      </c>
      <c r="J233" t="s">
        <v>800</v>
      </c>
      <c r="K233" t="s">
        <v>801</v>
      </c>
      <c r="L233" t="s">
        <v>802</v>
      </c>
      <c r="M233" t="s">
        <v>803</v>
      </c>
      <c r="N233" t="s">
        <v>804</v>
      </c>
      <c r="O233" t="s">
        <v>805</v>
      </c>
      <c r="P233" t="s">
        <v>806</v>
      </c>
      <c r="Q233" t="s">
        <v>807</v>
      </c>
      <c r="R233" t="s">
        <v>808</v>
      </c>
      <c r="S233" t="s">
        <v>809</v>
      </c>
      <c r="T233" t="s">
        <v>810</v>
      </c>
      <c r="U233" t="s">
        <v>811</v>
      </c>
      <c r="V233" t="s">
        <v>812</v>
      </c>
    </row>
    <row r="234" spans="1:22">
      <c r="A234" t="s">
        <v>2313</v>
      </c>
      <c r="B234" t="s">
        <v>2314</v>
      </c>
      <c r="C234" t="s">
        <v>1120</v>
      </c>
      <c r="E234" t="s">
        <v>1121</v>
      </c>
      <c r="G234" t="s">
        <v>759</v>
      </c>
      <c r="H234" t="s">
        <v>769</v>
      </c>
      <c r="I234" t="s">
        <v>799</v>
      </c>
      <c r="J234" t="s">
        <v>800</v>
      </c>
      <c r="K234" t="s">
        <v>801</v>
      </c>
      <c r="L234" t="s">
        <v>802</v>
      </c>
      <c r="M234" t="s">
        <v>803</v>
      </c>
      <c r="N234" t="s">
        <v>804</v>
      </c>
      <c r="O234" t="s">
        <v>805</v>
      </c>
      <c r="P234" t="s">
        <v>806</v>
      </c>
      <c r="Q234" t="s">
        <v>807</v>
      </c>
      <c r="R234" t="s">
        <v>808</v>
      </c>
      <c r="S234" t="s">
        <v>809</v>
      </c>
      <c r="T234" t="s">
        <v>810</v>
      </c>
      <c r="U234" t="s">
        <v>811</v>
      </c>
      <c r="V234" t="s">
        <v>1122</v>
      </c>
    </row>
    <row r="235" spans="1:22">
      <c r="A235" t="s">
        <v>2315</v>
      </c>
      <c r="B235" t="s">
        <v>2316</v>
      </c>
      <c r="C235" t="s">
        <v>1120</v>
      </c>
      <c r="E235" t="s">
        <v>1121</v>
      </c>
      <c r="G235" t="s">
        <v>759</v>
      </c>
      <c r="H235" t="s">
        <v>769</v>
      </c>
      <c r="I235" t="s">
        <v>799</v>
      </c>
      <c r="J235" t="s">
        <v>800</v>
      </c>
      <c r="K235" t="s">
        <v>801</v>
      </c>
      <c r="L235" t="s">
        <v>802</v>
      </c>
      <c r="M235" t="s">
        <v>803</v>
      </c>
      <c r="N235" t="s">
        <v>804</v>
      </c>
      <c r="O235" t="s">
        <v>805</v>
      </c>
      <c r="P235" t="s">
        <v>806</v>
      </c>
      <c r="Q235" t="s">
        <v>807</v>
      </c>
      <c r="R235" t="s">
        <v>808</v>
      </c>
      <c r="S235" t="s">
        <v>809</v>
      </c>
      <c r="T235" t="s">
        <v>810</v>
      </c>
      <c r="U235" t="s">
        <v>811</v>
      </c>
      <c r="V235" t="s">
        <v>1122</v>
      </c>
    </row>
    <row r="236" spans="1:22">
      <c r="A236" t="s">
        <v>2317</v>
      </c>
      <c r="B236" t="s">
        <v>2318</v>
      </c>
      <c r="C236" t="s">
        <v>1120</v>
      </c>
      <c r="E236" t="s">
        <v>1121</v>
      </c>
      <c r="G236" t="s">
        <v>759</v>
      </c>
      <c r="H236" t="s">
        <v>769</v>
      </c>
      <c r="I236" t="s">
        <v>799</v>
      </c>
      <c r="J236" t="s">
        <v>800</v>
      </c>
      <c r="K236" t="s">
        <v>801</v>
      </c>
      <c r="L236" t="s">
        <v>802</v>
      </c>
      <c r="M236" t="s">
        <v>803</v>
      </c>
      <c r="N236" t="s">
        <v>804</v>
      </c>
      <c r="O236" t="s">
        <v>805</v>
      </c>
      <c r="P236" t="s">
        <v>806</v>
      </c>
      <c r="Q236" t="s">
        <v>807</v>
      </c>
      <c r="R236" t="s">
        <v>808</v>
      </c>
      <c r="S236" t="s">
        <v>809</v>
      </c>
      <c r="T236" t="s">
        <v>810</v>
      </c>
      <c r="U236" t="s">
        <v>811</v>
      </c>
      <c r="V236" t="s">
        <v>1122</v>
      </c>
    </row>
    <row r="237" spans="1:22">
      <c r="A237" t="s">
        <v>2319</v>
      </c>
      <c r="B237" t="s">
        <v>2320</v>
      </c>
      <c r="C237" t="s">
        <v>1120</v>
      </c>
      <c r="E237" t="s">
        <v>1121</v>
      </c>
      <c r="G237" t="s">
        <v>759</v>
      </c>
      <c r="H237" t="s">
        <v>769</v>
      </c>
      <c r="I237" t="s">
        <v>799</v>
      </c>
      <c r="J237" t="s">
        <v>800</v>
      </c>
      <c r="K237" t="s">
        <v>801</v>
      </c>
      <c r="L237" t="s">
        <v>802</v>
      </c>
      <c r="M237" t="s">
        <v>803</v>
      </c>
      <c r="N237" t="s">
        <v>804</v>
      </c>
      <c r="O237" t="s">
        <v>805</v>
      </c>
      <c r="P237" t="s">
        <v>806</v>
      </c>
      <c r="Q237" t="s">
        <v>807</v>
      </c>
      <c r="R237" t="s">
        <v>808</v>
      </c>
      <c r="S237" t="s">
        <v>809</v>
      </c>
      <c r="T237" t="s">
        <v>810</v>
      </c>
      <c r="U237" t="s">
        <v>811</v>
      </c>
      <c r="V237" t="s">
        <v>1122</v>
      </c>
    </row>
    <row r="238" spans="1:22">
      <c r="A238" t="s">
        <v>2321</v>
      </c>
      <c r="B238" t="s">
        <v>2322</v>
      </c>
      <c r="C238" t="s">
        <v>1120</v>
      </c>
      <c r="E238" t="s">
        <v>1121</v>
      </c>
      <c r="G238" t="s">
        <v>759</v>
      </c>
      <c r="H238" t="s">
        <v>769</v>
      </c>
      <c r="I238" t="s">
        <v>799</v>
      </c>
      <c r="J238" t="s">
        <v>800</v>
      </c>
      <c r="K238" t="s">
        <v>801</v>
      </c>
      <c r="L238" t="s">
        <v>802</v>
      </c>
      <c r="M238" t="s">
        <v>803</v>
      </c>
      <c r="N238" t="s">
        <v>804</v>
      </c>
      <c r="O238" t="s">
        <v>805</v>
      </c>
      <c r="P238" t="s">
        <v>806</v>
      </c>
      <c r="Q238" t="s">
        <v>807</v>
      </c>
      <c r="R238" t="s">
        <v>808</v>
      </c>
      <c r="S238" t="s">
        <v>809</v>
      </c>
      <c r="T238" t="s">
        <v>810</v>
      </c>
      <c r="U238" t="s">
        <v>811</v>
      </c>
      <c r="V238" t="s">
        <v>1122</v>
      </c>
    </row>
    <row r="239" spans="1:22">
      <c r="A239" t="s">
        <v>2323</v>
      </c>
      <c r="B239" t="s">
        <v>2324</v>
      </c>
      <c r="C239" t="s">
        <v>1120</v>
      </c>
      <c r="E239" t="s">
        <v>1121</v>
      </c>
      <c r="G239" t="s">
        <v>759</v>
      </c>
      <c r="H239" t="s">
        <v>769</v>
      </c>
      <c r="I239" t="s">
        <v>799</v>
      </c>
      <c r="J239" t="s">
        <v>800</v>
      </c>
      <c r="K239" t="s">
        <v>801</v>
      </c>
      <c r="L239" t="s">
        <v>802</v>
      </c>
      <c r="M239" t="s">
        <v>803</v>
      </c>
      <c r="N239" t="s">
        <v>804</v>
      </c>
      <c r="O239" t="s">
        <v>805</v>
      </c>
      <c r="P239" t="s">
        <v>806</v>
      </c>
      <c r="Q239" t="s">
        <v>807</v>
      </c>
      <c r="R239" t="s">
        <v>808</v>
      </c>
      <c r="S239" t="s">
        <v>809</v>
      </c>
      <c r="T239" t="s">
        <v>810</v>
      </c>
      <c r="U239" t="s">
        <v>811</v>
      </c>
      <c r="V239" t="s">
        <v>1122</v>
      </c>
    </row>
    <row r="240" spans="1:22">
      <c r="A240" t="s">
        <v>2325</v>
      </c>
      <c r="B240" t="s">
        <v>2326</v>
      </c>
      <c r="C240" t="s">
        <v>1123</v>
      </c>
      <c r="E240" t="s">
        <v>1124</v>
      </c>
      <c r="G240" t="s">
        <v>759</v>
      </c>
      <c r="H240" t="s">
        <v>769</v>
      </c>
      <c r="I240" t="s">
        <v>799</v>
      </c>
      <c r="J240" t="s">
        <v>800</v>
      </c>
      <c r="K240" t="s">
        <v>801</v>
      </c>
      <c r="L240" t="s">
        <v>802</v>
      </c>
      <c r="M240" t="s">
        <v>803</v>
      </c>
      <c r="N240" t="s">
        <v>804</v>
      </c>
      <c r="O240" t="s">
        <v>805</v>
      </c>
      <c r="P240" t="s">
        <v>806</v>
      </c>
      <c r="Q240" t="s">
        <v>807</v>
      </c>
      <c r="R240" t="s">
        <v>808</v>
      </c>
      <c r="S240" t="s">
        <v>809</v>
      </c>
      <c r="T240" t="s">
        <v>810</v>
      </c>
      <c r="U240" t="s">
        <v>1125</v>
      </c>
    </row>
    <row r="241" spans="1:22">
      <c r="A241" t="s">
        <v>2327</v>
      </c>
      <c r="B241" t="s">
        <v>2328</v>
      </c>
      <c r="C241" t="s">
        <v>1123</v>
      </c>
      <c r="E241" t="s">
        <v>1124</v>
      </c>
      <c r="G241" t="s">
        <v>759</v>
      </c>
      <c r="H241" t="s">
        <v>769</v>
      </c>
      <c r="I241" t="s">
        <v>799</v>
      </c>
      <c r="J241" t="s">
        <v>800</v>
      </c>
      <c r="K241" t="s">
        <v>801</v>
      </c>
      <c r="L241" t="s">
        <v>802</v>
      </c>
      <c r="M241" t="s">
        <v>803</v>
      </c>
      <c r="N241" t="s">
        <v>804</v>
      </c>
      <c r="O241" t="s">
        <v>805</v>
      </c>
      <c r="P241" t="s">
        <v>806</v>
      </c>
      <c r="Q241" t="s">
        <v>807</v>
      </c>
      <c r="R241" t="s">
        <v>808</v>
      </c>
      <c r="S241" t="s">
        <v>809</v>
      </c>
      <c r="T241" t="s">
        <v>810</v>
      </c>
      <c r="U241" t="s">
        <v>1125</v>
      </c>
    </row>
    <row r="242" spans="1:22">
      <c r="A242" t="s">
        <v>2329</v>
      </c>
      <c r="B242" t="s">
        <v>2330</v>
      </c>
      <c r="C242" t="s">
        <v>1123</v>
      </c>
      <c r="E242" t="s">
        <v>1124</v>
      </c>
      <c r="G242" t="s">
        <v>759</v>
      </c>
      <c r="H242" t="s">
        <v>769</v>
      </c>
      <c r="I242" t="s">
        <v>799</v>
      </c>
      <c r="J242" t="s">
        <v>800</v>
      </c>
      <c r="K242" t="s">
        <v>801</v>
      </c>
      <c r="L242" t="s">
        <v>802</v>
      </c>
      <c r="M242" t="s">
        <v>803</v>
      </c>
      <c r="N242" t="s">
        <v>804</v>
      </c>
      <c r="O242" t="s">
        <v>805</v>
      </c>
      <c r="P242" t="s">
        <v>806</v>
      </c>
      <c r="Q242" t="s">
        <v>807</v>
      </c>
      <c r="R242" t="s">
        <v>808</v>
      </c>
      <c r="S242" t="s">
        <v>809</v>
      </c>
      <c r="T242" t="s">
        <v>810</v>
      </c>
      <c r="U242" t="s">
        <v>1125</v>
      </c>
    </row>
    <row r="243" spans="1:22">
      <c r="A243" t="s">
        <v>2331</v>
      </c>
      <c r="B243" t="s">
        <v>2332</v>
      </c>
      <c r="C243" t="s">
        <v>1123</v>
      </c>
      <c r="E243" t="s">
        <v>1124</v>
      </c>
      <c r="G243" t="s">
        <v>759</v>
      </c>
      <c r="H243" t="s">
        <v>769</v>
      </c>
      <c r="I243" t="s">
        <v>799</v>
      </c>
      <c r="J243" t="s">
        <v>800</v>
      </c>
      <c r="K243" t="s">
        <v>801</v>
      </c>
      <c r="L243" t="s">
        <v>802</v>
      </c>
      <c r="M243" t="s">
        <v>803</v>
      </c>
      <c r="N243" t="s">
        <v>804</v>
      </c>
      <c r="O243" t="s">
        <v>805</v>
      </c>
      <c r="P243" t="s">
        <v>806</v>
      </c>
      <c r="Q243" t="s">
        <v>807</v>
      </c>
      <c r="R243" t="s">
        <v>808</v>
      </c>
      <c r="S243" t="s">
        <v>809</v>
      </c>
      <c r="T243" t="s">
        <v>810</v>
      </c>
      <c r="U243" t="s">
        <v>1125</v>
      </c>
    </row>
    <row r="244" spans="1:22">
      <c r="A244" t="s">
        <v>2333</v>
      </c>
      <c r="B244" t="s">
        <v>2334</v>
      </c>
      <c r="C244" t="s">
        <v>1123</v>
      </c>
      <c r="E244" t="s">
        <v>1124</v>
      </c>
      <c r="G244" t="s">
        <v>759</v>
      </c>
      <c r="H244" t="s">
        <v>769</v>
      </c>
      <c r="I244" t="s">
        <v>799</v>
      </c>
      <c r="J244" t="s">
        <v>800</v>
      </c>
      <c r="K244" t="s">
        <v>801</v>
      </c>
      <c r="L244" t="s">
        <v>802</v>
      </c>
      <c r="M244" t="s">
        <v>803</v>
      </c>
      <c r="N244" t="s">
        <v>804</v>
      </c>
      <c r="O244" t="s">
        <v>805</v>
      </c>
      <c r="P244" t="s">
        <v>806</v>
      </c>
      <c r="Q244" t="s">
        <v>807</v>
      </c>
      <c r="R244" t="s">
        <v>808</v>
      </c>
      <c r="S244" t="s">
        <v>809</v>
      </c>
      <c r="T244" t="s">
        <v>810</v>
      </c>
      <c r="U244" t="s">
        <v>1125</v>
      </c>
    </row>
    <row r="245" spans="1:22">
      <c r="A245" t="s">
        <v>2335</v>
      </c>
      <c r="B245" t="s">
        <v>2336</v>
      </c>
      <c r="C245" t="s">
        <v>1126</v>
      </c>
      <c r="E245" t="s">
        <v>1127</v>
      </c>
      <c r="G245" t="s">
        <v>759</v>
      </c>
      <c r="H245" t="s">
        <v>769</v>
      </c>
      <c r="I245" t="s">
        <v>799</v>
      </c>
      <c r="J245" t="s">
        <v>800</v>
      </c>
      <c r="K245" t="s">
        <v>801</v>
      </c>
      <c r="L245" t="s">
        <v>802</v>
      </c>
      <c r="M245" t="s">
        <v>803</v>
      </c>
      <c r="N245" t="s">
        <v>804</v>
      </c>
      <c r="O245" t="s">
        <v>805</v>
      </c>
      <c r="P245" t="s">
        <v>806</v>
      </c>
      <c r="Q245" t="s">
        <v>807</v>
      </c>
      <c r="R245" t="s">
        <v>808</v>
      </c>
      <c r="S245" t="s">
        <v>809</v>
      </c>
      <c r="T245" t="s">
        <v>810</v>
      </c>
      <c r="U245" t="s">
        <v>1125</v>
      </c>
    </row>
    <row r="246" spans="1:22">
      <c r="A246" t="s">
        <v>2337</v>
      </c>
      <c r="B246" t="s">
        <v>2338</v>
      </c>
      <c r="C246" t="s">
        <v>1126</v>
      </c>
      <c r="E246" t="s">
        <v>1127</v>
      </c>
      <c r="G246" t="s">
        <v>759</v>
      </c>
      <c r="H246" t="s">
        <v>769</v>
      </c>
      <c r="I246" t="s">
        <v>799</v>
      </c>
      <c r="J246" t="s">
        <v>800</v>
      </c>
      <c r="K246" t="s">
        <v>801</v>
      </c>
      <c r="L246" t="s">
        <v>802</v>
      </c>
      <c r="M246" t="s">
        <v>803</v>
      </c>
      <c r="N246" t="s">
        <v>804</v>
      </c>
      <c r="O246" t="s">
        <v>805</v>
      </c>
      <c r="P246" t="s">
        <v>806</v>
      </c>
      <c r="Q246" t="s">
        <v>807</v>
      </c>
      <c r="R246" t="s">
        <v>808</v>
      </c>
      <c r="S246" t="s">
        <v>809</v>
      </c>
      <c r="T246" t="s">
        <v>810</v>
      </c>
      <c r="U246" t="s">
        <v>1125</v>
      </c>
    </row>
    <row r="247" spans="1:22">
      <c r="A247" t="s">
        <v>2339</v>
      </c>
      <c r="B247" t="s">
        <v>2340</v>
      </c>
      <c r="C247" t="s">
        <v>1126</v>
      </c>
      <c r="E247" t="s">
        <v>1127</v>
      </c>
      <c r="G247" t="s">
        <v>759</v>
      </c>
      <c r="H247" t="s">
        <v>769</v>
      </c>
      <c r="I247" t="s">
        <v>799</v>
      </c>
      <c r="J247" t="s">
        <v>800</v>
      </c>
      <c r="K247" t="s">
        <v>801</v>
      </c>
      <c r="L247" t="s">
        <v>802</v>
      </c>
      <c r="M247" t="s">
        <v>803</v>
      </c>
      <c r="N247" t="s">
        <v>804</v>
      </c>
      <c r="O247" t="s">
        <v>805</v>
      </c>
      <c r="P247" t="s">
        <v>806</v>
      </c>
      <c r="Q247" t="s">
        <v>807</v>
      </c>
      <c r="R247" t="s">
        <v>808</v>
      </c>
      <c r="S247" t="s">
        <v>809</v>
      </c>
      <c r="T247" t="s">
        <v>810</v>
      </c>
      <c r="U247" t="s">
        <v>1125</v>
      </c>
    </row>
    <row r="248" spans="1:22">
      <c r="A248" t="s">
        <v>2341</v>
      </c>
      <c r="B248" t="s">
        <v>2342</v>
      </c>
      <c r="C248" t="s">
        <v>1126</v>
      </c>
      <c r="E248" t="s">
        <v>1127</v>
      </c>
      <c r="G248" t="s">
        <v>759</v>
      </c>
      <c r="H248" t="s">
        <v>769</v>
      </c>
      <c r="I248" t="s">
        <v>799</v>
      </c>
      <c r="J248" t="s">
        <v>800</v>
      </c>
      <c r="K248" t="s">
        <v>801</v>
      </c>
      <c r="L248" t="s">
        <v>802</v>
      </c>
      <c r="M248" t="s">
        <v>803</v>
      </c>
      <c r="N248" t="s">
        <v>804</v>
      </c>
      <c r="O248" t="s">
        <v>805</v>
      </c>
      <c r="P248" t="s">
        <v>806</v>
      </c>
      <c r="Q248" t="s">
        <v>807</v>
      </c>
      <c r="R248" t="s">
        <v>808</v>
      </c>
      <c r="S248" t="s">
        <v>809</v>
      </c>
      <c r="T248" t="s">
        <v>810</v>
      </c>
      <c r="U248" t="s">
        <v>1125</v>
      </c>
    </row>
    <row r="249" spans="1:22">
      <c r="A249" t="s">
        <v>2343</v>
      </c>
      <c r="B249" t="s">
        <v>2344</v>
      </c>
      <c r="C249" t="s">
        <v>1126</v>
      </c>
      <c r="E249" t="s">
        <v>1127</v>
      </c>
      <c r="G249" t="s">
        <v>759</v>
      </c>
      <c r="H249" t="s">
        <v>769</v>
      </c>
      <c r="I249" t="s">
        <v>799</v>
      </c>
      <c r="J249" t="s">
        <v>800</v>
      </c>
      <c r="K249" t="s">
        <v>801</v>
      </c>
      <c r="L249" t="s">
        <v>802</v>
      </c>
      <c r="M249" t="s">
        <v>803</v>
      </c>
      <c r="N249" t="s">
        <v>804</v>
      </c>
      <c r="O249" t="s">
        <v>805</v>
      </c>
      <c r="P249" t="s">
        <v>806</v>
      </c>
      <c r="Q249" t="s">
        <v>807</v>
      </c>
      <c r="R249" t="s">
        <v>808</v>
      </c>
      <c r="S249" t="s">
        <v>809</v>
      </c>
      <c r="T249" t="s">
        <v>810</v>
      </c>
      <c r="U249" t="s">
        <v>1125</v>
      </c>
    </row>
    <row r="250" spans="1:22">
      <c r="A250" t="s">
        <v>2345</v>
      </c>
      <c r="B250" t="s">
        <v>2346</v>
      </c>
      <c r="C250" t="s">
        <v>1128</v>
      </c>
      <c r="E250" t="s">
        <v>1129</v>
      </c>
      <c r="G250" t="s">
        <v>759</v>
      </c>
      <c r="H250" t="s">
        <v>769</v>
      </c>
      <c r="I250" t="s">
        <v>799</v>
      </c>
      <c r="J250" t="s">
        <v>800</v>
      </c>
      <c r="K250" t="s">
        <v>801</v>
      </c>
      <c r="L250" t="s">
        <v>802</v>
      </c>
      <c r="M250" t="s">
        <v>803</v>
      </c>
      <c r="N250" t="s">
        <v>804</v>
      </c>
      <c r="O250" t="s">
        <v>805</v>
      </c>
      <c r="P250" t="s">
        <v>806</v>
      </c>
      <c r="Q250" t="s">
        <v>807</v>
      </c>
      <c r="R250" t="s">
        <v>808</v>
      </c>
      <c r="S250" t="s">
        <v>809</v>
      </c>
      <c r="T250" t="s">
        <v>810</v>
      </c>
      <c r="U250" t="s">
        <v>811</v>
      </c>
      <c r="V250" t="s">
        <v>812</v>
      </c>
    </row>
    <row r="251" spans="1:22">
      <c r="A251" t="s">
        <v>2347</v>
      </c>
      <c r="B251" t="s">
        <v>2348</v>
      </c>
      <c r="C251" t="s">
        <v>1128</v>
      </c>
      <c r="E251" t="s">
        <v>1129</v>
      </c>
      <c r="G251" t="s">
        <v>759</v>
      </c>
      <c r="H251" t="s">
        <v>769</v>
      </c>
      <c r="I251" t="s">
        <v>799</v>
      </c>
      <c r="J251" t="s">
        <v>800</v>
      </c>
      <c r="K251" t="s">
        <v>801</v>
      </c>
      <c r="L251" t="s">
        <v>802</v>
      </c>
      <c r="M251" t="s">
        <v>803</v>
      </c>
      <c r="N251" t="s">
        <v>804</v>
      </c>
      <c r="O251" t="s">
        <v>805</v>
      </c>
      <c r="P251" t="s">
        <v>806</v>
      </c>
      <c r="Q251" t="s">
        <v>807</v>
      </c>
      <c r="R251" t="s">
        <v>808</v>
      </c>
      <c r="S251" t="s">
        <v>809</v>
      </c>
      <c r="T251" t="s">
        <v>810</v>
      </c>
      <c r="U251" t="s">
        <v>811</v>
      </c>
      <c r="V251" t="s">
        <v>812</v>
      </c>
    </row>
    <row r="252" spans="1:22">
      <c r="A252" t="s">
        <v>2349</v>
      </c>
      <c r="B252" t="s">
        <v>2350</v>
      </c>
      <c r="C252" t="s">
        <v>1128</v>
      </c>
      <c r="E252" t="s">
        <v>1129</v>
      </c>
      <c r="G252" t="s">
        <v>759</v>
      </c>
      <c r="H252" t="s">
        <v>769</v>
      </c>
      <c r="I252" t="s">
        <v>799</v>
      </c>
      <c r="J252" t="s">
        <v>800</v>
      </c>
      <c r="K252" t="s">
        <v>801</v>
      </c>
      <c r="L252" t="s">
        <v>802</v>
      </c>
      <c r="M252" t="s">
        <v>803</v>
      </c>
      <c r="N252" t="s">
        <v>804</v>
      </c>
      <c r="O252" t="s">
        <v>805</v>
      </c>
      <c r="P252" t="s">
        <v>806</v>
      </c>
      <c r="Q252" t="s">
        <v>807</v>
      </c>
      <c r="R252" t="s">
        <v>808</v>
      </c>
      <c r="S252" t="s">
        <v>809</v>
      </c>
      <c r="T252" t="s">
        <v>810</v>
      </c>
      <c r="U252" t="s">
        <v>811</v>
      </c>
      <c r="V252" t="s">
        <v>812</v>
      </c>
    </row>
    <row r="253" spans="1:22">
      <c r="A253" t="s">
        <v>2352</v>
      </c>
      <c r="B253" t="s">
        <v>2353</v>
      </c>
      <c r="C253" t="s">
        <v>1128</v>
      </c>
      <c r="E253" t="s">
        <v>1129</v>
      </c>
      <c r="G253" t="s">
        <v>759</v>
      </c>
      <c r="H253" t="s">
        <v>769</v>
      </c>
      <c r="I253" t="s">
        <v>799</v>
      </c>
      <c r="J253" t="s">
        <v>800</v>
      </c>
      <c r="K253" t="s">
        <v>801</v>
      </c>
      <c r="L253" t="s">
        <v>802</v>
      </c>
      <c r="M253" t="s">
        <v>803</v>
      </c>
      <c r="N253" t="s">
        <v>804</v>
      </c>
      <c r="O253" t="s">
        <v>805</v>
      </c>
      <c r="P253" t="s">
        <v>806</v>
      </c>
      <c r="Q253" t="s">
        <v>807</v>
      </c>
      <c r="R253" t="s">
        <v>808</v>
      </c>
      <c r="S253" t="s">
        <v>809</v>
      </c>
      <c r="T253" t="s">
        <v>810</v>
      </c>
      <c r="U253" t="s">
        <v>811</v>
      </c>
      <c r="V253" t="s">
        <v>812</v>
      </c>
    </row>
    <row r="254" spans="1:22">
      <c r="A254" t="s">
        <v>2354</v>
      </c>
      <c r="B254" t="s">
        <v>2355</v>
      </c>
      <c r="C254" t="s">
        <v>1128</v>
      </c>
      <c r="E254" t="s">
        <v>1129</v>
      </c>
      <c r="G254" t="s">
        <v>759</v>
      </c>
      <c r="H254" t="s">
        <v>769</v>
      </c>
      <c r="I254" t="s">
        <v>799</v>
      </c>
      <c r="J254" t="s">
        <v>800</v>
      </c>
      <c r="K254" t="s">
        <v>801</v>
      </c>
      <c r="L254" t="s">
        <v>802</v>
      </c>
      <c r="M254" t="s">
        <v>803</v>
      </c>
      <c r="N254" t="s">
        <v>804</v>
      </c>
      <c r="O254" t="s">
        <v>805</v>
      </c>
      <c r="P254" t="s">
        <v>806</v>
      </c>
      <c r="Q254" t="s">
        <v>807</v>
      </c>
      <c r="R254" t="s">
        <v>808</v>
      </c>
      <c r="S254" t="s">
        <v>809</v>
      </c>
      <c r="T254" t="s">
        <v>810</v>
      </c>
      <c r="U254" t="s">
        <v>811</v>
      </c>
      <c r="V254" t="s">
        <v>812</v>
      </c>
    </row>
    <row r="255" spans="1:22">
      <c r="A255" t="s">
        <v>2356</v>
      </c>
      <c r="B255" t="s">
        <v>2357</v>
      </c>
      <c r="C255" t="s">
        <v>1130</v>
      </c>
      <c r="E255" t="s">
        <v>1131</v>
      </c>
      <c r="G255" t="s">
        <v>759</v>
      </c>
      <c r="H255" t="s">
        <v>769</v>
      </c>
      <c r="I255" t="s">
        <v>799</v>
      </c>
      <c r="J255" t="s">
        <v>800</v>
      </c>
      <c r="K255" t="s">
        <v>801</v>
      </c>
      <c r="L255" t="s">
        <v>802</v>
      </c>
      <c r="M255" t="s">
        <v>803</v>
      </c>
      <c r="N255" t="s">
        <v>804</v>
      </c>
      <c r="O255" t="s">
        <v>805</v>
      </c>
      <c r="P255" t="s">
        <v>806</v>
      </c>
      <c r="Q255" t="s">
        <v>807</v>
      </c>
      <c r="R255" t="s">
        <v>808</v>
      </c>
      <c r="S255" t="s">
        <v>809</v>
      </c>
      <c r="T255" t="s">
        <v>810</v>
      </c>
      <c r="U255" t="s">
        <v>811</v>
      </c>
      <c r="V255" t="s">
        <v>812</v>
      </c>
    </row>
    <row r="256" spans="1:22">
      <c r="A256" t="s">
        <v>2358</v>
      </c>
      <c r="B256" t="s">
        <v>2359</v>
      </c>
      <c r="C256" t="s">
        <v>1130</v>
      </c>
      <c r="E256" t="s">
        <v>1131</v>
      </c>
      <c r="G256" t="s">
        <v>759</v>
      </c>
      <c r="H256" t="s">
        <v>769</v>
      </c>
      <c r="I256" t="s">
        <v>799</v>
      </c>
      <c r="J256" t="s">
        <v>800</v>
      </c>
      <c r="K256" t="s">
        <v>801</v>
      </c>
      <c r="L256" t="s">
        <v>802</v>
      </c>
      <c r="M256" t="s">
        <v>803</v>
      </c>
      <c r="N256" t="s">
        <v>804</v>
      </c>
      <c r="O256" t="s">
        <v>805</v>
      </c>
      <c r="P256" t="s">
        <v>806</v>
      </c>
      <c r="Q256" t="s">
        <v>807</v>
      </c>
      <c r="R256" t="s">
        <v>808</v>
      </c>
      <c r="S256" t="s">
        <v>809</v>
      </c>
      <c r="T256" t="s">
        <v>810</v>
      </c>
      <c r="U256" t="s">
        <v>811</v>
      </c>
      <c r="V256" t="s">
        <v>812</v>
      </c>
    </row>
    <row r="257" spans="1:22">
      <c r="A257" t="s">
        <v>2360</v>
      </c>
      <c r="B257" t="s">
        <v>2361</v>
      </c>
      <c r="C257" t="s">
        <v>1130</v>
      </c>
      <c r="E257" t="s">
        <v>1131</v>
      </c>
      <c r="G257" t="s">
        <v>759</v>
      </c>
      <c r="H257" t="s">
        <v>769</v>
      </c>
      <c r="I257" t="s">
        <v>799</v>
      </c>
      <c r="J257" t="s">
        <v>800</v>
      </c>
      <c r="K257" t="s">
        <v>801</v>
      </c>
      <c r="L257" t="s">
        <v>802</v>
      </c>
      <c r="M257" t="s">
        <v>803</v>
      </c>
      <c r="N257" t="s">
        <v>804</v>
      </c>
      <c r="O257" t="s">
        <v>805</v>
      </c>
      <c r="P257" t="s">
        <v>806</v>
      </c>
      <c r="Q257" t="s">
        <v>807</v>
      </c>
      <c r="R257" t="s">
        <v>808</v>
      </c>
      <c r="S257" t="s">
        <v>809</v>
      </c>
      <c r="T257" t="s">
        <v>810</v>
      </c>
      <c r="U257" t="s">
        <v>811</v>
      </c>
      <c r="V257" t="s">
        <v>812</v>
      </c>
    </row>
    <row r="258" spans="1:22">
      <c r="A258" t="s">
        <v>2362</v>
      </c>
      <c r="B258" t="s">
        <v>2363</v>
      </c>
      <c r="C258" t="s">
        <v>1130</v>
      </c>
      <c r="E258" t="s">
        <v>1131</v>
      </c>
      <c r="G258" t="s">
        <v>759</v>
      </c>
      <c r="H258" t="s">
        <v>769</v>
      </c>
      <c r="I258" t="s">
        <v>799</v>
      </c>
      <c r="J258" t="s">
        <v>800</v>
      </c>
      <c r="K258" t="s">
        <v>801</v>
      </c>
      <c r="L258" t="s">
        <v>802</v>
      </c>
      <c r="M258" t="s">
        <v>803</v>
      </c>
      <c r="N258" t="s">
        <v>804</v>
      </c>
      <c r="O258" t="s">
        <v>805</v>
      </c>
      <c r="P258" t="s">
        <v>806</v>
      </c>
      <c r="Q258" t="s">
        <v>807</v>
      </c>
      <c r="R258" t="s">
        <v>808</v>
      </c>
      <c r="S258" t="s">
        <v>809</v>
      </c>
      <c r="T258" t="s">
        <v>810</v>
      </c>
      <c r="U258" t="s">
        <v>811</v>
      </c>
      <c r="V258" t="s">
        <v>812</v>
      </c>
    </row>
    <row r="259" spans="1:22">
      <c r="A259" t="s">
        <v>2364</v>
      </c>
      <c r="B259" t="s">
        <v>2365</v>
      </c>
      <c r="C259" t="s">
        <v>1130</v>
      </c>
      <c r="E259" t="s">
        <v>1131</v>
      </c>
      <c r="G259" t="s">
        <v>759</v>
      </c>
      <c r="H259" t="s">
        <v>769</v>
      </c>
      <c r="I259" t="s">
        <v>799</v>
      </c>
      <c r="J259" t="s">
        <v>800</v>
      </c>
      <c r="K259" t="s">
        <v>801</v>
      </c>
      <c r="L259" t="s">
        <v>802</v>
      </c>
      <c r="M259" t="s">
        <v>803</v>
      </c>
      <c r="N259" t="s">
        <v>804</v>
      </c>
      <c r="O259" t="s">
        <v>805</v>
      </c>
      <c r="P259" t="s">
        <v>806</v>
      </c>
      <c r="Q259" t="s">
        <v>807</v>
      </c>
      <c r="R259" t="s">
        <v>808</v>
      </c>
      <c r="S259" t="s">
        <v>809</v>
      </c>
      <c r="T259" t="s">
        <v>810</v>
      </c>
      <c r="U259" t="s">
        <v>811</v>
      </c>
      <c r="V259" t="s">
        <v>812</v>
      </c>
    </row>
    <row r="260" spans="1:22">
      <c r="A260" t="s">
        <v>2366</v>
      </c>
      <c r="B260" t="s">
        <v>2367</v>
      </c>
      <c r="C260" t="s">
        <v>1130</v>
      </c>
      <c r="E260" t="s">
        <v>1131</v>
      </c>
      <c r="G260" t="s">
        <v>759</v>
      </c>
      <c r="H260" t="s">
        <v>769</v>
      </c>
      <c r="I260" t="s">
        <v>799</v>
      </c>
      <c r="J260" t="s">
        <v>800</v>
      </c>
      <c r="K260" t="s">
        <v>801</v>
      </c>
      <c r="L260" t="s">
        <v>802</v>
      </c>
      <c r="M260" t="s">
        <v>803</v>
      </c>
      <c r="N260" t="s">
        <v>804</v>
      </c>
      <c r="O260" t="s">
        <v>805</v>
      </c>
      <c r="P260" t="s">
        <v>806</v>
      </c>
      <c r="Q260" t="s">
        <v>807</v>
      </c>
      <c r="R260" t="s">
        <v>808</v>
      </c>
      <c r="S260" t="s">
        <v>809</v>
      </c>
      <c r="T260" t="s">
        <v>810</v>
      </c>
      <c r="U260" t="s">
        <v>811</v>
      </c>
      <c r="V260" t="s">
        <v>812</v>
      </c>
    </row>
    <row r="261" spans="1:22">
      <c r="A261" t="s">
        <v>2368</v>
      </c>
      <c r="B261" t="s">
        <v>2369</v>
      </c>
      <c r="C261" t="s">
        <v>1132</v>
      </c>
      <c r="E261" t="s">
        <v>1133</v>
      </c>
      <c r="G261" t="s">
        <v>759</v>
      </c>
      <c r="H261" t="s">
        <v>769</v>
      </c>
      <c r="I261" t="s">
        <v>799</v>
      </c>
      <c r="J261" t="s">
        <v>800</v>
      </c>
      <c r="K261" t="s">
        <v>801</v>
      </c>
      <c r="L261" t="s">
        <v>802</v>
      </c>
      <c r="M261" t="s">
        <v>803</v>
      </c>
      <c r="N261" t="s">
        <v>804</v>
      </c>
      <c r="O261" t="s">
        <v>805</v>
      </c>
      <c r="P261" t="s">
        <v>806</v>
      </c>
      <c r="Q261" t="s">
        <v>807</v>
      </c>
      <c r="R261" t="s">
        <v>808</v>
      </c>
      <c r="S261" t="s">
        <v>809</v>
      </c>
      <c r="T261" t="s">
        <v>810</v>
      </c>
      <c r="U261" t="s">
        <v>811</v>
      </c>
      <c r="V261" t="s">
        <v>812</v>
      </c>
    </row>
    <row r="262" spans="1:22">
      <c r="A262" t="s">
        <v>2370</v>
      </c>
      <c r="B262" t="s">
        <v>2371</v>
      </c>
      <c r="C262" t="s">
        <v>1132</v>
      </c>
      <c r="E262" t="s">
        <v>1133</v>
      </c>
      <c r="G262" t="s">
        <v>759</v>
      </c>
      <c r="H262" t="s">
        <v>769</v>
      </c>
      <c r="I262" t="s">
        <v>799</v>
      </c>
      <c r="J262" t="s">
        <v>800</v>
      </c>
      <c r="K262" t="s">
        <v>801</v>
      </c>
      <c r="L262" t="s">
        <v>802</v>
      </c>
      <c r="M262" t="s">
        <v>803</v>
      </c>
      <c r="N262" t="s">
        <v>804</v>
      </c>
      <c r="O262" t="s">
        <v>805</v>
      </c>
      <c r="P262" t="s">
        <v>806</v>
      </c>
      <c r="Q262" t="s">
        <v>807</v>
      </c>
      <c r="R262" t="s">
        <v>808</v>
      </c>
      <c r="S262" t="s">
        <v>809</v>
      </c>
      <c r="T262" t="s">
        <v>810</v>
      </c>
      <c r="U262" t="s">
        <v>811</v>
      </c>
      <c r="V262" t="s">
        <v>812</v>
      </c>
    </row>
    <row r="263" spans="1:22">
      <c r="A263" t="s">
        <v>2372</v>
      </c>
      <c r="B263" t="s">
        <v>2373</v>
      </c>
      <c r="C263" t="s">
        <v>1132</v>
      </c>
      <c r="E263" t="s">
        <v>1133</v>
      </c>
      <c r="G263" t="s">
        <v>759</v>
      </c>
      <c r="H263" t="s">
        <v>769</v>
      </c>
      <c r="I263" t="s">
        <v>799</v>
      </c>
      <c r="J263" t="s">
        <v>800</v>
      </c>
      <c r="K263" t="s">
        <v>801</v>
      </c>
      <c r="L263" t="s">
        <v>802</v>
      </c>
      <c r="M263" t="s">
        <v>803</v>
      </c>
      <c r="N263" t="s">
        <v>804</v>
      </c>
      <c r="O263" t="s">
        <v>805</v>
      </c>
      <c r="P263" t="s">
        <v>806</v>
      </c>
      <c r="Q263" t="s">
        <v>807</v>
      </c>
      <c r="R263" t="s">
        <v>808</v>
      </c>
      <c r="S263" t="s">
        <v>809</v>
      </c>
      <c r="T263" t="s">
        <v>810</v>
      </c>
      <c r="U263" t="s">
        <v>811</v>
      </c>
      <c r="V263" t="s">
        <v>812</v>
      </c>
    </row>
    <row r="264" spans="1:22">
      <c r="A264" t="s">
        <v>2374</v>
      </c>
      <c r="B264" t="s">
        <v>2375</v>
      </c>
      <c r="C264" t="s">
        <v>1132</v>
      </c>
      <c r="E264" t="s">
        <v>1133</v>
      </c>
      <c r="G264" t="s">
        <v>759</v>
      </c>
      <c r="H264" t="s">
        <v>769</v>
      </c>
      <c r="I264" t="s">
        <v>799</v>
      </c>
      <c r="J264" t="s">
        <v>800</v>
      </c>
      <c r="K264" t="s">
        <v>801</v>
      </c>
      <c r="L264" t="s">
        <v>802</v>
      </c>
      <c r="M264" t="s">
        <v>803</v>
      </c>
      <c r="N264" t="s">
        <v>804</v>
      </c>
      <c r="O264" t="s">
        <v>805</v>
      </c>
      <c r="P264" t="s">
        <v>806</v>
      </c>
      <c r="Q264" t="s">
        <v>807</v>
      </c>
      <c r="R264" t="s">
        <v>808</v>
      </c>
      <c r="S264" t="s">
        <v>809</v>
      </c>
      <c r="T264" t="s">
        <v>810</v>
      </c>
      <c r="U264" t="s">
        <v>811</v>
      </c>
      <c r="V264" t="s">
        <v>812</v>
      </c>
    </row>
    <row r="265" spans="1:22">
      <c r="A265" t="s">
        <v>2376</v>
      </c>
      <c r="B265" t="s">
        <v>2377</v>
      </c>
      <c r="C265" t="s">
        <v>1134</v>
      </c>
      <c r="E265" t="s">
        <v>1135</v>
      </c>
      <c r="G265" t="s">
        <v>759</v>
      </c>
      <c r="H265" t="s">
        <v>769</v>
      </c>
      <c r="I265" t="s">
        <v>799</v>
      </c>
      <c r="J265" t="s">
        <v>800</v>
      </c>
      <c r="K265" t="s">
        <v>801</v>
      </c>
      <c r="L265" t="s">
        <v>802</v>
      </c>
      <c r="M265" t="s">
        <v>803</v>
      </c>
      <c r="N265" t="s">
        <v>804</v>
      </c>
      <c r="O265" t="s">
        <v>805</v>
      </c>
      <c r="P265" t="s">
        <v>806</v>
      </c>
      <c r="Q265" t="s">
        <v>807</v>
      </c>
      <c r="R265" t="s">
        <v>808</v>
      </c>
      <c r="S265" t="s">
        <v>809</v>
      </c>
      <c r="T265" t="s">
        <v>810</v>
      </c>
      <c r="U265" t="s">
        <v>811</v>
      </c>
      <c r="V265" t="s">
        <v>812</v>
      </c>
    </row>
    <row r="266" spans="1:22">
      <c r="A266" t="s">
        <v>2380</v>
      </c>
      <c r="B266" t="s">
        <v>2381</v>
      </c>
      <c r="C266" t="s">
        <v>1134</v>
      </c>
      <c r="E266" t="s">
        <v>1135</v>
      </c>
      <c r="G266" t="s">
        <v>759</v>
      </c>
      <c r="H266" t="s">
        <v>769</v>
      </c>
      <c r="I266" t="s">
        <v>799</v>
      </c>
      <c r="J266" t="s">
        <v>800</v>
      </c>
      <c r="K266" t="s">
        <v>801</v>
      </c>
      <c r="L266" t="s">
        <v>802</v>
      </c>
      <c r="M266" t="s">
        <v>803</v>
      </c>
      <c r="N266" t="s">
        <v>804</v>
      </c>
      <c r="O266" t="s">
        <v>805</v>
      </c>
      <c r="P266" t="s">
        <v>806</v>
      </c>
      <c r="Q266" t="s">
        <v>807</v>
      </c>
      <c r="R266" t="s">
        <v>808</v>
      </c>
      <c r="S266" t="s">
        <v>809</v>
      </c>
      <c r="T266" t="s">
        <v>810</v>
      </c>
      <c r="U266" t="s">
        <v>811</v>
      </c>
      <c r="V266" t="s">
        <v>812</v>
      </c>
    </row>
    <row r="267" spans="1:22">
      <c r="A267" t="s">
        <v>2382</v>
      </c>
      <c r="B267" t="s">
        <v>2383</v>
      </c>
      <c r="C267" t="s">
        <v>1136</v>
      </c>
      <c r="E267" t="s">
        <v>1137</v>
      </c>
      <c r="G267" t="s">
        <v>759</v>
      </c>
      <c r="H267" t="s">
        <v>784</v>
      </c>
      <c r="I267" t="s">
        <v>785</v>
      </c>
      <c r="J267" t="s">
        <v>786</v>
      </c>
      <c r="K267" t="s">
        <v>863</v>
      </c>
      <c r="L267" t="s">
        <v>864</v>
      </c>
      <c r="M267" t="s">
        <v>865</v>
      </c>
      <c r="N267" t="s">
        <v>957</v>
      </c>
      <c r="O267" t="s">
        <v>958</v>
      </c>
    </row>
    <row r="268" spans="1:22">
      <c r="A268" t="s">
        <v>2384</v>
      </c>
      <c r="B268" t="s">
        <v>2385</v>
      </c>
      <c r="C268" t="s">
        <v>1136</v>
      </c>
      <c r="E268" t="s">
        <v>1137</v>
      </c>
      <c r="G268" t="s">
        <v>759</v>
      </c>
      <c r="H268" t="s">
        <v>784</v>
      </c>
      <c r="I268" t="s">
        <v>785</v>
      </c>
      <c r="J268" t="s">
        <v>786</v>
      </c>
      <c r="K268" t="s">
        <v>863</v>
      </c>
      <c r="L268" t="s">
        <v>864</v>
      </c>
      <c r="M268" t="s">
        <v>865</v>
      </c>
      <c r="N268" t="s">
        <v>957</v>
      </c>
      <c r="O268" t="s">
        <v>958</v>
      </c>
    </row>
    <row r="269" spans="1:22">
      <c r="A269" t="s">
        <v>2386</v>
      </c>
      <c r="B269" t="s">
        <v>2387</v>
      </c>
      <c r="C269" t="s">
        <v>1136</v>
      </c>
      <c r="E269" t="s">
        <v>1137</v>
      </c>
      <c r="G269" t="s">
        <v>759</v>
      </c>
      <c r="H269" t="s">
        <v>784</v>
      </c>
      <c r="I269" t="s">
        <v>785</v>
      </c>
      <c r="J269" t="s">
        <v>786</v>
      </c>
      <c r="K269" t="s">
        <v>863</v>
      </c>
      <c r="L269" t="s">
        <v>864</v>
      </c>
      <c r="M269" t="s">
        <v>865</v>
      </c>
      <c r="N269" t="s">
        <v>957</v>
      </c>
      <c r="O269" t="s">
        <v>958</v>
      </c>
    </row>
    <row r="270" spans="1:22">
      <c r="A270" t="s">
        <v>2388</v>
      </c>
      <c r="B270" t="s">
        <v>2389</v>
      </c>
      <c r="C270" t="s">
        <v>1136</v>
      </c>
      <c r="E270" t="s">
        <v>1137</v>
      </c>
      <c r="G270" t="s">
        <v>759</v>
      </c>
      <c r="H270" t="s">
        <v>784</v>
      </c>
      <c r="I270" t="s">
        <v>785</v>
      </c>
      <c r="J270" t="s">
        <v>786</v>
      </c>
      <c r="K270" t="s">
        <v>863</v>
      </c>
      <c r="L270" t="s">
        <v>864</v>
      </c>
      <c r="M270" t="s">
        <v>865</v>
      </c>
      <c r="N270" t="s">
        <v>957</v>
      </c>
      <c r="O270" t="s">
        <v>958</v>
      </c>
    </row>
    <row r="271" spans="1:22">
      <c r="A271" t="s">
        <v>2390</v>
      </c>
      <c r="B271" t="s">
        <v>2391</v>
      </c>
      <c r="C271" t="s">
        <v>1138</v>
      </c>
      <c r="E271" t="s">
        <v>1139</v>
      </c>
      <c r="G271" t="s">
        <v>759</v>
      </c>
      <c r="H271" t="s">
        <v>1140</v>
      </c>
      <c r="I271" t="s">
        <v>1141</v>
      </c>
      <c r="J271" t="s">
        <v>1142</v>
      </c>
      <c r="K271" t="s">
        <v>1143</v>
      </c>
      <c r="L271" t="s">
        <v>1144</v>
      </c>
      <c r="M271" t="s">
        <v>1145</v>
      </c>
      <c r="N271" t="s">
        <v>1146</v>
      </c>
    </row>
    <row r="272" spans="1:22">
      <c r="A272" t="s">
        <v>2392</v>
      </c>
      <c r="B272" t="s">
        <v>2393</v>
      </c>
      <c r="C272" t="s">
        <v>1147</v>
      </c>
      <c r="E272" t="s">
        <v>1148</v>
      </c>
      <c r="G272" t="s">
        <v>759</v>
      </c>
      <c r="H272" t="s">
        <v>760</v>
      </c>
      <c r="I272" t="s">
        <v>927</v>
      </c>
      <c r="J272" t="s">
        <v>1149</v>
      </c>
      <c r="K272" t="s">
        <v>1150</v>
      </c>
      <c r="L272" t="s">
        <v>1151</v>
      </c>
      <c r="M272" t="s">
        <v>1152</v>
      </c>
      <c r="N272" t="s">
        <v>1153</v>
      </c>
      <c r="O272" t="s">
        <v>1154</v>
      </c>
    </row>
    <row r="273" spans="1:18">
      <c r="A273" t="s">
        <v>2396</v>
      </c>
      <c r="B273" t="s">
        <v>2397</v>
      </c>
      <c r="C273" t="s">
        <v>1147</v>
      </c>
      <c r="E273" t="s">
        <v>1148</v>
      </c>
      <c r="G273" t="s">
        <v>759</v>
      </c>
      <c r="H273" t="s">
        <v>760</v>
      </c>
      <c r="I273" t="s">
        <v>927</v>
      </c>
      <c r="J273" t="s">
        <v>1149</v>
      </c>
      <c r="K273" t="s">
        <v>1150</v>
      </c>
      <c r="L273" t="s">
        <v>1151</v>
      </c>
      <c r="M273" t="s">
        <v>1152</v>
      </c>
      <c r="N273" t="s">
        <v>1153</v>
      </c>
      <c r="O273" t="s">
        <v>1154</v>
      </c>
    </row>
    <row r="274" spans="1:18">
      <c r="A274" t="s">
        <v>1155</v>
      </c>
      <c r="B274" t="s">
        <v>2400</v>
      </c>
      <c r="C274" t="s">
        <v>1156</v>
      </c>
      <c r="E274" t="s">
        <v>1157</v>
      </c>
      <c r="G274" t="s">
        <v>759</v>
      </c>
      <c r="H274" t="s">
        <v>872</v>
      </c>
      <c r="I274" t="s">
        <v>873</v>
      </c>
      <c r="J274" t="s">
        <v>1158</v>
      </c>
      <c r="K274" t="s">
        <v>1159</v>
      </c>
    </row>
    <row r="275" spans="1:18">
      <c r="A275" t="s">
        <v>2401</v>
      </c>
      <c r="B275" t="s">
        <v>2402</v>
      </c>
      <c r="C275" t="s">
        <v>1160</v>
      </c>
      <c r="E275" t="s">
        <v>1161</v>
      </c>
      <c r="G275" t="s">
        <v>759</v>
      </c>
      <c r="H275" t="s">
        <v>784</v>
      </c>
      <c r="I275" t="s">
        <v>785</v>
      </c>
      <c r="J275" t="s">
        <v>786</v>
      </c>
      <c r="K275" t="s">
        <v>787</v>
      </c>
      <c r="L275" t="s">
        <v>788</v>
      </c>
      <c r="M275" t="s">
        <v>789</v>
      </c>
      <c r="N275" t="s">
        <v>790</v>
      </c>
      <c r="O275" t="s">
        <v>791</v>
      </c>
      <c r="P275" t="s">
        <v>792</v>
      </c>
      <c r="Q275" t="s">
        <v>1162</v>
      </c>
      <c r="R275" t="s">
        <v>1163</v>
      </c>
    </row>
    <row r="276" spans="1:18">
      <c r="A276" t="s">
        <v>2403</v>
      </c>
      <c r="B276" t="s">
        <v>2404</v>
      </c>
      <c r="C276" t="s">
        <v>1160</v>
      </c>
      <c r="E276" t="s">
        <v>1161</v>
      </c>
      <c r="G276" t="s">
        <v>759</v>
      </c>
      <c r="H276" t="s">
        <v>784</v>
      </c>
      <c r="I276" t="s">
        <v>785</v>
      </c>
      <c r="J276" t="s">
        <v>786</v>
      </c>
      <c r="K276" t="s">
        <v>787</v>
      </c>
      <c r="L276" t="s">
        <v>788</v>
      </c>
      <c r="M276" t="s">
        <v>789</v>
      </c>
      <c r="N276" t="s">
        <v>790</v>
      </c>
      <c r="O276" t="s">
        <v>791</v>
      </c>
      <c r="P276" t="s">
        <v>792</v>
      </c>
      <c r="Q276" t="s">
        <v>1162</v>
      </c>
      <c r="R276" t="s">
        <v>1163</v>
      </c>
    </row>
    <row r="277" spans="1:18">
      <c r="A277" t="s">
        <v>2405</v>
      </c>
      <c r="B277" t="s">
        <v>2406</v>
      </c>
      <c r="C277" t="s">
        <v>1160</v>
      </c>
      <c r="E277" t="s">
        <v>1161</v>
      </c>
      <c r="G277" t="s">
        <v>759</v>
      </c>
      <c r="H277" t="s">
        <v>784</v>
      </c>
      <c r="I277" t="s">
        <v>785</v>
      </c>
      <c r="J277" t="s">
        <v>786</v>
      </c>
      <c r="K277" t="s">
        <v>787</v>
      </c>
      <c r="L277" t="s">
        <v>788</v>
      </c>
      <c r="M277" t="s">
        <v>789</v>
      </c>
      <c r="N277" t="s">
        <v>790</v>
      </c>
      <c r="O277" t="s">
        <v>791</v>
      </c>
      <c r="P277" t="s">
        <v>792</v>
      </c>
      <c r="Q277" t="s">
        <v>1162</v>
      </c>
      <c r="R277" t="s">
        <v>1163</v>
      </c>
    </row>
    <row r="278" spans="1:18">
      <c r="A278" t="s">
        <v>2407</v>
      </c>
      <c r="B278" t="s">
        <v>2408</v>
      </c>
      <c r="C278" t="s">
        <v>1160</v>
      </c>
      <c r="E278" t="s">
        <v>1161</v>
      </c>
      <c r="G278" t="s">
        <v>759</v>
      </c>
      <c r="H278" t="s">
        <v>784</v>
      </c>
      <c r="I278" t="s">
        <v>785</v>
      </c>
      <c r="J278" t="s">
        <v>786</v>
      </c>
      <c r="K278" t="s">
        <v>787</v>
      </c>
      <c r="L278" t="s">
        <v>788</v>
      </c>
      <c r="M278" t="s">
        <v>789</v>
      </c>
      <c r="N278" t="s">
        <v>790</v>
      </c>
      <c r="O278" t="s">
        <v>791</v>
      </c>
      <c r="P278" t="s">
        <v>792</v>
      </c>
      <c r="Q278" t="s">
        <v>1162</v>
      </c>
      <c r="R278" t="s">
        <v>1163</v>
      </c>
    </row>
    <row r="279" spans="1:18">
      <c r="A279" t="s">
        <v>2409</v>
      </c>
      <c r="B279" t="s">
        <v>2410</v>
      </c>
      <c r="C279" t="s">
        <v>1164</v>
      </c>
      <c r="E279" t="s">
        <v>1165</v>
      </c>
      <c r="G279" t="s">
        <v>759</v>
      </c>
      <c r="H279" t="s">
        <v>784</v>
      </c>
      <c r="I279" t="s">
        <v>785</v>
      </c>
      <c r="J279" t="s">
        <v>786</v>
      </c>
      <c r="K279" t="s">
        <v>1166</v>
      </c>
      <c r="L279" t="s">
        <v>1167</v>
      </c>
      <c r="M279" t="s">
        <v>1168</v>
      </c>
      <c r="N279" t="s">
        <v>1169</v>
      </c>
      <c r="O279" t="s">
        <v>1170</v>
      </c>
    </row>
    <row r="280" spans="1:18">
      <c r="A280" t="s">
        <v>2412</v>
      </c>
      <c r="B280" t="s">
        <v>2413</v>
      </c>
      <c r="C280" t="s">
        <v>1164</v>
      </c>
      <c r="E280" t="s">
        <v>1165</v>
      </c>
      <c r="G280" t="s">
        <v>759</v>
      </c>
      <c r="H280" t="s">
        <v>784</v>
      </c>
      <c r="I280" t="s">
        <v>785</v>
      </c>
      <c r="J280" t="s">
        <v>786</v>
      </c>
      <c r="K280" t="s">
        <v>1166</v>
      </c>
      <c r="L280" t="s">
        <v>1167</v>
      </c>
      <c r="M280" t="s">
        <v>1168</v>
      </c>
      <c r="N280" t="s">
        <v>1169</v>
      </c>
      <c r="O280" t="s">
        <v>1170</v>
      </c>
    </row>
    <row r="281" spans="1:18">
      <c r="A281" t="s">
        <v>2414</v>
      </c>
      <c r="B281" t="s">
        <v>2415</v>
      </c>
      <c r="C281" t="s">
        <v>1164</v>
      </c>
      <c r="E281" t="s">
        <v>1165</v>
      </c>
      <c r="G281" t="s">
        <v>759</v>
      </c>
      <c r="H281" t="s">
        <v>784</v>
      </c>
      <c r="I281" t="s">
        <v>785</v>
      </c>
      <c r="J281" t="s">
        <v>786</v>
      </c>
      <c r="K281" t="s">
        <v>1166</v>
      </c>
      <c r="L281" t="s">
        <v>1167</v>
      </c>
      <c r="M281" t="s">
        <v>1168</v>
      </c>
      <c r="N281" t="s">
        <v>1169</v>
      </c>
      <c r="O281" t="s">
        <v>1170</v>
      </c>
    </row>
    <row r="282" spans="1:18">
      <c r="A282" t="s">
        <v>2416</v>
      </c>
      <c r="B282" t="s">
        <v>2417</v>
      </c>
      <c r="C282" t="s">
        <v>1164</v>
      </c>
      <c r="E282" t="s">
        <v>1165</v>
      </c>
      <c r="G282" t="s">
        <v>759</v>
      </c>
      <c r="H282" t="s">
        <v>784</v>
      </c>
      <c r="I282" t="s">
        <v>785</v>
      </c>
      <c r="J282" t="s">
        <v>786</v>
      </c>
      <c r="K282" t="s">
        <v>1166</v>
      </c>
      <c r="L282" t="s">
        <v>1167</v>
      </c>
      <c r="M282" t="s">
        <v>1168</v>
      </c>
      <c r="N282" t="s">
        <v>1169</v>
      </c>
      <c r="O282" t="s">
        <v>1170</v>
      </c>
    </row>
    <row r="283" spans="1:18">
      <c r="A283" t="s">
        <v>2418</v>
      </c>
      <c r="B283" t="s">
        <v>2419</v>
      </c>
      <c r="C283" t="s">
        <v>1164</v>
      </c>
      <c r="E283" t="s">
        <v>1165</v>
      </c>
      <c r="G283" t="s">
        <v>759</v>
      </c>
      <c r="H283" t="s">
        <v>784</v>
      </c>
      <c r="I283" t="s">
        <v>785</v>
      </c>
      <c r="J283" t="s">
        <v>786</v>
      </c>
      <c r="K283" t="s">
        <v>1166</v>
      </c>
      <c r="L283" t="s">
        <v>1167</v>
      </c>
      <c r="M283" t="s">
        <v>1168</v>
      </c>
      <c r="N283" t="s">
        <v>1169</v>
      </c>
      <c r="O283" t="s">
        <v>1170</v>
      </c>
    </row>
    <row r="284" spans="1:18">
      <c r="A284" t="s">
        <v>2420</v>
      </c>
      <c r="B284" t="s">
        <v>2421</v>
      </c>
      <c r="C284" t="s">
        <v>1164</v>
      </c>
      <c r="E284" t="s">
        <v>1165</v>
      </c>
      <c r="G284" t="s">
        <v>759</v>
      </c>
      <c r="H284" t="s">
        <v>784</v>
      </c>
      <c r="I284" t="s">
        <v>785</v>
      </c>
      <c r="J284" t="s">
        <v>786</v>
      </c>
      <c r="K284" t="s">
        <v>1166</v>
      </c>
      <c r="L284" t="s">
        <v>1167</v>
      </c>
      <c r="M284" t="s">
        <v>1168</v>
      </c>
      <c r="N284" t="s">
        <v>1169</v>
      </c>
      <c r="O284" t="s">
        <v>1170</v>
      </c>
    </row>
    <row r="285" spans="1:18">
      <c r="A285" t="s">
        <v>2423</v>
      </c>
      <c r="B285" t="s">
        <v>2424</v>
      </c>
      <c r="C285" t="s">
        <v>1164</v>
      </c>
      <c r="E285" t="s">
        <v>1165</v>
      </c>
      <c r="G285" t="s">
        <v>759</v>
      </c>
      <c r="H285" t="s">
        <v>784</v>
      </c>
      <c r="I285" t="s">
        <v>785</v>
      </c>
      <c r="J285" t="s">
        <v>786</v>
      </c>
      <c r="K285" t="s">
        <v>1166</v>
      </c>
      <c r="L285" t="s">
        <v>1167</v>
      </c>
      <c r="M285" t="s">
        <v>1168</v>
      </c>
      <c r="N285" t="s">
        <v>1169</v>
      </c>
      <c r="O285" t="s">
        <v>1170</v>
      </c>
    </row>
    <row r="286" spans="1:18">
      <c r="A286" t="s">
        <v>2425</v>
      </c>
      <c r="B286" t="s">
        <v>2426</v>
      </c>
      <c r="C286" t="s">
        <v>1171</v>
      </c>
      <c r="E286" t="s">
        <v>1172</v>
      </c>
      <c r="G286" t="s">
        <v>759</v>
      </c>
      <c r="H286" t="s">
        <v>760</v>
      </c>
      <c r="I286" t="s">
        <v>927</v>
      </c>
      <c r="J286" t="s">
        <v>1149</v>
      </c>
      <c r="K286" t="s">
        <v>1150</v>
      </c>
      <c r="L286" t="s">
        <v>1151</v>
      </c>
      <c r="M286" t="s">
        <v>1152</v>
      </c>
      <c r="N286" t="s">
        <v>1173</v>
      </c>
      <c r="O286" t="s">
        <v>1174</v>
      </c>
    </row>
    <row r="287" spans="1:18">
      <c r="A287" t="s">
        <v>2429</v>
      </c>
      <c r="B287" t="s">
        <v>2430</v>
      </c>
      <c r="C287" t="s">
        <v>1171</v>
      </c>
      <c r="E287" t="s">
        <v>1172</v>
      </c>
      <c r="G287" t="s">
        <v>759</v>
      </c>
      <c r="H287" t="s">
        <v>760</v>
      </c>
      <c r="I287" t="s">
        <v>927</v>
      </c>
      <c r="J287" t="s">
        <v>1149</v>
      </c>
      <c r="K287" t="s">
        <v>1150</v>
      </c>
      <c r="L287" t="s">
        <v>1151</v>
      </c>
      <c r="M287" t="s">
        <v>1152</v>
      </c>
      <c r="N287" t="s">
        <v>1173</v>
      </c>
      <c r="O287" t="s">
        <v>1174</v>
      </c>
    </row>
    <row r="288" spans="1:18">
      <c r="A288" t="s">
        <v>2437</v>
      </c>
      <c r="B288" t="s">
        <v>2438</v>
      </c>
      <c r="C288" t="s">
        <v>1171</v>
      </c>
      <c r="E288" t="s">
        <v>1172</v>
      </c>
      <c r="G288" t="s">
        <v>759</v>
      </c>
      <c r="H288" t="s">
        <v>760</v>
      </c>
      <c r="I288" t="s">
        <v>927</v>
      </c>
      <c r="J288" t="s">
        <v>1149</v>
      </c>
      <c r="K288" t="s">
        <v>1150</v>
      </c>
      <c r="L288" t="s">
        <v>1151</v>
      </c>
      <c r="M288" t="s">
        <v>1152</v>
      </c>
      <c r="N288" t="s">
        <v>1173</v>
      </c>
      <c r="O288" t="s">
        <v>1174</v>
      </c>
    </row>
    <row r="289" spans="1:21">
      <c r="A289" t="s">
        <v>2444</v>
      </c>
      <c r="B289" t="s">
        <v>2445</v>
      </c>
      <c r="C289" t="s">
        <v>1171</v>
      </c>
      <c r="E289" t="s">
        <v>1172</v>
      </c>
      <c r="G289" t="s">
        <v>759</v>
      </c>
      <c r="H289" t="s">
        <v>760</v>
      </c>
      <c r="I289" t="s">
        <v>927</v>
      </c>
      <c r="J289" t="s">
        <v>1149</v>
      </c>
      <c r="K289" t="s">
        <v>1150</v>
      </c>
      <c r="L289" t="s">
        <v>1151</v>
      </c>
      <c r="M289" t="s">
        <v>1152</v>
      </c>
      <c r="N289" t="s">
        <v>1173</v>
      </c>
      <c r="O289" t="s">
        <v>1174</v>
      </c>
    </row>
    <row r="290" spans="1:21">
      <c r="A290" t="s">
        <v>2449</v>
      </c>
      <c r="B290" t="s">
        <v>2450</v>
      </c>
      <c r="C290" t="s">
        <v>1175</v>
      </c>
      <c r="E290" t="s">
        <v>1176</v>
      </c>
      <c r="G290" t="s">
        <v>759</v>
      </c>
      <c r="H290" t="s">
        <v>784</v>
      </c>
      <c r="I290" t="s">
        <v>785</v>
      </c>
      <c r="J290" t="s">
        <v>786</v>
      </c>
      <c r="K290" t="s">
        <v>787</v>
      </c>
      <c r="L290" t="s">
        <v>788</v>
      </c>
      <c r="M290" t="s">
        <v>789</v>
      </c>
      <c r="N290" t="s">
        <v>790</v>
      </c>
      <c r="O290" t="s">
        <v>791</v>
      </c>
      <c r="P290" t="s">
        <v>1177</v>
      </c>
    </row>
    <row r="291" spans="1:21">
      <c r="A291" t="s">
        <v>2451</v>
      </c>
      <c r="B291" t="s">
        <v>2452</v>
      </c>
      <c r="C291" t="s">
        <v>1175</v>
      </c>
      <c r="E291" t="s">
        <v>1176</v>
      </c>
      <c r="G291" t="s">
        <v>759</v>
      </c>
      <c r="H291" t="s">
        <v>784</v>
      </c>
      <c r="I291" t="s">
        <v>785</v>
      </c>
      <c r="J291" t="s">
        <v>786</v>
      </c>
      <c r="K291" t="s">
        <v>787</v>
      </c>
      <c r="L291" t="s">
        <v>788</v>
      </c>
      <c r="M291" t="s">
        <v>789</v>
      </c>
      <c r="N291" t="s">
        <v>790</v>
      </c>
      <c r="O291" t="s">
        <v>791</v>
      </c>
      <c r="P291" t="s">
        <v>1177</v>
      </c>
    </row>
    <row r="292" spans="1:21">
      <c r="A292" t="s">
        <v>2453</v>
      </c>
      <c r="B292" t="s">
        <v>2454</v>
      </c>
      <c r="C292" t="s">
        <v>1175</v>
      </c>
      <c r="E292" t="s">
        <v>1176</v>
      </c>
      <c r="G292" t="s">
        <v>759</v>
      </c>
      <c r="H292" t="s">
        <v>784</v>
      </c>
      <c r="I292" t="s">
        <v>785</v>
      </c>
      <c r="J292" t="s">
        <v>786</v>
      </c>
      <c r="K292" t="s">
        <v>787</v>
      </c>
      <c r="L292" t="s">
        <v>788</v>
      </c>
      <c r="M292" t="s">
        <v>789</v>
      </c>
      <c r="N292" t="s">
        <v>790</v>
      </c>
      <c r="O292" t="s">
        <v>791</v>
      </c>
      <c r="P292" t="s">
        <v>1177</v>
      </c>
    </row>
    <row r="293" spans="1:21">
      <c r="A293" t="s">
        <v>2456</v>
      </c>
      <c r="B293" t="s">
        <v>2457</v>
      </c>
      <c r="C293" t="s">
        <v>1175</v>
      </c>
      <c r="E293" t="s">
        <v>1176</v>
      </c>
      <c r="G293" t="s">
        <v>759</v>
      </c>
      <c r="H293" t="s">
        <v>784</v>
      </c>
      <c r="I293" t="s">
        <v>785</v>
      </c>
      <c r="J293" t="s">
        <v>786</v>
      </c>
      <c r="K293" t="s">
        <v>787</v>
      </c>
      <c r="L293" t="s">
        <v>788</v>
      </c>
      <c r="M293" t="s">
        <v>789</v>
      </c>
      <c r="N293" t="s">
        <v>790</v>
      </c>
      <c r="O293" t="s">
        <v>791</v>
      </c>
      <c r="P293" t="s">
        <v>1177</v>
      </c>
    </row>
    <row r="294" spans="1:21">
      <c r="A294" t="s">
        <v>2459</v>
      </c>
      <c r="B294" t="s">
        <v>2460</v>
      </c>
      <c r="C294" t="s">
        <v>859</v>
      </c>
      <c r="E294" t="s">
        <v>860</v>
      </c>
      <c r="G294" t="s">
        <v>759</v>
      </c>
      <c r="H294" t="s">
        <v>846</v>
      </c>
      <c r="I294" t="s">
        <v>847</v>
      </c>
      <c r="J294" t="s">
        <v>848</v>
      </c>
      <c r="K294" t="s">
        <v>849</v>
      </c>
      <c r="L294" t="s">
        <v>850</v>
      </c>
      <c r="M294" t="s">
        <v>851</v>
      </c>
      <c r="N294" t="s">
        <v>852</v>
      </c>
      <c r="O294" t="s">
        <v>853</v>
      </c>
      <c r="P294" t="s">
        <v>854</v>
      </c>
      <c r="Q294" t="s">
        <v>855</v>
      </c>
      <c r="R294" t="s">
        <v>856</v>
      </c>
      <c r="S294" t="s">
        <v>857</v>
      </c>
      <c r="T294" t="s">
        <v>858</v>
      </c>
    </row>
    <row r="295" spans="1:21">
      <c r="A295" t="s">
        <v>2461</v>
      </c>
      <c r="B295" t="s">
        <v>2462</v>
      </c>
      <c r="C295" t="s">
        <v>1178</v>
      </c>
      <c r="E295" t="s">
        <v>1179</v>
      </c>
      <c r="G295" t="s">
        <v>759</v>
      </c>
      <c r="H295" t="s">
        <v>1140</v>
      </c>
      <c r="I295" t="s">
        <v>1141</v>
      </c>
      <c r="J295" t="s">
        <v>1180</v>
      </c>
      <c r="K295" t="s">
        <v>1181</v>
      </c>
      <c r="L295" t="s">
        <v>1182</v>
      </c>
      <c r="M295" t="s">
        <v>1183</v>
      </c>
      <c r="N295" t="s">
        <v>1184</v>
      </c>
    </row>
    <row r="296" spans="1:21">
      <c r="A296" t="s">
        <v>2463</v>
      </c>
      <c r="B296" t="s">
        <v>2464</v>
      </c>
      <c r="C296" t="s">
        <v>1178</v>
      </c>
      <c r="E296" t="s">
        <v>1179</v>
      </c>
      <c r="G296" t="s">
        <v>759</v>
      </c>
      <c r="H296" t="s">
        <v>1140</v>
      </c>
      <c r="I296" t="s">
        <v>1141</v>
      </c>
      <c r="J296" t="s">
        <v>1180</v>
      </c>
      <c r="K296" t="s">
        <v>1181</v>
      </c>
      <c r="L296" t="s">
        <v>1182</v>
      </c>
      <c r="M296" t="s">
        <v>1183</v>
      </c>
      <c r="N296" t="s">
        <v>1184</v>
      </c>
    </row>
    <row r="297" spans="1:21">
      <c r="A297" t="s">
        <v>2465</v>
      </c>
      <c r="B297" t="s">
        <v>2466</v>
      </c>
      <c r="C297" t="s">
        <v>1178</v>
      </c>
      <c r="E297" t="s">
        <v>1179</v>
      </c>
      <c r="G297" t="s">
        <v>759</v>
      </c>
      <c r="H297" t="s">
        <v>1140</v>
      </c>
      <c r="I297" t="s">
        <v>1141</v>
      </c>
      <c r="J297" t="s">
        <v>1180</v>
      </c>
      <c r="K297" t="s">
        <v>1181</v>
      </c>
      <c r="L297" t="s">
        <v>1182</v>
      </c>
      <c r="M297" t="s">
        <v>1183</v>
      </c>
      <c r="N297" t="s">
        <v>1184</v>
      </c>
    </row>
    <row r="298" spans="1:21">
      <c r="A298" t="s">
        <v>2467</v>
      </c>
      <c r="B298" t="s">
        <v>2468</v>
      </c>
      <c r="C298" t="s">
        <v>1178</v>
      </c>
      <c r="E298" t="s">
        <v>1179</v>
      </c>
      <c r="G298" t="s">
        <v>759</v>
      </c>
      <c r="H298" t="s">
        <v>1140</v>
      </c>
      <c r="I298" t="s">
        <v>1141</v>
      </c>
      <c r="J298" t="s">
        <v>1180</v>
      </c>
      <c r="K298" t="s">
        <v>1181</v>
      </c>
      <c r="L298" t="s">
        <v>1182</v>
      </c>
      <c r="M298" t="s">
        <v>1183</v>
      </c>
      <c r="N298" t="s">
        <v>1184</v>
      </c>
    </row>
    <row r="299" spans="1:21">
      <c r="A299" t="s">
        <v>2469</v>
      </c>
      <c r="B299" t="s">
        <v>2470</v>
      </c>
      <c r="C299" t="s">
        <v>1185</v>
      </c>
      <c r="E299" t="s">
        <v>1186</v>
      </c>
      <c r="G299" t="s">
        <v>759</v>
      </c>
      <c r="H299" t="s">
        <v>769</v>
      </c>
      <c r="I299" t="s">
        <v>799</v>
      </c>
      <c r="J299" t="s">
        <v>800</v>
      </c>
      <c r="K299" t="s">
        <v>1187</v>
      </c>
      <c r="L299" t="s">
        <v>1188</v>
      </c>
      <c r="M299" t="s">
        <v>1189</v>
      </c>
      <c r="N299" t="s">
        <v>1190</v>
      </c>
      <c r="O299" t="s">
        <v>1191</v>
      </c>
      <c r="P299" t="s">
        <v>1192</v>
      </c>
      <c r="Q299" t="s">
        <v>1193</v>
      </c>
      <c r="R299" t="s">
        <v>1194</v>
      </c>
      <c r="S299" t="s">
        <v>1195</v>
      </c>
    </row>
    <row r="300" spans="1:21">
      <c r="A300" t="s">
        <v>2471</v>
      </c>
      <c r="B300" t="s">
        <v>2472</v>
      </c>
      <c r="C300" t="s">
        <v>1185</v>
      </c>
      <c r="E300" t="s">
        <v>1186</v>
      </c>
      <c r="G300" t="s">
        <v>759</v>
      </c>
      <c r="H300" t="s">
        <v>769</v>
      </c>
      <c r="I300" t="s">
        <v>799</v>
      </c>
      <c r="J300" t="s">
        <v>800</v>
      </c>
      <c r="K300" t="s">
        <v>1187</v>
      </c>
      <c r="L300" t="s">
        <v>1188</v>
      </c>
      <c r="M300" t="s">
        <v>1189</v>
      </c>
      <c r="N300" t="s">
        <v>1190</v>
      </c>
      <c r="O300" t="s">
        <v>1191</v>
      </c>
      <c r="P300" t="s">
        <v>1192</v>
      </c>
      <c r="Q300" t="s">
        <v>1193</v>
      </c>
      <c r="R300" t="s">
        <v>1194</v>
      </c>
      <c r="S300" t="s">
        <v>1195</v>
      </c>
    </row>
    <row r="301" spans="1:21">
      <c r="A301" t="s">
        <v>2473</v>
      </c>
      <c r="B301" t="s">
        <v>2474</v>
      </c>
      <c r="C301" t="s">
        <v>1185</v>
      </c>
      <c r="E301" t="s">
        <v>1186</v>
      </c>
      <c r="G301" t="s">
        <v>759</v>
      </c>
      <c r="H301" t="s">
        <v>769</v>
      </c>
      <c r="I301" t="s">
        <v>799</v>
      </c>
      <c r="J301" t="s">
        <v>800</v>
      </c>
      <c r="K301" t="s">
        <v>1187</v>
      </c>
      <c r="L301" t="s">
        <v>1188</v>
      </c>
      <c r="M301" t="s">
        <v>1189</v>
      </c>
      <c r="N301" t="s">
        <v>1190</v>
      </c>
      <c r="O301" t="s">
        <v>1191</v>
      </c>
      <c r="P301" t="s">
        <v>1192</v>
      </c>
      <c r="Q301" t="s">
        <v>1193</v>
      </c>
      <c r="R301" t="s">
        <v>1194</v>
      </c>
      <c r="S301" t="s">
        <v>1195</v>
      </c>
    </row>
    <row r="302" spans="1:21">
      <c r="A302" t="s">
        <v>2475</v>
      </c>
      <c r="B302" t="s">
        <v>2476</v>
      </c>
      <c r="C302" t="s">
        <v>1185</v>
      </c>
      <c r="E302" t="s">
        <v>1186</v>
      </c>
      <c r="G302" t="s">
        <v>759</v>
      </c>
      <c r="H302" t="s">
        <v>769</v>
      </c>
      <c r="I302" t="s">
        <v>799</v>
      </c>
      <c r="J302" t="s">
        <v>800</v>
      </c>
      <c r="K302" t="s">
        <v>1187</v>
      </c>
      <c r="L302" t="s">
        <v>1188</v>
      </c>
      <c r="M302" t="s">
        <v>1189</v>
      </c>
      <c r="N302" t="s">
        <v>1190</v>
      </c>
      <c r="O302" t="s">
        <v>1191</v>
      </c>
      <c r="P302" t="s">
        <v>1192</v>
      </c>
      <c r="Q302" t="s">
        <v>1193</v>
      </c>
      <c r="R302" t="s">
        <v>1194</v>
      </c>
      <c r="S302" t="s">
        <v>1195</v>
      </c>
    </row>
    <row r="303" spans="1:21">
      <c r="A303" t="s">
        <v>2477</v>
      </c>
      <c r="B303" t="s">
        <v>2478</v>
      </c>
      <c r="C303" t="s">
        <v>1185</v>
      </c>
      <c r="E303" t="s">
        <v>1186</v>
      </c>
      <c r="G303" t="s">
        <v>759</v>
      </c>
      <c r="H303" t="s">
        <v>769</v>
      </c>
      <c r="I303" t="s">
        <v>799</v>
      </c>
      <c r="J303" t="s">
        <v>800</v>
      </c>
      <c r="K303" t="s">
        <v>1187</v>
      </c>
      <c r="L303" t="s">
        <v>1188</v>
      </c>
      <c r="M303" t="s">
        <v>1189</v>
      </c>
      <c r="N303" t="s">
        <v>1190</v>
      </c>
      <c r="O303" t="s">
        <v>1191</v>
      </c>
      <c r="P303" t="s">
        <v>1192</v>
      </c>
      <c r="Q303" t="s">
        <v>1193</v>
      </c>
      <c r="R303" t="s">
        <v>1194</v>
      </c>
      <c r="S303" t="s">
        <v>1195</v>
      </c>
    </row>
    <row r="304" spans="1:21">
      <c r="A304" t="s">
        <v>2479</v>
      </c>
      <c r="B304" t="s">
        <v>2480</v>
      </c>
      <c r="C304" t="s">
        <v>1196</v>
      </c>
      <c r="E304" t="s">
        <v>1197</v>
      </c>
      <c r="G304" t="s">
        <v>759</v>
      </c>
      <c r="H304" t="s">
        <v>769</v>
      </c>
      <c r="I304" t="s">
        <v>770</v>
      </c>
      <c r="J304" t="s">
        <v>771</v>
      </c>
      <c r="K304" t="s">
        <v>772</v>
      </c>
      <c r="L304" t="s">
        <v>773</v>
      </c>
      <c r="M304" t="s">
        <v>815</v>
      </c>
      <c r="N304" t="s">
        <v>816</v>
      </c>
      <c r="O304" t="s">
        <v>943</v>
      </c>
      <c r="P304" t="s">
        <v>944</v>
      </c>
      <c r="Q304" t="s">
        <v>945</v>
      </c>
      <c r="R304" t="s">
        <v>946</v>
      </c>
      <c r="S304" t="s">
        <v>947</v>
      </c>
      <c r="T304" t="s">
        <v>1198</v>
      </c>
      <c r="U304" t="s">
        <v>1199</v>
      </c>
    </row>
    <row r="305" spans="1:23">
      <c r="A305" t="s">
        <v>2482</v>
      </c>
      <c r="B305" t="s">
        <v>2483</v>
      </c>
      <c r="C305" t="s">
        <v>1200</v>
      </c>
      <c r="E305" t="s">
        <v>1201</v>
      </c>
      <c r="G305" t="s">
        <v>759</v>
      </c>
      <c r="H305" t="s">
        <v>784</v>
      </c>
      <c r="I305" t="s">
        <v>1202</v>
      </c>
      <c r="J305" t="s">
        <v>1203</v>
      </c>
      <c r="K305" t="s">
        <v>1204</v>
      </c>
    </row>
    <row r="306" spans="1:23">
      <c r="A306" t="s">
        <v>2484</v>
      </c>
      <c r="B306" t="s">
        <v>2485</v>
      </c>
      <c r="C306" t="s">
        <v>1078</v>
      </c>
      <c r="E306" t="s">
        <v>1079</v>
      </c>
      <c r="G306" t="s">
        <v>759</v>
      </c>
      <c r="H306" t="s">
        <v>769</v>
      </c>
      <c r="I306" t="s">
        <v>770</v>
      </c>
      <c r="J306" t="s">
        <v>771</v>
      </c>
      <c r="K306" t="s">
        <v>772</v>
      </c>
      <c r="L306" t="s">
        <v>773</v>
      </c>
      <c r="M306" t="s">
        <v>815</v>
      </c>
      <c r="N306" t="s">
        <v>816</v>
      </c>
      <c r="O306" t="s">
        <v>817</v>
      </c>
      <c r="P306" t="s">
        <v>934</v>
      </c>
      <c r="Q306" t="s">
        <v>935</v>
      </c>
      <c r="R306" t="s">
        <v>1080</v>
      </c>
      <c r="S306" t="s">
        <v>1081</v>
      </c>
      <c r="T306" t="s">
        <v>1082</v>
      </c>
    </row>
    <row r="307" spans="1:23">
      <c r="A307" t="s">
        <v>2486</v>
      </c>
      <c r="B307" t="s">
        <v>2487</v>
      </c>
      <c r="C307" t="s">
        <v>1078</v>
      </c>
      <c r="E307" t="s">
        <v>1079</v>
      </c>
      <c r="G307" t="s">
        <v>759</v>
      </c>
      <c r="H307" t="s">
        <v>769</v>
      </c>
      <c r="I307" t="s">
        <v>770</v>
      </c>
      <c r="J307" t="s">
        <v>771</v>
      </c>
      <c r="K307" t="s">
        <v>772</v>
      </c>
      <c r="L307" t="s">
        <v>773</v>
      </c>
      <c r="M307" t="s">
        <v>815</v>
      </c>
      <c r="N307" t="s">
        <v>816</v>
      </c>
      <c r="O307" t="s">
        <v>817</v>
      </c>
      <c r="P307" t="s">
        <v>934</v>
      </c>
      <c r="Q307" t="s">
        <v>935</v>
      </c>
      <c r="R307" t="s">
        <v>1080</v>
      </c>
      <c r="S307" t="s">
        <v>1081</v>
      </c>
      <c r="T307" t="s">
        <v>1082</v>
      </c>
    </row>
    <row r="308" spans="1:23">
      <c r="A308" t="s">
        <v>2488</v>
      </c>
      <c r="B308" t="s">
        <v>2489</v>
      </c>
      <c r="C308" t="s">
        <v>1078</v>
      </c>
      <c r="E308" t="s">
        <v>1079</v>
      </c>
      <c r="G308" t="s">
        <v>759</v>
      </c>
      <c r="H308" t="s">
        <v>769</v>
      </c>
      <c r="I308" t="s">
        <v>770</v>
      </c>
      <c r="J308" t="s">
        <v>771</v>
      </c>
      <c r="K308" t="s">
        <v>772</v>
      </c>
      <c r="L308" t="s">
        <v>773</v>
      </c>
      <c r="M308" t="s">
        <v>815</v>
      </c>
      <c r="N308" t="s">
        <v>816</v>
      </c>
      <c r="O308" t="s">
        <v>817</v>
      </c>
      <c r="P308" t="s">
        <v>934</v>
      </c>
      <c r="Q308" t="s">
        <v>935</v>
      </c>
      <c r="R308" t="s">
        <v>1080</v>
      </c>
      <c r="S308" t="s">
        <v>1081</v>
      </c>
      <c r="T308" t="s">
        <v>1082</v>
      </c>
    </row>
    <row r="309" spans="1:23">
      <c r="A309" t="s">
        <v>3889</v>
      </c>
      <c r="B309" t="s">
        <v>3890</v>
      </c>
      <c r="C309" t="s">
        <v>813</v>
      </c>
      <c r="E309" t="s">
        <v>814</v>
      </c>
      <c r="G309" t="s">
        <v>759</v>
      </c>
      <c r="H309" t="s">
        <v>769</v>
      </c>
      <c r="I309" t="s">
        <v>770</v>
      </c>
      <c r="J309" t="s">
        <v>771</v>
      </c>
      <c r="K309" t="s">
        <v>772</v>
      </c>
      <c r="L309" t="s">
        <v>773</v>
      </c>
      <c r="M309" t="s">
        <v>815</v>
      </c>
      <c r="N309" t="s">
        <v>816</v>
      </c>
      <c r="O309" t="s">
        <v>817</v>
      </c>
      <c r="P309" t="s">
        <v>818</v>
      </c>
      <c r="Q309" t="s">
        <v>819</v>
      </c>
      <c r="R309" t="s">
        <v>820</v>
      </c>
      <c r="S309" t="s">
        <v>821</v>
      </c>
      <c r="T309" t="s">
        <v>822</v>
      </c>
      <c r="U309" t="s">
        <v>823</v>
      </c>
      <c r="V309" t="s">
        <v>824</v>
      </c>
      <c r="W309" t="s">
        <v>825</v>
      </c>
    </row>
    <row r="310" spans="1:23">
      <c r="A310" t="s">
        <v>2493</v>
      </c>
      <c r="B310" t="s">
        <v>2494</v>
      </c>
      <c r="C310" t="s">
        <v>844</v>
      </c>
      <c r="E310" t="s">
        <v>845</v>
      </c>
      <c r="G310" t="s">
        <v>759</v>
      </c>
      <c r="H310" t="s">
        <v>846</v>
      </c>
      <c r="I310" t="s">
        <v>847</v>
      </c>
      <c r="J310" t="s">
        <v>848</v>
      </c>
      <c r="K310" t="s">
        <v>849</v>
      </c>
      <c r="L310" t="s">
        <v>850</v>
      </c>
      <c r="M310" t="s">
        <v>851</v>
      </c>
      <c r="N310" t="s">
        <v>852</v>
      </c>
      <c r="O310" t="s">
        <v>853</v>
      </c>
      <c r="P310" t="s">
        <v>854</v>
      </c>
      <c r="Q310" t="s">
        <v>855</v>
      </c>
      <c r="R310" t="s">
        <v>856</v>
      </c>
      <c r="S310" t="s">
        <v>857</v>
      </c>
      <c r="T310" t="s">
        <v>858</v>
      </c>
    </row>
    <row r="311" spans="1:23">
      <c r="A311" t="s">
        <v>2495</v>
      </c>
      <c r="B311" t="s">
        <v>2496</v>
      </c>
      <c r="C311" t="s">
        <v>844</v>
      </c>
      <c r="E311" t="s">
        <v>845</v>
      </c>
      <c r="G311" t="s">
        <v>759</v>
      </c>
      <c r="H311" t="s">
        <v>846</v>
      </c>
      <c r="I311" t="s">
        <v>847</v>
      </c>
      <c r="J311" t="s">
        <v>848</v>
      </c>
      <c r="K311" t="s">
        <v>849</v>
      </c>
      <c r="L311" t="s">
        <v>850</v>
      </c>
      <c r="M311" t="s">
        <v>851</v>
      </c>
      <c r="N311" t="s">
        <v>852</v>
      </c>
      <c r="O311" t="s">
        <v>853</v>
      </c>
      <c r="P311" t="s">
        <v>854</v>
      </c>
      <c r="Q311" t="s">
        <v>855</v>
      </c>
      <c r="R311" t="s">
        <v>856</v>
      </c>
      <c r="S311" t="s">
        <v>857</v>
      </c>
      <c r="T311" t="s">
        <v>858</v>
      </c>
    </row>
    <row r="312" spans="1:23">
      <c r="A312" t="s">
        <v>2497</v>
      </c>
      <c r="B312" t="s">
        <v>2498</v>
      </c>
      <c r="C312" t="s">
        <v>844</v>
      </c>
      <c r="E312" t="s">
        <v>845</v>
      </c>
      <c r="G312" t="s">
        <v>759</v>
      </c>
      <c r="H312" t="s">
        <v>846</v>
      </c>
      <c r="I312" t="s">
        <v>847</v>
      </c>
      <c r="J312" t="s">
        <v>848</v>
      </c>
      <c r="K312" t="s">
        <v>849</v>
      </c>
      <c r="L312" t="s">
        <v>850</v>
      </c>
      <c r="M312" t="s">
        <v>851</v>
      </c>
      <c r="N312" t="s">
        <v>852</v>
      </c>
      <c r="O312" t="s">
        <v>853</v>
      </c>
      <c r="P312" t="s">
        <v>854</v>
      </c>
      <c r="Q312" t="s">
        <v>855</v>
      </c>
      <c r="R312" t="s">
        <v>856</v>
      </c>
      <c r="S312" t="s">
        <v>857</v>
      </c>
      <c r="T312" t="s">
        <v>858</v>
      </c>
    </row>
    <row r="313" spans="1:23">
      <c r="A313" t="s">
        <v>2499</v>
      </c>
      <c r="B313" t="s">
        <v>2500</v>
      </c>
      <c r="C313" t="s">
        <v>844</v>
      </c>
      <c r="E313" t="s">
        <v>845</v>
      </c>
      <c r="G313" t="s">
        <v>759</v>
      </c>
      <c r="H313" t="s">
        <v>846</v>
      </c>
      <c r="I313" t="s">
        <v>847</v>
      </c>
      <c r="J313" t="s">
        <v>848</v>
      </c>
      <c r="K313" t="s">
        <v>849</v>
      </c>
      <c r="L313" t="s">
        <v>850</v>
      </c>
      <c r="M313" t="s">
        <v>851</v>
      </c>
      <c r="N313" t="s">
        <v>852</v>
      </c>
      <c r="O313" t="s">
        <v>853</v>
      </c>
      <c r="P313" t="s">
        <v>854</v>
      </c>
      <c r="Q313" t="s">
        <v>855</v>
      </c>
      <c r="R313" t="s">
        <v>856</v>
      </c>
      <c r="S313" t="s">
        <v>857</v>
      </c>
      <c r="T313" t="s">
        <v>858</v>
      </c>
    </row>
    <row r="314" spans="1:23">
      <c r="A314" t="s">
        <v>2501</v>
      </c>
      <c r="B314" t="s">
        <v>2502</v>
      </c>
      <c r="C314" t="s">
        <v>844</v>
      </c>
      <c r="E314" t="s">
        <v>845</v>
      </c>
      <c r="G314" t="s">
        <v>759</v>
      </c>
      <c r="H314" t="s">
        <v>846</v>
      </c>
      <c r="I314" t="s">
        <v>847</v>
      </c>
      <c r="J314" t="s">
        <v>848</v>
      </c>
      <c r="K314" t="s">
        <v>849</v>
      </c>
      <c r="L314" t="s">
        <v>850</v>
      </c>
      <c r="M314" t="s">
        <v>851</v>
      </c>
      <c r="N314" t="s">
        <v>852</v>
      </c>
      <c r="O314" t="s">
        <v>853</v>
      </c>
      <c r="P314" t="s">
        <v>854</v>
      </c>
      <c r="Q314" t="s">
        <v>855</v>
      </c>
      <c r="R314" t="s">
        <v>856</v>
      </c>
      <c r="S314" t="s">
        <v>857</v>
      </c>
      <c r="T314" t="s">
        <v>858</v>
      </c>
    </row>
    <row r="315" spans="1:23">
      <c r="A315" t="s">
        <v>2503</v>
      </c>
      <c r="B315" t="s">
        <v>2504</v>
      </c>
      <c r="C315" t="s">
        <v>844</v>
      </c>
      <c r="E315" t="s">
        <v>845</v>
      </c>
      <c r="G315" t="s">
        <v>759</v>
      </c>
      <c r="H315" t="s">
        <v>846</v>
      </c>
      <c r="I315" t="s">
        <v>847</v>
      </c>
      <c r="J315" t="s">
        <v>848</v>
      </c>
      <c r="K315" t="s">
        <v>849</v>
      </c>
      <c r="L315" t="s">
        <v>850</v>
      </c>
      <c r="M315" t="s">
        <v>851</v>
      </c>
      <c r="N315" t="s">
        <v>852</v>
      </c>
      <c r="O315" t="s">
        <v>853</v>
      </c>
      <c r="P315" t="s">
        <v>854</v>
      </c>
      <c r="Q315" t="s">
        <v>855</v>
      </c>
      <c r="R315" t="s">
        <v>856</v>
      </c>
      <c r="S315" t="s">
        <v>857</v>
      </c>
      <c r="T315" t="s">
        <v>858</v>
      </c>
    </row>
    <row r="316" spans="1:23">
      <c r="A316" t="s">
        <v>2505</v>
      </c>
      <c r="B316" t="s">
        <v>2506</v>
      </c>
      <c r="C316" t="s">
        <v>1138</v>
      </c>
      <c r="E316" t="s">
        <v>1139</v>
      </c>
      <c r="G316" t="s">
        <v>759</v>
      </c>
      <c r="H316" t="s">
        <v>1140</v>
      </c>
      <c r="I316" t="s">
        <v>1141</v>
      </c>
      <c r="J316" t="s">
        <v>1142</v>
      </c>
      <c r="K316" t="s">
        <v>1143</v>
      </c>
      <c r="L316" t="s">
        <v>1144</v>
      </c>
      <c r="M316" t="s">
        <v>1145</v>
      </c>
      <c r="N316" t="s">
        <v>1146</v>
      </c>
    </row>
    <row r="317" spans="1:23">
      <c r="A317" t="s">
        <v>2507</v>
      </c>
      <c r="B317" t="s">
        <v>2508</v>
      </c>
      <c r="C317" t="s">
        <v>1138</v>
      </c>
      <c r="E317" t="s">
        <v>1139</v>
      </c>
      <c r="G317" t="s">
        <v>759</v>
      </c>
      <c r="H317" t="s">
        <v>1140</v>
      </c>
      <c r="I317" t="s">
        <v>1141</v>
      </c>
      <c r="J317" t="s">
        <v>1142</v>
      </c>
      <c r="K317" t="s">
        <v>1143</v>
      </c>
      <c r="L317" t="s">
        <v>1144</v>
      </c>
      <c r="M317" t="s">
        <v>1145</v>
      </c>
      <c r="N317" t="s">
        <v>1146</v>
      </c>
    </row>
    <row r="318" spans="1:23">
      <c r="A318" t="s">
        <v>2509</v>
      </c>
      <c r="B318" t="s">
        <v>2510</v>
      </c>
      <c r="C318" t="s">
        <v>1138</v>
      </c>
      <c r="E318" t="s">
        <v>1139</v>
      </c>
      <c r="G318" t="s">
        <v>759</v>
      </c>
      <c r="H318" t="s">
        <v>1140</v>
      </c>
      <c r="I318" t="s">
        <v>1141</v>
      </c>
      <c r="J318" t="s">
        <v>1142</v>
      </c>
      <c r="K318" t="s">
        <v>1143</v>
      </c>
      <c r="L318" t="s">
        <v>1144</v>
      </c>
      <c r="M318" t="s">
        <v>1145</v>
      </c>
      <c r="N318" t="s">
        <v>1146</v>
      </c>
    </row>
    <row r="319" spans="1:23">
      <c r="A319" t="s">
        <v>2516</v>
      </c>
      <c r="B319" t="s">
        <v>2517</v>
      </c>
      <c r="C319" t="s">
        <v>1205</v>
      </c>
      <c r="E319" t="s">
        <v>1206</v>
      </c>
      <c r="G319" t="s">
        <v>759</v>
      </c>
      <c r="H319" t="s">
        <v>784</v>
      </c>
      <c r="I319" t="s">
        <v>785</v>
      </c>
      <c r="J319" t="s">
        <v>786</v>
      </c>
      <c r="K319" t="s">
        <v>787</v>
      </c>
      <c r="L319" t="s">
        <v>788</v>
      </c>
      <c r="M319" t="s">
        <v>789</v>
      </c>
      <c r="N319" t="s">
        <v>790</v>
      </c>
      <c r="O319" t="s">
        <v>791</v>
      </c>
      <c r="P319" t="s">
        <v>1177</v>
      </c>
    </row>
    <row r="320" spans="1:23">
      <c r="A320" t="s">
        <v>2518</v>
      </c>
      <c r="B320" t="s">
        <v>2519</v>
      </c>
      <c r="C320" t="s">
        <v>1205</v>
      </c>
      <c r="E320" t="s">
        <v>1206</v>
      </c>
      <c r="G320" t="s">
        <v>759</v>
      </c>
      <c r="H320" t="s">
        <v>784</v>
      </c>
      <c r="I320" t="s">
        <v>785</v>
      </c>
      <c r="J320" t="s">
        <v>786</v>
      </c>
      <c r="K320" t="s">
        <v>787</v>
      </c>
      <c r="L320" t="s">
        <v>788</v>
      </c>
      <c r="M320" t="s">
        <v>789</v>
      </c>
      <c r="N320" t="s">
        <v>790</v>
      </c>
      <c r="O320" t="s">
        <v>791</v>
      </c>
      <c r="P320" t="s">
        <v>1177</v>
      </c>
    </row>
    <row r="321" spans="1:20">
      <c r="A321" t="s">
        <v>2520</v>
      </c>
      <c r="B321" t="s">
        <v>2521</v>
      </c>
      <c r="C321" t="s">
        <v>1205</v>
      </c>
      <c r="E321" t="s">
        <v>1206</v>
      </c>
      <c r="G321" t="s">
        <v>759</v>
      </c>
      <c r="H321" t="s">
        <v>784</v>
      </c>
      <c r="I321" t="s">
        <v>785</v>
      </c>
      <c r="J321" t="s">
        <v>786</v>
      </c>
      <c r="K321" t="s">
        <v>787</v>
      </c>
      <c r="L321" t="s">
        <v>788</v>
      </c>
      <c r="M321" t="s">
        <v>789</v>
      </c>
      <c r="N321" t="s">
        <v>790</v>
      </c>
      <c r="O321" t="s">
        <v>791</v>
      </c>
      <c r="P321" t="s">
        <v>1177</v>
      </c>
    </row>
    <row r="322" spans="1:20">
      <c r="A322" t="s">
        <v>2522</v>
      </c>
      <c r="B322" t="s">
        <v>2523</v>
      </c>
      <c r="C322" t="s">
        <v>1205</v>
      </c>
      <c r="E322" t="s">
        <v>1206</v>
      </c>
      <c r="G322" t="s">
        <v>759</v>
      </c>
      <c r="H322" t="s">
        <v>784</v>
      </c>
      <c r="I322" t="s">
        <v>785</v>
      </c>
      <c r="J322" t="s">
        <v>786</v>
      </c>
      <c r="K322" t="s">
        <v>787</v>
      </c>
      <c r="L322" t="s">
        <v>788</v>
      </c>
      <c r="M322" t="s">
        <v>789</v>
      </c>
      <c r="N322" t="s">
        <v>790</v>
      </c>
      <c r="O322" t="s">
        <v>791</v>
      </c>
      <c r="P322" t="s">
        <v>1177</v>
      </c>
    </row>
    <row r="323" spans="1:20">
      <c r="A323" t="s">
        <v>2524</v>
      </c>
      <c r="B323" t="s">
        <v>2525</v>
      </c>
      <c r="C323" t="s">
        <v>1207</v>
      </c>
      <c r="E323" t="s">
        <v>1208</v>
      </c>
      <c r="G323" t="s">
        <v>759</v>
      </c>
      <c r="H323" t="s">
        <v>784</v>
      </c>
      <c r="I323" t="s">
        <v>785</v>
      </c>
      <c r="J323" t="s">
        <v>786</v>
      </c>
      <c r="K323" t="s">
        <v>787</v>
      </c>
      <c r="L323" t="s">
        <v>788</v>
      </c>
      <c r="M323" t="s">
        <v>789</v>
      </c>
      <c r="N323" t="s">
        <v>790</v>
      </c>
      <c r="O323" t="s">
        <v>791</v>
      </c>
      <c r="P323" t="s">
        <v>792</v>
      </c>
      <c r="Q323" t="s">
        <v>793</v>
      </c>
    </row>
    <row r="324" spans="1:20">
      <c r="A324" t="s">
        <v>2526</v>
      </c>
      <c r="B324" t="s">
        <v>2527</v>
      </c>
      <c r="C324" t="s">
        <v>1207</v>
      </c>
      <c r="E324" t="s">
        <v>1208</v>
      </c>
      <c r="G324" t="s">
        <v>759</v>
      </c>
      <c r="H324" t="s">
        <v>784</v>
      </c>
      <c r="I324" t="s">
        <v>785</v>
      </c>
      <c r="J324" t="s">
        <v>786</v>
      </c>
      <c r="K324" t="s">
        <v>787</v>
      </c>
      <c r="L324" t="s">
        <v>788</v>
      </c>
      <c r="M324" t="s">
        <v>789</v>
      </c>
      <c r="N324" t="s">
        <v>790</v>
      </c>
      <c r="O324" t="s">
        <v>791</v>
      </c>
      <c r="P324" t="s">
        <v>792</v>
      </c>
      <c r="Q324" t="s">
        <v>793</v>
      </c>
    </row>
    <row r="325" spans="1:20">
      <c r="A325" t="s">
        <v>2528</v>
      </c>
      <c r="B325" t="s">
        <v>2529</v>
      </c>
      <c r="C325" t="s">
        <v>1207</v>
      </c>
      <c r="E325" t="s">
        <v>1208</v>
      </c>
      <c r="G325" t="s">
        <v>759</v>
      </c>
      <c r="H325" t="s">
        <v>784</v>
      </c>
      <c r="I325" t="s">
        <v>785</v>
      </c>
      <c r="J325" t="s">
        <v>786</v>
      </c>
      <c r="K325" t="s">
        <v>787</v>
      </c>
      <c r="L325" t="s">
        <v>788</v>
      </c>
      <c r="M325" t="s">
        <v>789</v>
      </c>
      <c r="N325" t="s">
        <v>790</v>
      </c>
      <c r="O325" t="s">
        <v>791</v>
      </c>
      <c r="P325" t="s">
        <v>792</v>
      </c>
      <c r="Q325" t="s">
        <v>793</v>
      </c>
    </row>
    <row r="326" spans="1:20">
      <c r="A326" t="s">
        <v>2530</v>
      </c>
      <c r="B326" t="s">
        <v>2531</v>
      </c>
      <c r="C326" t="s">
        <v>1207</v>
      </c>
      <c r="E326" t="s">
        <v>1208</v>
      </c>
      <c r="G326" t="s">
        <v>759</v>
      </c>
      <c r="H326" t="s">
        <v>784</v>
      </c>
      <c r="I326" t="s">
        <v>785</v>
      </c>
      <c r="J326" t="s">
        <v>786</v>
      </c>
      <c r="K326" t="s">
        <v>787</v>
      </c>
      <c r="L326" t="s">
        <v>788</v>
      </c>
      <c r="M326" t="s">
        <v>789</v>
      </c>
      <c r="N326" t="s">
        <v>790</v>
      </c>
      <c r="O326" t="s">
        <v>791</v>
      </c>
      <c r="P326" t="s">
        <v>792</v>
      </c>
      <c r="Q326" t="s">
        <v>793</v>
      </c>
    </row>
    <row r="327" spans="1:20">
      <c r="A327" t="s">
        <v>2532</v>
      </c>
      <c r="B327" t="s">
        <v>2533</v>
      </c>
      <c r="C327" t="s">
        <v>1209</v>
      </c>
      <c r="E327" t="s">
        <v>1210</v>
      </c>
      <c r="G327" t="s">
        <v>759</v>
      </c>
      <c r="H327" t="s">
        <v>784</v>
      </c>
      <c r="I327" t="s">
        <v>785</v>
      </c>
      <c r="J327" t="s">
        <v>1006</v>
      </c>
      <c r="K327" t="s">
        <v>1007</v>
      </c>
      <c r="L327" t="s">
        <v>1008</v>
      </c>
      <c r="M327" t="s">
        <v>1211</v>
      </c>
      <c r="N327" t="s">
        <v>1212</v>
      </c>
    </row>
    <row r="328" spans="1:20">
      <c r="A328" t="s">
        <v>2534</v>
      </c>
      <c r="B328" t="s">
        <v>2535</v>
      </c>
      <c r="C328" t="s">
        <v>1209</v>
      </c>
      <c r="E328" t="s">
        <v>1210</v>
      </c>
      <c r="G328" t="s">
        <v>759</v>
      </c>
      <c r="H328" t="s">
        <v>784</v>
      </c>
      <c r="I328" t="s">
        <v>785</v>
      </c>
      <c r="J328" t="s">
        <v>1006</v>
      </c>
      <c r="K328" t="s">
        <v>1007</v>
      </c>
      <c r="L328" t="s">
        <v>1008</v>
      </c>
      <c r="M328" t="s">
        <v>1211</v>
      </c>
      <c r="N328" t="s">
        <v>1212</v>
      </c>
    </row>
    <row r="329" spans="1:20">
      <c r="A329" t="s">
        <v>2536</v>
      </c>
      <c r="B329" t="s">
        <v>2537</v>
      </c>
      <c r="C329" t="s">
        <v>1209</v>
      </c>
      <c r="E329" t="s">
        <v>1210</v>
      </c>
      <c r="G329" t="s">
        <v>759</v>
      </c>
      <c r="H329" t="s">
        <v>784</v>
      </c>
      <c r="I329" t="s">
        <v>785</v>
      </c>
      <c r="J329" t="s">
        <v>1006</v>
      </c>
      <c r="K329" t="s">
        <v>1007</v>
      </c>
      <c r="L329" t="s">
        <v>1008</v>
      </c>
      <c r="M329" t="s">
        <v>1211</v>
      </c>
      <c r="N329" t="s">
        <v>1212</v>
      </c>
    </row>
    <row r="330" spans="1:20">
      <c r="A330" t="s">
        <v>2539</v>
      </c>
      <c r="B330" t="s">
        <v>2540</v>
      </c>
      <c r="C330" t="s">
        <v>1213</v>
      </c>
      <c r="E330" t="s">
        <v>1214</v>
      </c>
      <c r="G330" t="s">
        <v>759</v>
      </c>
      <c r="H330" t="s">
        <v>769</v>
      </c>
      <c r="I330" t="s">
        <v>770</v>
      </c>
      <c r="J330" t="s">
        <v>771</v>
      </c>
      <c r="K330" t="s">
        <v>772</v>
      </c>
      <c r="L330" t="s">
        <v>773</v>
      </c>
      <c r="M330" t="s">
        <v>815</v>
      </c>
      <c r="N330" t="s">
        <v>816</v>
      </c>
      <c r="O330" t="s">
        <v>943</v>
      </c>
      <c r="P330" t="s">
        <v>944</v>
      </c>
      <c r="Q330" t="s">
        <v>1215</v>
      </c>
      <c r="R330" t="s">
        <v>1216</v>
      </c>
      <c r="S330" t="s">
        <v>1217</v>
      </c>
    </row>
    <row r="331" spans="1:20">
      <c r="A331" t="s">
        <v>2541</v>
      </c>
      <c r="B331" t="s">
        <v>2542</v>
      </c>
      <c r="C331" t="s">
        <v>1213</v>
      </c>
      <c r="E331" t="s">
        <v>1214</v>
      </c>
      <c r="G331" t="s">
        <v>759</v>
      </c>
      <c r="H331" t="s">
        <v>769</v>
      </c>
      <c r="I331" t="s">
        <v>770</v>
      </c>
      <c r="J331" t="s">
        <v>771</v>
      </c>
      <c r="K331" t="s">
        <v>772</v>
      </c>
      <c r="L331" t="s">
        <v>773</v>
      </c>
      <c r="M331" t="s">
        <v>815</v>
      </c>
      <c r="N331" t="s">
        <v>816</v>
      </c>
      <c r="O331" t="s">
        <v>943</v>
      </c>
      <c r="P331" t="s">
        <v>944</v>
      </c>
      <c r="Q331" t="s">
        <v>1215</v>
      </c>
      <c r="R331" t="s">
        <v>1216</v>
      </c>
      <c r="S331" t="s">
        <v>1217</v>
      </c>
    </row>
    <row r="332" spans="1:20">
      <c r="A332" t="s">
        <v>2543</v>
      </c>
      <c r="B332" t="s">
        <v>2544</v>
      </c>
      <c r="C332" t="s">
        <v>859</v>
      </c>
      <c r="E332" t="s">
        <v>860</v>
      </c>
      <c r="G332" t="s">
        <v>759</v>
      </c>
      <c r="H332" t="s">
        <v>846</v>
      </c>
      <c r="I332" t="s">
        <v>847</v>
      </c>
      <c r="J332" t="s">
        <v>848</v>
      </c>
      <c r="K332" t="s">
        <v>849</v>
      </c>
      <c r="L332" t="s">
        <v>850</v>
      </c>
      <c r="M332" t="s">
        <v>851</v>
      </c>
      <c r="N332" t="s">
        <v>852</v>
      </c>
      <c r="O332" t="s">
        <v>853</v>
      </c>
      <c r="P332" t="s">
        <v>854</v>
      </c>
      <c r="Q332" t="s">
        <v>855</v>
      </c>
      <c r="R332" t="s">
        <v>856</v>
      </c>
      <c r="S332" t="s">
        <v>857</v>
      </c>
      <c r="T332" t="s">
        <v>858</v>
      </c>
    </row>
    <row r="333" spans="1:20">
      <c r="A333" t="s">
        <v>2545</v>
      </c>
      <c r="B333" t="s">
        <v>2546</v>
      </c>
      <c r="C333" t="s">
        <v>859</v>
      </c>
      <c r="E333" t="s">
        <v>860</v>
      </c>
      <c r="G333" t="s">
        <v>759</v>
      </c>
      <c r="H333" t="s">
        <v>846</v>
      </c>
      <c r="I333" t="s">
        <v>847</v>
      </c>
      <c r="J333" t="s">
        <v>848</v>
      </c>
      <c r="K333" t="s">
        <v>849</v>
      </c>
      <c r="L333" t="s">
        <v>850</v>
      </c>
      <c r="M333" t="s">
        <v>851</v>
      </c>
      <c r="N333" t="s">
        <v>852</v>
      </c>
      <c r="O333" t="s">
        <v>853</v>
      </c>
      <c r="P333" t="s">
        <v>854</v>
      </c>
      <c r="Q333" t="s">
        <v>855</v>
      </c>
      <c r="R333" t="s">
        <v>856</v>
      </c>
      <c r="S333" t="s">
        <v>857</v>
      </c>
      <c r="T333" t="s">
        <v>858</v>
      </c>
    </row>
    <row r="334" spans="1:20">
      <c r="A334" t="s">
        <v>2547</v>
      </c>
      <c r="B334" t="s">
        <v>2548</v>
      </c>
      <c r="C334" t="s">
        <v>859</v>
      </c>
      <c r="E334" t="s">
        <v>860</v>
      </c>
      <c r="G334" t="s">
        <v>759</v>
      </c>
      <c r="H334" t="s">
        <v>846</v>
      </c>
      <c r="I334" t="s">
        <v>847</v>
      </c>
      <c r="J334" t="s">
        <v>848</v>
      </c>
      <c r="K334" t="s">
        <v>849</v>
      </c>
      <c r="L334" t="s">
        <v>850</v>
      </c>
      <c r="M334" t="s">
        <v>851</v>
      </c>
      <c r="N334" t="s">
        <v>852</v>
      </c>
      <c r="O334" t="s">
        <v>853</v>
      </c>
      <c r="P334" t="s">
        <v>854</v>
      </c>
      <c r="Q334" t="s">
        <v>855</v>
      </c>
      <c r="R334" t="s">
        <v>856</v>
      </c>
      <c r="S334" t="s">
        <v>857</v>
      </c>
      <c r="T334" t="s">
        <v>858</v>
      </c>
    </row>
    <row r="335" spans="1:20">
      <c r="A335" t="s">
        <v>2549</v>
      </c>
      <c r="B335" t="s">
        <v>2550</v>
      </c>
      <c r="C335" t="s">
        <v>859</v>
      </c>
      <c r="E335" t="s">
        <v>860</v>
      </c>
      <c r="G335" t="s">
        <v>759</v>
      </c>
      <c r="H335" t="s">
        <v>846</v>
      </c>
      <c r="I335" t="s">
        <v>847</v>
      </c>
      <c r="J335" t="s">
        <v>848</v>
      </c>
      <c r="K335" t="s">
        <v>849</v>
      </c>
      <c r="L335" t="s">
        <v>850</v>
      </c>
      <c r="M335" t="s">
        <v>851</v>
      </c>
      <c r="N335" t="s">
        <v>852</v>
      </c>
      <c r="O335" t="s">
        <v>853</v>
      </c>
      <c r="P335" t="s">
        <v>854</v>
      </c>
      <c r="Q335" t="s">
        <v>855</v>
      </c>
      <c r="R335" t="s">
        <v>856</v>
      </c>
      <c r="S335" t="s">
        <v>857</v>
      </c>
      <c r="T335" t="s">
        <v>858</v>
      </c>
    </row>
    <row r="336" spans="1:20">
      <c r="A336" t="s">
        <v>2551</v>
      </c>
      <c r="B336" t="s">
        <v>2552</v>
      </c>
      <c r="C336" t="s">
        <v>859</v>
      </c>
      <c r="E336" t="s">
        <v>860</v>
      </c>
      <c r="G336" t="s">
        <v>759</v>
      </c>
      <c r="H336" t="s">
        <v>846</v>
      </c>
      <c r="I336" t="s">
        <v>847</v>
      </c>
      <c r="J336" t="s">
        <v>848</v>
      </c>
      <c r="K336" t="s">
        <v>849</v>
      </c>
      <c r="L336" t="s">
        <v>850</v>
      </c>
      <c r="M336" t="s">
        <v>851</v>
      </c>
      <c r="N336" t="s">
        <v>852</v>
      </c>
      <c r="O336" t="s">
        <v>853</v>
      </c>
      <c r="P336" t="s">
        <v>854</v>
      </c>
      <c r="Q336" t="s">
        <v>855</v>
      </c>
      <c r="R336" t="s">
        <v>856</v>
      </c>
      <c r="S336" t="s">
        <v>857</v>
      </c>
      <c r="T336" t="s">
        <v>858</v>
      </c>
    </row>
    <row r="337" spans="1:22">
      <c r="A337" t="s">
        <v>2553</v>
      </c>
      <c r="B337" t="s">
        <v>2554</v>
      </c>
      <c r="C337" t="s">
        <v>1218</v>
      </c>
      <c r="E337" t="s">
        <v>1219</v>
      </c>
      <c r="G337" t="s">
        <v>759</v>
      </c>
      <c r="H337" t="s">
        <v>846</v>
      </c>
      <c r="I337" t="s">
        <v>847</v>
      </c>
      <c r="J337" t="s">
        <v>848</v>
      </c>
      <c r="K337" t="s">
        <v>849</v>
      </c>
      <c r="L337" t="s">
        <v>850</v>
      </c>
      <c r="M337" t="s">
        <v>851</v>
      </c>
      <c r="N337" t="s">
        <v>896</v>
      </c>
      <c r="O337" t="s">
        <v>897</v>
      </c>
      <c r="P337" t="s">
        <v>907</v>
      </c>
      <c r="Q337" t="s">
        <v>1220</v>
      </c>
      <c r="R337" t="s">
        <v>1221</v>
      </c>
      <c r="S337" t="s">
        <v>1222</v>
      </c>
      <c r="T337" t="s">
        <v>1223</v>
      </c>
      <c r="U337" t="s">
        <v>1224</v>
      </c>
    </row>
    <row r="338" spans="1:22">
      <c r="A338" t="s">
        <v>2555</v>
      </c>
      <c r="B338" t="s">
        <v>2556</v>
      </c>
      <c r="C338" t="s">
        <v>1218</v>
      </c>
      <c r="E338" t="s">
        <v>1219</v>
      </c>
      <c r="G338" t="s">
        <v>759</v>
      </c>
      <c r="H338" t="s">
        <v>846</v>
      </c>
      <c r="I338" t="s">
        <v>847</v>
      </c>
      <c r="J338" t="s">
        <v>848</v>
      </c>
      <c r="K338" t="s">
        <v>849</v>
      </c>
      <c r="L338" t="s">
        <v>850</v>
      </c>
      <c r="M338" t="s">
        <v>851</v>
      </c>
      <c r="N338" t="s">
        <v>896</v>
      </c>
      <c r="O338" t="s">
        <v>897</v>
      </c>
      <c r="P338" t="s">
        <v>907</v>
      </c>
      <c r="Q338" t="s">
        <v>1220</v>
      </c>
      <c r="R338" t="s">
        <v>1221</v>
      </c>
      <c r="S338" t="s">
        <v>1222</v>
      </c>
      <c r="T338" t="s">
        <v>1223</v>
      </c>
      <c r="U338" t="s">
        <v>1224</v>
      </c>
    </row>
    <row r="339" spans="1:22">
      <c r="A339" t="s">
        <v>2557</v>
      </c>
      <c r="B339" t="s">
        <v>2558</v>
      </c>
      <c r="C339" t="s">
        <v>1218</v>
      </c>
      <c r="E339" t="s">
        <v>1219</v>
      </c>
      <c r="G339" t="s">
        <v>759</v>
      </c>
      <c r="H339" t="s">
        <v>846</v>
      </c>
      <c r="I339" t="s">
        <v>847</v>
      </c>
      <c r="J339" t="s">
        <v>848</v>
      </c>
      <c r="K339" t="s">
        <v>849</v>
      </c>
      <c r="L339" t="s">
        <v>850</v>
      </c>
      <c r="M339" t="s">
        <v>851</v>
      </c>
      <c r="N339" t="s">
        <v>896</v>
      </c>
      <c r="O339" t="s">
        <v>897</v>
      </c>
      <c r="P339" t="s">
        <v>907</v>
      </c>
      <c r="Q339" t="s">
        <v>1220</v>
      </c>
      <c r="R339" t="s">
        <v>1221</v>
      </c>
      <c r="S339" t="s">
        <v>1222</v>
      </c>
      <c r="T339" t="s">
        <v>1223</v>
      </c>
      <c r="U339" t="s">
        <v>1224</v>
      </c>
    </row>
    <row r="340" spans="1:22">
      <c r="A340" t="s">
        <v>2559</v>
      </c>
      <c r="B340" t="s">
        <v>2560</v>
      </c>
      <c r="C340" t="s">
        <v>1218</v>
      </c>
      <c r="E340" t="s">
        <v>1219</v>
      </c>
      <c r="G340" t="s">
        <v>759</v>
      </c>
      <c r="H340" t="s">
        <v>846</v>
      </c>
      <c r="I340" t="s">
        <v>847</v>
      </c>
      <c r="J340" t="s">
        <v>848</v>
      </c>
      <c r="K340" t="s">
        <v>849</v>
      </c>
      <c r="L340" t="s">
        <v>850</v>
      </c>
      <c r="M340" t="s">
        <v>851</v>
      </c>
      <c r="N340" t="s">
        <v>896</v>
      </c>
      <c r="O340" t="s">
        <v>897</v>
      </c>
      <c r="P340" t="s">
        <v>907</v>
      </c>
      <c r="Q340" t="s">
        <v>1220</v>
      </c>
      <c r="R340" t="s">
        <v>1221</v>
      </c>
      <c r="S340" t="s">
        <v>1222</v>
      </c>
      <c r="T340" t="s">
        <v>1223</v>
      </c>
      <c r="U340" t="s">
        <v>1224</v>
      </c>
    </row>
    <row r="341" spans="1:22">
      <c r="A341" t="s">
        <v>2561</v>
      </c>
      <c r="B341" t="s">
        <v>2562</v>
      </c>
      <c r="C341" t="s">
        <v>1218</v>
      </c>
      <c r="E341" t="s">
        <v>1219</v>
      </c>
      <c r="G341" t="s">
        <v>759</v>
      </c>
      <c r="H341" t="s">
        <v>846</v>
      </c>
      <c r="I341" t="s">
        <v>847</v>
      </c>
      <c r="J341" t="s">
        <v>848</v>
      </c>
      <c r="K341" t="s">
        <v>849</v>
      </c>
      <c r="L341" t="s">
        <v>850</v>
      </c>
      <c r="M341" t="s">
        <v>851</v>
      </c>
      <c r="N341" t="s">
        <v>896</v>
      </c>
      <c r="O341" t="s">
        <v>897</v>
      </c>
      <c r="P341" t="s">
        <v>907</v>
      </c>
      <c r="Q341" t="s">
        <v>1220</v>
      </c>
      <c r="R341" t="s">
        <v>1221</v>
      </c>
      <c r="S341" t="s">
        <v>1222</v>
      </c>
      <c r="T341" t="s">
        <v>1223</v>
      </c>
      <c r="U341" t="s">
        <v>1224</v>
      </c>
    </row>
    <row r="342" spans="1:22">
      <c r="A342" t="s">
        <v>2563</v>
      </c>
      <c r="B342" t="s">
        <v>2564</v>
      </c>
      <c r="C342" t="s">
        <v>1218</v>
      </c>
      <c r="E342" t="s">
        <v>1219</v>
      </c>
      <c r="G342" t="s">
        <v>759</v>
      </c>
      <c r="H342" t="s">
        <v>846</v>
      </c>
      <c r="I342" t="s">
        <v>847</v>
      </c>
      <c r="J342" t="s">
        <v>848</v>
      </c>
      <c r="K342" t="s">
        <v>849</v>
      </c>
      <c r="L342" t="s">
        <v>850</v>
      </c>
      <c r="M342" t="s">
        <v>851</v>
      </c>
      <c r="N342" t="s">
        <v>896</v>
      </c>
      <c r="O342" t="s">
        <v>897</v>
      </c>
      <c r="P342" t="s">
        <v>907</v>
      </c>
      <c r="Q342" t="s">
        <v>1220</v>
      </c>
      <c r="R342" t="s">
        <v>1221</v>
      </c>
      <c r="S342" t="s">
        <v>1222</v>
      </c>
      <c r="T342" t="s">
        <v>1223</v>
      </c>
      <c r="U342" t="s">
        <v>1224</v>
      </c>
    </row>
    <row r="343" spans="1:22">
      <c r="A343" t="s">
        <v>2565</v>
      </c>
      <c r="B343" t="s">
        <v>2566</v>
      </c>
      <c r="C343" t="s">
        <v>1171</v>
      </c>
      <c r="E343" t="s">
        <v>1172</v>
      </c>
      <c r="G343" t="s">
        <v>759</v>
      </c>
      <c r="H343" t="s">
        <v>760</v>
      </c>
      <c r="I343" t="s">
        <v>927</v>
      </c>
      <c r="J343" t="s">
        <v>1149</v>
      </c>
      <c r="K343" t="s">
        <v>1150</v>
      </c>
      <c r="L343" t="s">
        <v>1151</v>
      </c>
      <c r="M343" t="s">
        <v>1152</v>
      </c>
      <c r="N343" t="s">
        <v>1173</v>
      </c>
      <c r="O343" t="s">
        <v>1174</v>
      </c>
    </row>
    <row r="344" spans="1:22">
      <c r="A344" t="s">
        <v>2567</v>
      </c>
      <c r="B344" t="s">
        <v>2568</v>
      </c>
      <c r="C344" t="s">
        <v>1171</v>
      </c>
      <c r="E344" t="s">
        <v>1172</v>
      </c>
      <c r="G344" t="s">
        <v>759</v>
      </c>
      <c r="H344" t="s">
        <v>760</v>
      </c>
      <c r="I344" t="s">
        <v>927</v>
      </c>
      <c r="J344" t="s">
        <v>1149</v>
      </c>
      <c r="K344" t="s">
        <v>1150</v>
      </c>
      <c r="L344" t="s">
        <v>1151</v>
      </c>
      <c r="M344" t="s">
        <v>1152</v>
      </c>
      <c r="N344" t="s">
        <v>1173</v>
      </c>
      <c r="O344" t="s">
        <v>1174</v>
      </c>
    </row>
    <row r="345" spans="1:22">
      <c r="A345" t="s">
        <v>2569</v>
      </c>
      <c r="B345" t="s">
        <v>2570</v>
      </c>
      <c r="C345" t="s">
        <v>1171</v>
      </c>
      <c r="E345" t="s">
        <v>1172</v>
      </c>
      <c r="G345" t="s">
        <v>759</v>
      </c>
      <c r="H345" t="s">
        <v>760</v>
      </c>
      <c r="I345" t="s">
        <v>927</v>
      </c>
      <c r="J345" t="s">
        <v>1149</v>
      </c>
      <c r="K345" t="s">
        <v>1150</v>
      </c>
      <c r="L345" t="s">
        <v>1151</v>
      </c>
      <c r="M345" t="s">
        <v>1152</v>
      </c>
      <c r="N345" t="s">
        <v>1173</v>
      </c>
      <c r="O345" t="s">
        <v>1174</v>
      </c>
    </row>
    <row r="346" spans="1:22">
      <c r="A346" t="s">
        <v>2571</v>
      </c>
      <c r="B346" t="s">
        <v>2572</v>
      </c>
      <c r="C346" t="s">
        <v>1171</v>
      </c>
      <c r="E346" t="s">
        <v>1172</v>
      </c>
      <c r="G346" t="s">
        <v>759</v>
      </c>
      <c r="H346" t="s">
        <v>760</v>
      </c>
      <c r="I346" t="s">
        <v>927</v>
      </c>
      <c r="J346" t="s">
        <v>1149</v>
      </c>
      <c r="K346" t="s">
        <v>1150</v>
      </c>
      <c r="L346" t="s">
        <v>1151</v>
      </c>
      <c r="M346" t="s">
        <v>1152</v>
      </c>
      <c r="N346" t="s">
        <v>1173</v>
      </c>
      <c r="O346" t="s">
        <v>1174</v>
      </c>
    </row>
    <row r="347" spans="1:22">
      <c r="A347" t="s">
        <v>2575</v>
      </c>
      <c r="B347" t="s">
        <v>2576</v>
      </c>
      <c r="C347" t="s">
        <v>1171</v>
      </c>
      <c r="E347" t="s">
        <v>1172</v>
      </c>
      <c r="G347" t="s">
        <v>759</v>
      </c>
      <c r="H347" t="s">
        <v>760</v>
      </c>
      <c r="I347" t="s">
        <v>927</v>
      </c>
      <c r="J347" t="s">
        <v>1149</v>
      </c>
      <c r="K347" t="s">
        <v>1150</v>
      </c>
      <c r="L347" t="s">
        <v>1151</v>
      </c>
      <c r="M347" t="s">
        <v>1152</v>
      </c>
      <c r="N347" t="s">
        <v>1173</v>
      </c>
      <c r="O347" t="s">
        <v>1174</v>
      </c>
    </row>
    <row r="348" spans="1:22">
      <c r="A348" t="s">
        <v>2577</v>
      </c>
      <c r="B348" t="s">
        <v>2578</v>
      </c>
      <c r="C348" t="s">
        <v>1171</v>
      </c>
      <c r="E348" t="s">
        <v>1172</v>
      </c>
      <c r="G348" t="s">
        <v>759</v>
      </c>
      <c r="H348" t="s">
        <v>760</v>
      </c>
      <c r="I348" t="s">
        <v>927</v>
      </c>
      <c r="J348" t="s">
        <v>1149</v>
      </c>
      <c r="K348" t="s">
        <v>1150</v>
      </c>
      <c r="L348" t="s">
        <v>1151</v>
      </c>
      <c r="M348" t="s">
        <v>1152</v>
      </c>
      <c r="N348" t="s">
        <v>1173</v>
      </c>
      <c r="O348" t="s">
        <v>1174</v>
      </c>
    </row>
    <row r="349" spans="1:22">
      <c r="A349" t="s">
        <v>2579</v>
      </c>
      <c r="B349" t="s">
        <v>2580</v>
      </c>
      <c r="C349" t="s">
        <v>1225</v>
      </c>
      <c r="E349" t="s">
        <v>1226</v>
      </c>
      <c r="G349" t="s">
        <v>759</v>
      </c>
      <c r="H349" t="s">
        <v>846</v>
      </c>
      <c r="I349" t="s">
        <v>847</v>
      </c>
      <c r="J349" t="s">
        <v>848</v>
      </c>
      <c r="K349" t="s">
        <v>849</v>
      </c>
      <c r="L349" t="s">
        <v>850</v>
      </c>
      <c r="M349" t="s">
        <v>851</v>
      </c>
      <c r="N349" t="s">
        <v>896</v>
      </c>
      <c r="O349" t="s">
        <v>897</v>
      </c>
      <c r="P349" t="s">
        <v>907</v>
      </c>
      <c r="Q349" t="s">
        <v>1220</v>
      </c>
      <c r="R349" t="s">
        <v>1221</v>
      </c>
      <c r="S349" t="s">
        <v>1227</v>
      </c>
      <c r="T349" t="s">
        <v>1228</v>
      </c>
      <c r="U349" t="s">
        <v>1229</v>
      </c>
      <c r="V349" t="s">
        <v>1230</v>
      </c>
    </row>
    <row r="350" spans="1:22">
      <c r="A350" t="s">
        <v>2581</v>
      </c>
      <c r="B350" t="s">
        <v>2582</v>
      </c>
      <c r="C350" t="s">
        <v>1225</v>
      </c>
      <c r="E350" t="s">
        <v>1226</v>
      </c>
      <c r="G350" t="s">
        <v>759</v>
      </c>
      <c r="H350" t="s">
        <v>846</v>
      </c>
      <c r="I350" t="s">
        <v>847</v>
      </c>
      <c r="J350" t="s">
        <v>848</v>
      </c>
      <c r="K350" t="s">
        <v>849</v>
      </c>
      <c r="L350" t="s">
        <v>850</v>
      </c>
      <c r="M350" t="s">
        <v>851</v>
      </c>
      <c r="N350" t="s">
        <v>896</v>
      </c>
      <c r="O350" t="s">
        <v>897</v>
      </c>
      <c r="P350" t="s">
        <v>907</v>
      </c>
      <c r="Q350" t="s">
        <v>1220</v>
      </c>
      <c r="R350" t="s">
        <v>1221</v>
      </c>
      <c r="S350" t="s">
        <v>1227</v>
      </c>
      <c r="T350" t="s">
        <v>1228</v>
      </c>
      <c r="U350" t="s">
        <v>1229</v>
      </c>
      <c r="V350" t="s">
        <v>1230</v>
      </c>
    </row>
    <row r="351" spans="1:22">
      <c r="A351" t="s">
        <v>2583</v>
      </c>
      <c r="B351" t="s">
        <v>2584</v>
      </c>
      <c r="C351" t="s">
        <v>1225</v>
      </c>
      <c r="E351" t="s">
        <v>1226</v>
      </c>
      <c r="G351" t="s">
        <v>759</v>
      </c>
      <c r="H351" t="s">
        <v>846</v>
      </c>
      <c r="I351" t="s">
        <v>847</v>
      </c>
      <c r="J351" t="s">
        <v>848</v>
      </c>
      <c r="K351" t="s">
        <v>849</v>
      </c>
      <c r="L351" t="s">
        <v>850</v>
      </c>
      <c r="M351" t="s">
        <v>851</v>
      </c>
      <c r="N351" t="s">
        <v>896</v>
      </c>
      <c r="O351" t="s">
        <v>897</v>
      </c>
      <c r="P351" t="s">
        <v>907</v>
      </c>
      <c r="Q351" t="s">
        <v>1220</v>
      </c>
      <c r="R351" t="s">
        <v>1221</v>
      </c>
      <c r="S351" t="s">
        <v>1227</v>
      </c>
      <c r="T351" t="s">
        <v>1228</v>
      </c>
      <c r="U351" t="s">
        <v>1229</v>
      </c>
      <c r="V351" t="s">
        <v>1230</v>
      </c>
    </row>
    <row r="352" spans="1:22">
      <c r="A352" t="s">
        <v>2585</v>
      </c>
      <c r="B352" t="s">
        <v>2586</v>
      </c>
      <c r="C352" t="s">
        <v>1225</v>
      </c>
      <c r="E352" t="s">
        <v>1226</v>
      </c>
      <c r="G352" t="s">
        <v>759</v>
      </c>
      <c r="H352" t="s">
        <v>846</v>
      </c>
      <c r="I352" t="s">
        <v>847</v>
      </c>
      <c r="J352" t="s">
        <v>848</v>
      </c>
      <c r="K352" t="s">
        <v>849</v>
      </c>
      <c r="L352" t="s">
        <v>850</v>
      </c>
      <c r="M352" t="s">
        <v>851</v>
      </c>
      <c r="N352" t="s">
        <v>896</v>
      </c>
      <c r="O352" t="s">
        <v>897</v>
      </c>
      <c r="P352" t="s">
        <v>907</v>
      </c>
      <c r="Q352" t="s">
        <v>1220</v>
      </c>
      <c r="R352" t="s">
        <v>1221</v>
      </c>
      <c r="S352" t="s">
        <v>1227</v>
      </c>
      <c r="T352" t="s">
        <v>1228</v>
      </c>
      <c r="U352" t="s">
        <v>1229</v>
      </c>
      <c r="V352" t="s">
        <v>1230</v>
      </c>
    </row>
    <row r="353" spans="1:22">
      <c r="A353" t="s">
        <v>2591</v>
      </c>
      <c r="B353" t="s">
        <v>2592</v>
      </c>
      <c r="C353" t="s">
        <v>1225</v>
      </c>
      <c r="E353" t="s">
        <v>1226</v>
      </c>
      <c r="G353" t="s">
        <v>759</v>
      </c>
      <c r="H353" t="s">
        <v>846</v>
      </c>
      <c r="I353" t="s">
        <v>847</v>
      </c>
      <c r="J353" t="s">
        <v>848</v>
      </c>
      <c r="K353" t="s">
        <v>849</v>
      </c>
      <c r="L353" t="s">
        <v>850</v>
      </c>
      <c r="M353" t="s">
        <v>851</v>
      </c>
      <c r="N353" t="s">
        <v>896</v>
      </c>
      <c r="O353" t="s">
        <v>897</v>
      </c>
      <c r="P353" t="s">
        <v>907</v>
      </c>
      <c r="Q353" t="s">
        <v>1220</v>
      </c>
      <c r="R353" t="s">
        <v>1221</v>
      </c>
      <c r="S353" t="s">
        <v>1227</v>
      </c>
      <c r="T353" t="s">
        <v>1228</v>
      </c>
      <c r="U353" t="s">
        <v>1229</v>
      </c>
      <c r="V353" t="s">
        <v>1230</v>
      </c>
    </row>
    <row r="354" spans="1:22">
      <c r="A354" t="s">
        <v>2593</v>
      </c>
      <c r="B354" t="s">
        <v>2594</v>
      </c>
      <c r="C354" t="s">
        <v>1225</v>
      </c>
      <c r="E354" t="s">
        <v>1226</v>
      </c>
      <c r="G354" t="s">
        <v>759</v>
      </c>
      <c r="H354" t="s">
        <v>846</v>
      </c>
      <c r="I354" t="s">
        <v>847</v>
      </c>
      <c r="J354" t="s">
        <v>848</v>
      </c>
      <c r="K354" t="s">
        <v>849</v>
      </c>
      <c r="L354" t="s">
        <v>850</v>
      </c>
      <c r="M354" t="s">
        <v>851</v>
      </c>
      <c r="N354" t="s">
        <v>896</v>
      </c>
      <c r="O354" t="s">
        <v>897</v>
      </c>
      <c r="P354" t="s">
        <v>907</v>
      </c>
      <c r="Q354" t="s">
        <v>1220</v>
      </c>
      <c r="R354" t="s">
        <v>1221</v>
      </c>
      <c r="S354" t="s">
        <v>1227</v>
      </c>
      <c r="T354" t="s">
        <v>1228</v>
      </c>
      <c r="U354" t="s">
        <v>1229</v>
      </c>
      <c r="V354" t="s">
        <v>1230</v>
      </c>
    </row>
    <row r="355" spans="1:22">
      <c r="A355" t="s">
        <v>2595</v>
      </c>
      <c r="B355" t="s">
        <v>2596</v>
      </c>
      <c r="C355" t="s">
        <v>1225</v>
      </c>
      <c r="E355" t="s">
        <v>1226</v>
      </c>
      <c r="G355" t="s">
        <v>759</v>
      </c>
      <c r="H355" t="s">
        <v>846</v>
      </c>
      <c r="I355" t="s">
        <v>847</v>
      </c>
      <c r="J355" t="s">
        <v>848</v>
      </c>
      <c r="K355" t="s">
        <v>849</v>
      </c>
      <c r="L355" t="s">
        <v>850</v>
      </c>
      <c r="M355" t="s">
        <v>851</v>
      </c>
      <c r="N355" t="s">
        <v>896</v>
      </c>
      <c r="O355" t="s">
        <v>897</v>
      </c>
      <c r="P355" t="s">
        <v>907</v>
      </c>
      <c r="Q355" t="s">
        <v>1220</v>
      </c>
      <c r="R355" t="s">
        <v>1221</v>
      </c>
      <c r="S355" t="s">
        <v>1227</v>
      </c>
      <c r="T355" t="s">
        <v>1228</v>
      </c>
      <c r="U355" t="s">
        <v>1229</v>
      </c>
      <c r="V355" t="s">
        <v>1230</v>
      </c>
    </row>
    <row r="356" spans="1:22">
      <c r="A356" t="s">
        <v>2597</v>
      </c>
      <c r="B356" t="s">
        <v>2598</v>
      </c>
      <c r="C356" t="s">
        <v>1231</v>
      </c>
      <c r="E356" t="s">
        <v>1232</v>
      </c>
      <c r="G356" t="s">
        <v>759</v>
      </c>
      <c r="H356" t="s">
        <v>784</v>
      </c>
      <c r="I356" t="s">
        <v>785</v>
      </c>
      <c r="J356" t="s">
        <v>786</v>
      </c>
      <c r="K356" t="s">
        <v>863</v>
      </c>
      <c r="L356" t="s">
        <v>864</v>
      </c>
      <c r="M356" t="s">
        <v>865</v>
      </c>
      <c r="N356" t="s">
        <v>1233</v>
      </c>
      <c r="O356" t="s">
        <v>1234</v>
      </c>
    </row>
    <row r="357" spans="1:22">
      <c r="A357" t="s">
        <v>2599</v>
      </c>
      <c r="B357" t="s">
        <v>2600</v>
      </c>
      <c r="C357" t="s">
        <v>1231</v>
      </c>
      <c r="E357" t="s">
        <v>1232</v>
      </c>
      <c r="G357" t="s">
        <v>759</v>
      </c>
      <c r="H357" t="s">
        <v>784</v>
      </c>
      <c r="I357" t="s">
        <v>785</v>
      </c>
      <c r="J357" t="s">
        <v>786</v>
      </c>
      <c r="K357" t="s">
        <v>863</v>
      </c>
      <c r="L357" t="s">
        <v>864</v>
      </c>
      <c r="M357" t="s">
        <v>865</v>
      </c>
      <c r="N357" t="s">
        <v>1233</v>
      </c>
      <c r="O357" t="s">
        <v>1234</v>
      </c>
    </row>
    <row r="358" spans="1:22">
      <c r="A358" t="s">
        <v>2602</v>
      </c>
      <c r="B358" t="s">
        <v>2603</v>
      </c>
      <c r="C358" t="s">
        <v>1231</v>
      </c>
      <c r="E358" t="s">
        <v>1232</v>
      </c>
      <c r="G358" t="s">
        <v>759</v>
      </c>
      <c r="H358" t="s">
        <v>784</v>
      </c>
      <c r="I358" t="s">
        <v>785</v>
      </c>
      <c r="J358" t="s">
        <v>786</v>
      </c>
      <c r="K358" t="s">
        <v>863</v>
      </c>
      <c r="L358" t="s">
        <v>864</v>
      </c>
      <c r="M358" t="s">
        <v>865</v>
      </c>
      <c r="N358" t="s">
        <v>1233</v>
      </c>
      <c r="O358" t="s">
        <v>1234</v>
      </c>
    </row>
    <row r="359" spans="1:22">
      <c r="A359" t="s">
        <v>2605</v>
      </c>
      <c r="B359" t="s">
        <v>2606</v>
      </c>
      <c r="C359" t="s">
        <v>941</v>
      </c>
      <c r="E359" t="s">
        <v>942</v>
      </c>
      <c r="G359" t="s">
        <v>759</v>
      </c>
      <c r="H359" t="s">
        <v>769</v>
      </c>
      <c r="I359" t="s">
        <v>770</v>
      </c>
      <c r="J359" t="s">
        <v>771</v>
      </c>
      <c r="K359" t="s">
        <v>772</v>
      </c>
      <c r="L359" t="s">
        <v>773</v>
      </c>
      <c r="M359" t="s">
        <v>815</v>
      </c>
      <c r="N359" t="s">
        <v>816</v>
      </c>
      <c r="O359" t="s">
        <v>943</v>
      </c>
      <c r="P359" t="s">
        <v>944</v>
      </c>
      <c r="Q359" t="s">
        <v>945</v>
      </c>
      <c r="R359" t="s">
        <v>946</v>
      </c>
      <c r="S359" t="s">
        <v>947</v>
      </c>
      <c r="T359" t="s">
        <v>948</v>
      </c>
      <c r="U359" t="s">
        <v>949</v>
      </c>
    </row>
    <row r="360" spans="1:22">
      <c r="A360" t="s">
        <v>2607</v>
      </c>
      <c r="B360" t="s">
        <v>2608</v>
      </c>
      <c r="C360" t="s">
        <v>1078</v>
      </c>
      <c r="E360" t="s">
        <v>1079</v>
      </c>
      <c r="G360" t="s">
        <v>759</v>
      </c>
      <c r="H360" t="s">
        <v>769</v>
      </c>
      <c r="I360" t="s">
        <v>770</v>
      </c>
      <c r="J360" t="s">
        <v>771</v>
      </c>
      <c r="K360" t="s">
        <v>772</v>
      </c>
      <c r="L360" t="s">
        <v>773</v>
      </c>
      <c r="M360" t="s">
        <v>815</v>
      </c>
      <c r="N360" t="s">
        <v>816</v>
      </c>
      <c r="O360" t="s">
        <v>817</v>
      </c>
      <c r="P360" t="s">
        <v>934</v>
      </c>
      <c r="Q360" t="s">
        <v>935</v>
      </c>
      <c r="R360" t="s">
        <v>1080</v>
      </c>
      <c r="S360" t="s">
        <v>1081</v>
      </c>
      <c r="T360" t="s">
        <v>1082</v>
      </c>
    </row>
    <row r="361" spans="1:22">
      <c r="A361" t="s">
        <v>2609</v>
      </c>
      <c r="B361" t="s">
        <v>2610</v>
      </c>
      <c r="C361" t="s">
        <v>1078</v>
      </c>
      <c r="E361" t="s">
        <v>1079</v>
      </c>
      <c r="G361" t="s">
        <v>759</v>
      </c>
      <c r="H361" t="s">
        <v>769</v>
      </c>
      <c r="I361" t="s">
        <v>770</v>
      </c>
      <c r="J361" t="s">
        <v>771</v>
      </c>
      <c r="K361" t="s">
        <v>772</v>
      </c>
      <c r="L361" t="s">
        <v>773</v>
      </c>
      <c r="M361" t="s">
        <v>815</v>
      </c>
      <c r="N361" t="s">
        <v>816</v>
      </c>
      <c r="O361" t="s">
        <v>817</v>
      </c>
      <c r="P361" t="s">
        <v>934</v>
      </c>
      <c r="Q361" t="s">
        <v>935</v>
      </c>
      <c r="R361" t="s">
        <v>1080</v>
      </c>
      <c r="S361" t="s">
        <v>1081</v>
      </c>
      <c r="T361" t="s">
        <v>1082</v>
      </c>
    </row>
    <row r="362" spans="1:22">
      <c r="A362" t="s">
        <v>2611</v>
      </c>
      <c r="B362" t="s">
        <v>2612</v>
      </c>
      <c r="C362" t="s">
        <v>1235</v>
      </c>
      <c r="E362" t="s">
        <v>1236</v>
      </c>
      <c r="G362" t="s">
        <v>759</v>
      </c>
      <c r="H362" t="s">
        <v>769</v>
      </c>
      <c r="I362" t="s">
        <v>770</v>
      </c>
      <c r="J362" t="s">
        <v>771</v>
      </c>
      <c r="K362" t="s">
        <v>772</v>
      </c>
      <c r="L362" t="s">
        <v>773</v>
      </c>
      <c r="M362" t="s">
        <v>829</v>
      </c>
      <c r="N362" t="s">
        <v>830</v>
      </c>
      <c r="O362" t="s">
        <v>831</v>
      </c>
      <c r="P362" t="s">
        <v>1237</v>
      </c>
      <c r="Q362" t="s">
        <v>1238</v>
      </c>
      <c r="R362" t="s">
        <v>1239</v>
      </c>
      <c r="S362" t="s">
        <v>1240</v>
      </c>
      <c r="T362" t="s">
        <v>1241</v>
      </c>
      <c r="U362" t="s">
        <v>1242</v>
      </c>
    </row>
    <row r="363" spans="1:22">
      <c r="A363" t="s">
        <v>2613</v>
      </c>
      <c r="B363" t="s">
        <v>2614</v>
      </c>
      <c r="C363" t="s">
        <v>1235</v>
      </c>
      <c r="E363" t="s">
        <v>1236</v>
      </c>
      <c r="G363" t="s">
        <v>759</v>
      </c>
      <c r="H363" t="s">
        <v>769</v>
      </c>
      <c r="I363" t="s">
        <v>770</v>
      </c>
      <c r="J363" t="s">
        <v>771</v>
      </c>
      <c r="K363" t="s">
        <v>772</v>
      </c>
      <c r="L363" t="s">
        <v>773</v>
      </c>
      <c r="M363" t="s">
        <v>829</v>
      </c>
      <c r="N363" t="s">
        <v>830</v>
      </c>
      <c r="O363" t="s">
        <v>831</v>
      </c>
      <c r="P363" t="s">
        <v>1237</v>
      </c>
      <c r="Q363" t="s">
        <v>1238</v>
      </c>
      <c r="R363" t="s">
        <v>1239</v>
      </c>
      <c r="S363" t="s">
        <v>1240</v>
      </c>
      <c r="T363" t="s">
        <v>1241</v>
      </c>
      <c r="U363" t="s">
        <v>1242</v>
      </c>
    </row>
    <row r="364" spans="1:22">
      <c r="A364" t="s">
        <v>2615</v>
      </c>
      <c r="B364" t="s">
        <v>2616</v>
      </c>
      <c r="C364" t="s">
        <v>1243</v>
      </c>
      <c r="E364" t="s">
        <v>1244</v>
      </c>
      <c r="G364" t="s">
        <v>759</v>
      </c>
      <c r="H364" t="s">
        <v>784</v>
      </c>
      <c r="I364" t="s">
        <v>785</v>
      </c>
      <c r="J364" t="s">
        <v>786</v>
      </c>
      <c r="K364" t="s">
        <v>787</v>
      </c>
      <c r="L364" t="s">
        <v>788</v>
      </c>
      <c r="M364" t="s">
        <v>789</v>
      </c>
      <c r="N364" t="s">
        <v>952</v>
      </c>
      <c r="O364" t="s">
        <v>953</v>
      </c>
      <c r="P364" t="s">
        <v>954</v>
      </c>
    </row>
    <row r="365" spans="1:22">
      <c r="A365" t="s">
        <v>2617</v>
      </c>
      <c r="B365" t="s">
        <v>2618</v>
      </c>
      <c r="C365" t="s">
        <v>1243</v>
      </c>
      <c r="E365" t="s">
        <v>1244</v>
      </c>
      <c r="G365" t="s">
        <v>759</v>
      </c>
      <c r="H365" t="s">
        <v>784</v>
      </c>
      <c r="I365" t="s">
        <v>785</v>
      </c>
      <c r="J365" t="s">
        <v>786</v>
      </c>
      <c r="K365" t="s">
        <v>787</v>
      </c>
      <c r="L365" t="s">
        <v>788</v>
      </c>
      <c r="M365" t="s">
        <v>789</v>
      </c>
      <c r="N365" t="s">
        <v>952</v>
      </c>
      <c r="O365" t="s">
        <v>953</v>
      </c>
      <c r="P365" t="s">
        <v>954</v>
      </c>
    </row>
    <row r="366" spans="1:22">
      <c r="A366" t="s">
        <v>2619</v>
      </c>
      <c r="B366" t="s">
        <v>2620</v>
      </c>
      <c r="C366" t="s">
        <v>1243</v>
      </c>
      <c r="E366" t="s">
        <v>1244</v>
      </c>
      <c r="G366" t="s">
        <v>759</v>
      </c>
      <c r="H366" t="s">
        <v>784</v>
      </c>
      <c r="I366" t="s">
        <v>785</v>
      </c>
      <c r="J366" t="s">
        <v>786</v>
      </c>
      <c r="K366" t="s">
        <v>787</v>
      </c>
      <c r="L366" t="s">
        <v>788</v>
      </c>
      <c r="M366" t="s">
        <v>789</v>
      </c>
      <c r="N366" t="s">
        <v>952</v>
      </c>
      <c r="O366" t="s">
        <v>953</v>
      </c>
      <c r="P366" t="s">
        <v>954</v>
      </c>
    </row>
    <row r="367" spans="1:22">
      <c r="A367" t="s">
        <v>2621</v>
      </c>
      <c r="B367" t="s">
        <v>2622</v>
      </c>
      <c r="C367" t="s">
        <v>1243</v>
      </c>
      <c r="E367" t="s">
        <v>1244</v>
      </c>
      <c r="G367" t="s">
        <v>759</v>
      </c>
      <c r="H367" t="s">
        <v>784</v>
      </c>
      <c r="I367" t="s">
        <v>785</v>
      </c>
      <c r="J367" t="s">
        <v>786</v>
      </c>
      <c r="K367" t="s">
        <v>787</v>
      </c>
      <c r="L367" t="s">
        <v>788</v>
      </c>
      <c r="M367" t="s">
        <v>789</v>
      </c>
      <c r="N367" t="s">
        <v>952</v>
      </c>
      <c r="O367" t="s">
        <v>953</v>
      </c>
      <c r="P367" t="s">
        <v>954</v>
      </c>
    </row>
    <row r="368" spans="1:22">
      <c r="A368" t="s">
        <v>2623</v>
      </c>
      <c r="B368" t="s">
        <v>2624</v>
      </c>
      <c r="C368" t="s">
        <v>797</v>
      </c>
      <c r="E368" t="s">
        <v>798</v>
      </c>
      <c r="G368" t="s">
        <v>759</v>
      </c>
      <c r="H368" t="s">
        <v>769</v>
      </c>
      <c r="I368" t="s">
        <v>799</v>
      </c>
      <c r="J368" t="s">
        <v>800</v>
      </c>
      <c r="K368" t="s">
        <v>801</v>
      </c>
      <c r="L368" t="s">
        <v>802</v>
      </c>
      <c r="M368" t="s">
        <v>803</v>
      </c>
      <c r="N368" t="s">
        <v>804</v>
      </c>
      <c r="O368" t="s">
        <v>805</v>
      </c>
      <c r="P368" t="s">
        <v>806</v>
      </c>
      <c r="Q368" t="s">
        <v>807</v>
      </c>
      <c r="R368" t="s">
        <v>808</v>
      </c>
      <c r="S368" t="s">
        <v>809</v>
      </c>
      <c r="T368" t="s">
        <v>810</v>
      </c>
      <c r="U368" t="s">
        <v>811</v>
      </c>
      <c r="V368" t="s">
        <v>812</v>
      </c>
    </row>
    <row r="369" spans="1:20">
      <c r="A369" t="s">
        <v>2625</v>
      </c>
      <c r="B369" t="s">
        <v>2626</v>
      </c>
      <c r="C369" t="s">
        <v>1245</v>
      </c>
      <c r="E369" t="s">
        <v>1246</v>
      </c>
      <c r="G369" t="s">
        <v>759</v>
      </c>
      <c r="H369" t="s">
        <v>784</v>
      </c>
      <c r="I369" t="s">
        <v>785</v>
      </c>
      <c r="J369" t="s">
        <v>786</v>
      </c>
      <c r="K369" t="s">
        <v>787</v>
      </c>
      <c r="L369" t="s">
        <v>788</v>
      </c>
      <c r="M369" t="s">
        <v>789</v>
      </c>
      <c r="N369" t="s">
        <v>952</v>
      </c>
      <c r="O369" t="s">
        <v>1247</v>
      </c>
      <c r="P369" t="s">
        <v>1248</v>
      </c>
    </row>
    <row r="370" spans="1:20">
      <c r="A370" t="s">
        <v>2628</v>
      </c>
      <c r="B370" t="s">
        <v>2629</v>
      </c>
      <c r="C370" t="s">
        <v>1245</v>
      </c>
      <c r="E370" t="s">
        <v>1246</v>
      </c>
      <c r="G370" t="s">
        <v>759</v>
      </c>
      <c r="H370" t="s">
        <v>784</v>
      </c>
      <c r="I370" t="s">
        <v>785</v>
      </c>
      <c r="J370" t="s">
        <v>786</v>
      </c>
      <c r="K370" t="s">
        <v>787</v>
      </c>
      <c r="L370" t="s">
        <v>788</v>
      </c>
      <c r="M370" t="s">
        <v>789</v>
      </c>
      <c r="N370" t="s">
        <v>952</v>
      </c>
      <c r="O370" t="s">
        <v>1247</v>
      </c>
      <c r="P370" t="s">
        <v>1248</v>
      </c>
    </row>
    <row r="371" spans="1:20">
      <c r="A371" t="s">
        <v>2630</v>
      </c>
      <c r="B371" t="s">
        <v>2631</v>
      </c>
      <c r="C371" t="s">
        <v>1245</v>
      </c>
      <c r="E371" t="s">
        <v>1246</v>
      </c>
      <c r="G371" t="s">
        <v>759</v>
      </c>
      <c r="H371" t="s">
        <v>784</v>
      </c>
      <c r="I371" t="s">
        <v>785</v>
      </c>
      <c r="J371" t="s">
        <v>786</v>
      </c>
      <c r="K371" t="s">
        <v>787</v>
      </c>
      <c r="L371" t="s">
        <v>788</v>
      </c>
      <c r="M371" t="s">
        <v>789</v>
      </c>
      <c r="N371" t="s">
        <v>952</v>
      </c>
      <c r="O371" t="s">
        <v>1247</v>
      </c>
      <c r="P371" t="s">
        <v>1248</v>
      </c>
    </row>
    <row r="372" spans="1:20">
      <c r="A372" t="s">
        <v>2632</v>
      </c>
      <c r="B372" t="s">
        <v>2633</v>
      </c>
      <c r="C372" t="s">
        <v>1245</v>
      </c>
      <c r="E372" t="s">
        <v>1246</v>
      </c>
      <c r="G372" t="s">
        <v>759</v>
      </c>
      <c r="H372" t="s">
        <v>784</v>
      </c>
      <c r="I372" t="s">
        <v>785</v>
      </c>
      <c r="J372" t="s">
        <v>786</v>
      </c>
      <c r="K372" t="s">
        <v>787</v>
      </c>
      <c r="L372" t="s">
        <v>788</v>
      </c>
      <c r="M372" t="s">
        <v>789</v>
      </c>
      <c r="N372" t="s">
        <v>952</v>
      </c>
      <c r="O372" t="s">
        <v>1247</v>
      </c>
      <c r="P372" t="s">
        <v>1248</v>
      </c>
    </row>
    <row r="373" spans="1:20">
      <c r="A373" t="s">
        <v>2634</v>
      </c>
      <c r="B373" t="s">
        <v>2635</v>
      </c>
      <c r="C373" t="s">
        <v>1249</v>
      </c>
      <c r="E373" t="s">
        <v>1250</v>
      </c>
      <c r="G373" t="s">
        <v>759</v>
      </c>
      <c r="H373" t="s">
        <v>769</v>
      </c>
      <c r="I373" t="s">
        <v>770</v>
      </c>
      <c r="J373" t="s">
        <v>771</v>
      </c>
      <c r="K373" t="s">
        <v>772</v>
      </c>
      <c r="L373" t="s">
        <v>773</v>
      </c>
      <c r="M373" t="s">
        <v>829</v>
      </c>
      <c r="N373" t="s">
        <v>830</v>
      </c>
      <c r="O373" t="s">
        <v>831</v>
      </c>
      <c r="P373" t="s">
        <v>1237</v>
      </c>
      <c r="Q373" t="s">
        <v>1238</v>
      </c>
      <c r="R373" t="s">
        <v>1251</v>
      </c>
      <c r="S373" t="s">
        <v>1252</v>
      </c>
      <c r="T373" t="s">
        <v>1253</v>
      </c>
    </row>
    <row r="374" spans="1:20">
      <c r="A374" t="s">
        <v>2636</v>
      </c>
      <c r="B374" t="s">
        <v>2637</v>
      </c>
      <c r="C374" t="s">
        <v>1254</v>
      </c>
      <c r="E374" t="s">
        <v>1255</v>
      </c>
      <c r="G374" t="s">
        <v>759</v>
      </c>
      <c r="H374" t="s">
        <v>769</v>
      </c>
      <c r="I374" t="s">
        <v>799</v>
      </c>
      <c r="J374" t="s">
        <v>800</v>
      </c>
      <c r="K374" t="s">
        <v>1256</v>
      </c>
      <c r="L374" t="s">
        <v>1257</v>
      </c>
      <c r="M374" t="s">
        <v>1258</v>
      </c>
      <c r="N374" t="s">
        <v>1259</v>
      </c>
      <c r="O374" t="s">
        <v>1260</v>
      </c>
      <c r="P374" t="s">
        <v>1261</v>
      </c>
    </row>
    <row r="375" spans="1:20">
      <c r="A375" t="s">
        <v>2639</v>
      </c>
      <c r="B375" t="s">
        <v>2640</v>
      </c>
      <c r="C375" t="s">
        <v>1262</v>
      </c>
      <c r="E375" t="s">
        <v>1263</v>
      </c>
      <c r="G375" t="s">
        <v>759</v>
      </c>
      <c r="H375" t="s">
        <v>846</v>
      </c>
      <c r="I375" t="s">
        <v>883</v>
      </c>
      <c r="J375" t="s">
        <v>884</v>
      </c>
      <c r="K375" t="s">
        <v>885</v>
      </c>
      <c r="L375" t="s">
        <v>1264</v>
      </c>
    </row>
    <row r="376" spans="1:20">
      <c r="A376" t="s">
        <v>2641</v>
      </c>
      <c r="B376" t="s">
        <v>2642</v>
      </c>
      <c r="C376" t="s">
        <v>1262</v>
      </c>
      <c r="E376" t="s">
        <v>1263</v>
      </c>
      <c r="G376" t="s">
        <v>759</v>
      </c>
      <c r="H376" t="s">
        <v>846</v>
      </c>
      <c r="I376" t="s">
        <v>883</v>
      </c>
      <c r="J376" t="s">
        <v>884</v>
      </c>
      <c r="K376" t="s">
        <v>885</v>
      </c>
      <c r="L376" t="s">
        <v>1264</v>
      </c>
    </row>
    <row r="377" spans="1:20">
      <c r="A377" t="s">
        <v>2643</v>
      </c>
      <c r="B377" t="s">
        <v>2644</v>
      </c>
      <c r="C377" t="s">
        <v>1262</v>
      </c>
      <c r="E377" t="s">
        <v>1263</v>
      </c>
      <c r="G377" t="s">
        <v>759</v>
      </c>
      <c r="H377" t="s">
        <v>846</v>
      </c>
      <c r="I377" t="s">
        <v>883</v>
      </c>
      <c r="J377" t="s">
        <v>884</v>
      </c>
      <c r="K377" t="s">
        <v>885</v>
      </c>
      <c r="L377" t="s">
        <v>1264</v>
      </c>
    </row>
    <row r="378" spans="1:20">
      <c r="A378" t="s">
        <v>2645</v>
      </c>
      <c r="B378" t="s">
        <v>2646</v>
      </c>
      <c r="C378" t="s">
        <v>1265</v>
      </c>
      <c r="E378" t="s">
        <v>1266</v>
      </c>
      <c r="G378" t="s">
        <v>759</v>
      </c>
      <c r="H378" t="s">
        <v>784</v>
      </c>
      <c r="I378" t="s">
        <v>785</v>
      </c>
      <c r="J378" t="s">
        <v>786</v>
      </c>
      <c r="K378" t="s">
        <v>787</v>
      </c>
      <c r="L378" t="s">
        <v>788</v>
      </c>
      <c r="M378" t="s">
        <v>789</v>
      </c>
      <c r="N378" t="s">
        <v>952</v>
      </c>
      <c r="O378" t="s">
        <v>1247</v>
      </c>
      <c r="P378" t="s">
        <v>1248</v>
      </c>
    </row>
    <row r="379" spans="1:20">
      <c r="A379" t="s">
        <v>2647</v>
      </c>
      <c r="B379" t="s">
        <v>2648</v>
      </c>
      <c r="C379" t="s">
        <v>1265</v>
      </c>
      <c r="E379" t="s">
        <v>1266</v>
      </c>
      <c r="G379" t="s">
        <v>759</v>
      </c>
      <c r="H379" t="s">
        <v>784</v>
      </c>
      <c r="I379" t="s">
        <v>785</v>
      </c>
      <c r="J379" t="s">
        <v>786</v>
      </c>
      <c r="K379" t="s">
        <v>787</v>
      </c>
      <c r="L379" t="s">
        <v>788</v>
      </c>
      <c r="M379" t="s">
        <v>789</v>
      </c>
      <c r="N379" t="s">
        <v>952</v>
      </c>
      <c r="O379" t="s">
        <v>1247</v>
      </c>
      <c r="P379" t="s">
        <v>1248</v>
      </c>
    </row>
    <row r="380" spans="1:20">
      <c r="A380" t="s">
        <v>2649</v>
      </c>
      <c r="B380" t="s">
        <v>2650</v>
      </c>
      <c r="C380" t="s">
        <v>1265</v>
      </c>
      <c r="E380" t="s">
        <v>1266</v>
      </c>
      <c r="G380" t="s">
        <v>759</v>
      </c>
      <c r="H380" t="s">
        <v>784</v>
      </c>
      <c r="I380" t="s">
        <v>785</v>
      </c>
      <c r="J380" t="s">
        <v>786</v>
      </c>
      <c r="K380" t="s">
        <v>787</v>
      </c>
      <c r="L380" t="s">
        <v>788</v>
      </c>
      <c r="M380" t="s">
        <v>789</v>
      </c>
      <c r="N380" t="s">
        <v>952</v>
      </c>
      <c r="O380" t="s">
        <v>1247</v>
      </c>
      <c r="P380" t="s">
        <v>1248</v>
      </c>
    </row>
    <row r="381" spans="1:20">
      <c r="A381" t="s">
        <v>2652</v>
      </c>
      <c r="B381" t="s">
        <v>2653</v>
      </c>
      <c r="C381" t="s">
        <v>1265</v>
      </c>
      <c r="E381" t="s">
        <v>1266</v>
      </c>
      <c r="G381" t="s">
        <v>759</v>
      </c>
      <c r="H381" t="s">
        <v>784</v>
      </c>
      <c r="I381" t="s">
        <v>785</v>
      </c>
      <c r="J381" t="s">
        <v>786</v>
      </c>
      <c r="K381" t="s">
        <v>787</v>
      </c>
      <c r="L381" t="s">
        <v>788</v>
      </c>
      <c r="M381" t="s">
        <v>789</v>
      </c>
      <c r="N381" t="s">
        <v>952</v>
      </c>
      <c r="O381" t="s">
        <v>1247</v>
      </c>
      <c r="P381" t="s">
        <v>1248</v>
      </c>
    </row>
    <row r="382" spans="1:20">
      <c r="A382" t="s">
        <v>2654</v>
      </c>
      <c r="B382" t="s">
        <v>2655</v>
      </c>
      <c r="C382" t="s">
        <v>1267</v>
      </c>
      <c r="E382" t="s">
        <v>1268</v>
      </c>
      <c r="G382" t="s">
        <v>759</v>
      </c>
      <c r="H382" t="s">
        <v>784</v>
      </c>
      <c r="I382" t="s">
        <v>785</v>
      </c>
      <c r="J382" t="s">
        <v>786</v>
      </c>
      <c r="K382" t="s">
        <v>787</v>
      </c>
      <c r="L382" t="s">
        <v>788</v>
      </c>
      <c r="M382" t="s">
        <v>789</v>
      </c>
      <c r="N382" t="s">
        <v>952</v>
      </c>
      <c r="O382" t="s">
        <v>1247</v>
      </c>
      <c r="P382" t="s">
        <v>1248</v>
      </c>
    </row>
    <row r="383" spans="1:20">
      <c r="A383" t="s">
        <v>2656</v>
      </c>
      <c r="B383" t="s">
        <v>2657</v>
      </c>
      <c r="C383" t="s">
        <v>1267</v>
      </c>
      <c r="E383" t="s">
        <v>1268</v>
      </c>
      <c r="G383" t="s">
        <v>759</v>
      </c>
      <c r="H383" t="s">
        <v>784</v>
      </c>
      <c r="I383" t="s">
        <v>785</v>
      </c>
      <c r="J383" t="s">
        <v>786</v>
      </c>
      <c r="K383" t="s">
        <v>787</v>
      </c>
      <c r="L383" t="s">
        <v>788</v>
      </c>
      <c r="M383" t="s">
        <v>789</v>
      </c>
      <c r="N383" t="s">
        <v>952</v>
      </c>
      <c r="O383" t="s">
        <v>1247</v>
      </c>
      <c r="P383" t="s">
        <v>1248</v>
      </c>
    </row>
    <row r="384" spans="1:20">
      <c r="A384" t="s">
        <v>2658</v>
      </c>
      <c r="B384" t="s">
        <v>2659</v>
      </c>
      <c r="C384" t="s">
        <v>1267</v>
      </c>
      <c r="E384" t="s">
        <v>1268</v>
      </c>
      <c r="G384" t="s">
        <v>759</v>
      </c>
      <c r="H384" t="s">
        <v>784</v>
      </c>
      <c r="I384" t="s">
        <v>785</v>
      </c>
      <c r="J384" t="s">
        <v>786</v>
      </c>
      <c r="K384" t="s">
        <v>787</v>
      </c>
      <c r="L384" t="s">
        <v>788</v>
      </c>
      <c r="M384" t="s">
        <v>789</v>
      </c>
      <c r="N384" t="s">
        <v>952</v>
      </c>
      <c r="O384" t="s">
        <v>1247</v>
      </c>
      <c r="P384" t="s">
        <v>1248</v>
      </c>
    </row>
    <row r="385" spans="1:16">
      <c r="A385" t="s">
        <v>2660</v>
      </c>
      <c r="B385" t="s">
        <v>2661</v>
      </c>
      <c r="C385" t="s">
        <v>1267</v>
      </c>
      <c r="E385" t="s">
        <v>1268</v>
      </c>
      <c r="G385" t="s">
        <v>759</v>
      </c>
      <c r="H385" t="s">
        <v>784</v>
      </c>
      <c r="I385" t="s">
        <v>785</v>
      </c>
      <c r="J385" t="s">
        <v>786</v>
      </c>
      <c r="K385" t="s">
        <v>787</v>
      </c>
      <c r="L385" t="s">
        <v>788</v>
      </c>
      <c r="M385" t="s">
        <v>789</v>
      </c>
      <c r="N385" t="s">
        <v>952</v>
      </c>
      <c r="O385" t="s">
        <v>1247</v>
      </c>
      <c r="P385" t="s">
        <v>1248</v>
      </c>
    </row>
    <row r="386" spans="1:16">
      <c r="A386" t="s">
        <v>2662</v>
      </c>
      <c r="B386" t="s">
        <v>2663</v>
      </c>
      <c r="C386" t="s">
        <v>1269</v>
      </c>
      <c r="E386" t="s">
        <v>1270</v>
      </c>
      <c r="G386" t="s">
        <v>759</v>
      </c>
      <c r="H386" t="s">
        <v>846</v>
      </c>
      <c r="I386" t="s">
        <v>883</v>
      </c>
      <c r="J386" t="s">
        <v>884</v>
      </c>
      <c r="K386" t="s">
        <v>885</v>
      </c>
      <c r="L386" t="s">
        <v>1264</v>
      </c>
    </row>
    <row r="387" spans="1:16">
      <c r="A387" t="s">
        <v>2664</v>
      </c>
      <c r="B387" t="s">
        <v>2665</v>
      </c>
      <c r="C387" t="s">
        <v>1269</v>
      </c>
      <c r="E387" t="s">
        <v>1270</v>
      </c>
      <c r="G387" t="s">
        <v>759</v>
      </c>
      <c r="H387" t="s">
        <v>846</v>
      </c>
      <c r="I387" t="s">
        <v>883</v>
      </c>
      <c r="J387" t="s">
        <v>884</v>
      </c>
      <c r="K387" t="s">
        <v>885</v>
      </c>
      <c r="L387" t="s">
        <v>1264</v>
      </c>
    </row>
    <row r="388" spans="1:16">
      <c r="A388" t="s">
        <v>2666</v>
      </c>
      <c r="B388" t="s">
        <v>2667</v>
      </c>
      <c r="C388" t="s">
        <v>1271</v>
      </c>
      <c r="E388" t="s">
        <v>1272</v>
      </c>
      <c r="G388" t="s">
        <v>759</v>
      </c>
      <c r="H388" t="s">
        <v>769</v>
      </c>
      <c r="I388" t="s">
        <v>770</v>
      </c>
      <c r="J388" t="s">
        <v>1273</v>
      </c>
      <c r="K388" t="s">
        <v>1274</v>
      </c>
      <c r="L388" t="s">
        <v>1275</v>
      </c>
    </row>
    <row r="389" spans="1:16">
      <c r="A389" t="s">
        <v>2668</v>
      </c>
      <c r="B389" t="s">
        <v>2669</v>
      </c>
      <c r="C389" t="s">
        <v>1271</v>
      </c>
      <c r="E389" t="s">
        <v>1272</v>
      </c>
      <c r="G389" t="s">
        <v>759</v>
      </c>
      <c r="H389" t="s">
        <v>769</v>
      </c>
      <c r="I389" t="s">
        <v>770</v>
      </c>
      <c r="J389" t="s">
        <v>1273</v>
      </c>
      <c r="K389" t="s">
        <v>1274</v>
      </c>
      <c r="L389" t="s">
        <v>1275</v>
      </c>
    </row>
    <row r="390" spans="1:16">
      <c r="A390" t="s">
        <v>2670</v>
      </c>
      <c r="B390" t="s">
        <v>2671</v>
      </c>
      <c r="C390" t="s">
        <v>1271</v>
      </c>
      <c r="E390" t="s">
        <v>1272</v>
      </c>
      <c r="G390" t="s">
        <v>759</v>
      </c>
      <c r="H390" t="s">
        <v>769</v>
      </c>
      <c r="I390" t="s">
        <v>770</v>
      </c>
      <c r="J390" t="s">
        <v>1273</v>
      </c>
      <c r="K390" t="s">
        <v>1274</v>
      </c>
      <c r="L390" t="s">
        <v>1275</v>
      </c>
    </row>
    <row r="391" spans="1:16">
      <c r="A391" t="s">
        <v>2672</v>
      </c>
      <c r="B391" t="s">
        <v>2673</v>
      </c>
      <c r="C391" t="s">
        <v>1271</v>
      </c>
      <c r="E391" t="s">
        <v>1272</v>
      </c>
      <c r="G391" t="s">
        <v>759</v>
      </c>
      <c r="H391" t="s">
        <v>769</v>
      </c>
      <c r="I391" t="s">
        <v>770</v>
      </c>
      <c r="J391" t="s">
        <v>1273</v>
      </c>
      <c r="K391" t="s">
        <v>1274</v>
      </c>
      <c r="L391" t="s">
        <v>1275</v>
      </c>
    </row>
    <row r="392" spans="1:16">
      <c r="A392" t="s">
        <v>2674</v>
      </c>
      <c r="B392" t="s">
        <v>2675</v>
      </c>
      <c r="C392" t="s">
        <v>1271</v>
      </c>
      <c r="E392" t="s">
        <v>1272</v>
      </c>
      <c r="G392" t="s">
        <v>759</v>
      </c>
      <c r="H392" t="s">
        <v>769</v>
      </c>
      <c r="I392" t="s">
        <v>770</v>
      </c>
      <c r="J392" t="s">
        <v>1273</v>
      </c>
      <c r="K392" t="s">
        <v>1274</v>
      </c>
      <c r="L392" t="s">
        <v>1275</v>
      </c>
    </row>
    <row r="393" spans="1:16">
      <c r="A393" t="s">
        <v>2676</v>
      </c>
      <c r="B393" t="s">
        <v>2677</v>
      </c>
      <c r="C393" t="s">
        <v>1271</v>
      </c>
      <c r="E393" t="s">
        <v>1272</v>
      </c>
      <c r="G393" t="s">
        <v>759</v>
      </c>
      <c r="H393" t="s">
        <v>769</v>
      </c>
      <c r="I393" t="s">
        <v>770</v>
      </c>
      <c r="J393" t="s">
        <v>1273</v>
      </c>
      <c r="K393" t="s">
        <v>1274</v>
      </c>
      <c r="L393" t="s">
        <v>1275</v>
      </c>
    </row>
    <row r="394" spans="1:16">
      <c r="A394" t="s">
        <v>2679</v>
      </c>
      <c r="B394" t="s">
        <v>2680</v>
      </c>
      <c r="C394" t="s">
        <v>1276</v>
      </c>
      <c r="E394" t="s">
        <v>1277</v>
      </c>
      <c r="G394" t="s">
        <v>759</v>
      </c>
      <c r="H394" t="s">
        <v>784</v>
      </c>
      <c r="I394" t="s">
        <v>785</v>
      </c>
      <c r="J394" t="s">
        <v>786</v>
      </c>
      <c r="K394" t="s">
        <v>787</v>
      </c>
      <c r="L394" t="s">
        <v>788</v>
      </c>
      <c r="M394" t="s">
        <v>789</v>
      </c>
      <c r="N394" t="s">
        <v>952</v>
      </c>
      <c r="O394" t="s">
        <v>1278</v>
      </c>
      <c r="P394" t="s">
        <v>1279</v>
      </c>
    </row>
    <row r="395" spans="1:16">
      <c r="A395" t="s">
        <v>2682</v>
      </c>
      <c r="B395" t="s">
        <v>2683</v>
      </c>
      <c r="C395" t="s">
        <v>1276</v>
      </c>
      <c r="E395" t="s">
        <v>1277</v>
      </c>
      <c r="G395" t="s">
        <v>759</v>
      </c>
      <c r="H395" t="s">
        <v>784</v>
      </c>
      <c r="I395" t="s">
        <v>785</v>
      </c>
      <c r="J395" t="s">
        <v>786</v>
      </c>
      <c r="K395" t="s">
        <v>787</v>
      </c>
      <c r="L395" t="s">
        <v>788</v>
      </c>
      <c r="M395" t="s">
        <v>789</v>
      </c>
      <c r="N395" t="s">
        <v>952</v>
      </c>
      <c r="O395" t="s">
        <v>1278</v>
      </c>
      <c r="P395" t="s">
        <v>1279</v>
      </c>
    </row>
    <row r="396" spans="1:16">
      <c r="A396" t="s">
        <v>2684</v>
      </c>
      <c r="B396" t="s">
        <v>2685</v>
      </c>
      <c r="C396" t="s">
        <v>1276</v>
      </c>
      <c r="E396" t="s">
        <v>1277</v>
      </c>
      <c r="G396" t="s">
        <v>759</v>
      </c>
      <c r="H396" t="s">
        <v>784</v>
      </c>
      <c r="I396" t="s">
        <v>785</v>
      </c>
      <c r="J396" t="s">
        <v>786</v>
      </c>
      <c r="K396" t="s">
        <v>787</v>
      </c>
      <c r="L396" t="s">
        <v>788</v>
      </c>
      <c r="M396" t="s">
        <v>789</v>
      </c>
      <c r="N396" t="s">
        <v>952</v>
      </c>
      <c r="O396" t="s">
        <v>1278</v>
      </c>
      <c r="P396" t="s">
        <v>1279</v>
      </c>
    </row>
    <row r="397" spans="1:16">
      <c r="A397" t="s">
        <v>2686</v>
      </c>
      <c r="B397" t="s">
        <v>2687</v>
      </c>
      <c r="C397" t="s">
        <v>1276</v>
      </c>
      <c r="E397" t="s">
        <v>1277</v>
      </c>
      <c r="G397" t="s">
        <v>759</v>
      </c>
      <c r="H397" t="s">
        <v>784</v>
      </c>
      <c r="I397" t="s">
        <v>785</v>
      </c>
      <c r="J397" t="s">
        <v>786</v>
      </c>
      <c r="K397" t="s">
        <v>787</v>
      </c>
      <c r="L397" t="s">
        <v>788</v>
      </c>
      <c r="M397" t="s">
        <v>789</v>
      </c>
      <c r="N397" t="s">
        <v>952</v>
      </c>
      <c r="O397" t="s">
        <v>1278</v>
      </c>
      <c r="P397" t="s">
        <v>1279</v>
      </c>
    </row>
    <row r="398" spans="1:16">
      <c r="A398" t="s">
        <v>2688</v>
      </c>
      <c r="B398" t="s">
        <v>2689</v>
      </c>
      <c r="C398" t="s">
        <v>1280</v>
      </c>
      <c r="E398" t="s">
        <v>1281</v>
      </c>
      <c r="G398" t="s">
        <v>759</v>
      </c>
      <c r="H398" t="s">
        <v>1056</v>
      </c>
      <c r="I398" t="s">
        <v>1057</v>
      </c>
      <c r="J398" t="s">
        <v>1058</v>
      </c>
      <c r="K398" t="s">
        <v>1059</v>
      </c>
    </row>
    <row r="399" spans="1:16">
      <c r="A399" t="s">
        <v>2691</v>
      </c>
      <c r="B399" t="s">
        <v>2692</v>
      </c>
      <c r="C399" t="s">
        <v>1280</v>
      </c>
      <c r="E399" t="s">
        <v>1281</v>
      </c>
      <c r="G399" t="s">
        <v>759</v>
      </c>
      <c r="H399" t="s">
        <v>1056</v>
      </c>
      <c r="I399" t="s">
        <v>1057</v>
      </c>
      <c r="J399" t="s">
        <v>1058</v>
      </c>
      <c r="K399" t="s">
        <v>1059</v>
      </c>
    </row>
    <row r="400" spans="1:16">
      <c r="A400" t="s">
        <v>2693</v>
      </c>
      <c r="B400" t="s">
        <v>2694</v>
      </c>
      <c r="C400" t="s">
        <v>1280</v>
      </c>
      <c r="E400" t="s">
        <v>1281</v>
      </c>
      <c r="G400" t="s">
        <v>759</v>
      </c>
      <c r="H400" t="s">
        <v>1056</v>
      </c>
      <c r="I400" t="s">
        <v>1057</v>
      </c>
      <c r="J400" t="s">
        <v>1058</v>
      </c>
      <c r="K400" t="s">
        <v>1059</v>
      </c>
    </row>
    <row r="401" spans="1:15">
      <c r="A401" t="s">
        <v>2695</v>
      </c>
      <c r="B401" t="s">
        <v>2696</v>
      </c>
      <c r="C401" t="s">
        <v>1280</v>
      </c>
      <c r="E401" t="s">
        <v>1281</v>
      </c>
      <c r="G401" t="s">
        <v>759</v>
      </c>
      <c r="H401" t="s">
        <v>1056</v>
      </c>
      <c r="I401" t="s">
        <v>1057</v>
      </c>
      <c r="J401" t="s">
        <v>1058</v>
      </c>
      <c r="K401" t="s">
        <v>1059</v>
      </c>
    </row>
    <row r="402" spans="1:15">
      <c r="A402" t="s">
        <v>2697</v>
      </c>
      <c r="B402" t="s">
        <v>2698</v>
      </c>
      <c r="C402" t="s">
        <v>1280</v>
      </c>
      <c r="E402" t="s">
        <v>1281</v>
      </c>
      <c r="G402" t="s">
        <v>759</v>
      </c>
      <c r="H402" t="s">
        <v>1056</v>
      </c>
      <c r="I402" t="s">
        <v>1057</v>
      </c>
      <c r="J402" t="s">
        <v>1058</v>
      </c>
      <c r="K402" t="s">
        <v>1059</v>
      </c>
    </row>
    <row r="403" spans="1:15">
      <c r="A403" t="s">
        <v>2699</v>
      </c>
      <c r="B403" t="s">
        <v>2700</v>
      </c>
      <c r="C403" t="s">
        <v>1280</v>
      </c>
      <c r="E403" t="s">
        <v>1281</v>
      </c>
      <c r="G403" t="s">
        <v>759</v>
      </c>
      <c r="H403" t="s">
        <v>1056</v>
      </c>
      <c r="I403" t="s">
        <v>1057</v>
      </c>
      <c r="J403" t="s">
        <v>1058</v>
      </c>
      <c r="K403" t="s">
        <v>1059</v>
      </c>
    </row>
    <row r="404" spans="1:15">
      <c r="A404" t="s">
        <v>2701</v>
      </c>
      <c r="B404" t="s">
        <v>2702</v>
      </c>
      <c r="C404" t="s">
        <v>1280</v>
      </c>
      <c r="E404" t="s">
        <v>1281</v>
      </c>
      <c r="G404" t="s">
        <v>759</v>
      </c>
      <c r="H404" t="s">
        <v>1056</v>
      </c>
      <c r="I404" t="s">
        <v>1057</v>
      </c>
      <c r="J404" t="s">
        <v>1058</v>
      </c>
      <c r="K404" t="s">
        <v>1059</v>
      </c>
    </row>
    <row r="405" spans="1:15">
      <c r="A405" t="s">
        <v>2703</v>
      </c>
      <c r="B405" t="s">
        <v>2704</v>
      </c>
      <c r="C405" t="s">
        <v>1280</v>
      </c>
      <c r="E405" t="s">
        <v>1281</v>
      </c>
      <c r="G405" t="s">
        <v>759</v>
      </c>
      <c r="H405" t="s">
        <v>1056</v>
      </c>
      <c r="I405" t="s">
        <v>1057</v>
      </c>
      <c r="J405" t="s">
        <v>1058</v>
      </c>
      <c r="K405" t="s">
        <v>1059</v>
      </c>
    </row>
    <row r="406" spans="1:15">
      <c r="A406" t="s">
        <v>2705</v>
      </c>
      <c r="B406" t="s">
        <v>2706</v>
      </c>
      <c r="C406" t="s">
        <v>1280</v>
      </c>
      <c r="E406" t="s">
        <v>1281</v>
      </c>
      <c r="G406" t="s">
        <v>759</v>
      </c>
      <c r="H406" t="s">
        <v>1056</v>
      </c>
      <c r="I406" t="s">
        <v>1057</v>
      </c>
      <c r="J406" t="s">
        <v>1058</v>
      </c>
      <c r="K406" t="s">
        <v>1059</v>
      </c>
    </row>
    <row r="407" spans="1:15">
      <c r="A407" t="s">
        <v>2729</v>
      </c>
      <c r="B407" t="s">
        <v>2730</v>
      </c>
      <c r="C407" t="s">
        <v>1282</v>
      </c>
      <c r="E407" t="s">
        <v>1283</v>
      </c>
      <c r="G407" t="s">
        <v>759</v>
      </c>
      <c r="H407" t="s">
        <v>769</v>
      </c>
      <c r="I407" t="s">
        <v>1284</v>
      </c>
      <c r="J407" t="s">
        <v>1285</v>
      </c>
      <c r="K407" t="s">
        <v>1286</v>
      </c>
      <c r="L407" t="s">
        <v>1287</v>
      </c>
      <c r="M407" t="s">
        <v>1288</v>
      </c>
      <c r="N407" t="s">
        <v>1289</v>
      </c>
      <c r="O407" t="s">
        <v>1290</v>
      </c>
    </row>
    <row r="408" spans="1:15">
      <c r="A408" t="s">
        <v>2731</v>
      </c>
      <c r="B408" t="s">
        <v>2732</v>
      </c>
      <c r="C408" t="s">
        <v>1291</v>
      </c>
      <c r="E408" t="s">
        <v>1292</v>
      </c>
      <c r="G408" t="s">
        <v>759</v>
      </c>
      <c r="H408" t="s">
        <v>784</v>
      </c>
      <c r="I408" t="s">
        <v>785</v>
      </c>
      <c r="J408" t="s">
        <v>786</v>
      </c>
      <c r="K408" t="s">
        <v>863</v>
      </c>
      <c r="L408" t="s">
        <v>864</v>
      </c>
      <c r="M408" t="s">
        <v>865</v>
      </c>
      <c r="N408" t="s">
        <v>957</v>
      </c>
      <c r="O408" t="s">
        <v>1293</v>
      </c>
    </row>
    <row r="409" spans="1:15">
      <c r="A409" t="s">
        <v>2733</v>
      </c>
      <c r="B409" t="s">
        <v>2734</v>
      </c>
      <c r="C409" t="s">
        <v>1291</v>
      </c>
      <c r="E409" t="s">
        <v>1292</v>
      </c>
      <c r="G409" t="s">
        <v>759</v>
      </c>
      <c r="H409" t="s">
        <v>784</v>
      </c>
      <c r="I409" t="s">
        <v>785</v>
      </c>
      <c r="J409" t="s">
        <v>786</v>
      </c>
      <c r="K409" t="s">
        <v>863</v>
      </c>
      <c r="L409" t="s">
        <v>864</v>
      </c>
      <c r="M409" t="s">
        <v>865</v>
      </c>
      <c r="N409" t="s">
        <v>957</v>
      </c>
      <c r="O409" t="s">
        <v>1293</v>
      </c>
    </row>
    <row r="410" spans="1:15">
      <c r="A410" t="s">
        <v>2735</v>
      </c>
      <c r="B410" t="s">
        <v>2736</v>
      </c>
      <c r="C410" t="s">
        <v>1291</v>
      </c>
      <c r="E410" t="s">
        <v>1292</v>
      </c>
      <c r="G410" t="s">
        <v>759</v>
      </c>
      <c r="H410" t="s">
        <v>784</v>
      </c>
      <c r="I410" t="s">
        <v>785</v>
      </c>
      <c r="J410" t="s">
        <v>786</v>
      </c>
      <c r="K410" t="s">
        <v>863</v>
      </c>
      <c r="L410" t="s">
        <v>864</v>
      </c>
      <c r="M410" t="s">
        <v>865</v>
      </c>
      <c r="N410" t="s">
        <v>957</v>
      </c>
      <c r="O410" t="s">
        <v>1293</v>
      </c>
    </row>
    <row r="411" spans="1:15">
      <c r="A411" t="s">
        <v>2737</v>
      </c>
      <c r="B411" t="s">
        <v>2738</v>
      </c>
      <c r="C411" t="s">
        <v>1294</v>
      </c>
      <c r="E411" t="s">
        <v>1295</v>
      </c>
      <c r="G411" t="s">
        <v>759</v>
      </c>
      <c r="H411" t="s">
        <v>784</v>
      </c>
      <c r="I411" t="s">
        <v>785</v>
      </c>
      <c r="J411" t="s">
        <v>786</v>
      </c>
      <c r="K411" t="s">
        <v>863</v>
      </c>
      <c r="L411" t="s">
        <v>864</v>
      </c>
      <c r="M411" t="s">
        <v>865</v>
      </c>
      <c r="N411" t="s">
        <v>1296</v>
      </c>
      <c r="O411" t="s">
        <v>1297</v>
      </c>
    </row>
    <row r="412" spans="1:15">
      <c r="A412" t="s">
        <v>2739</v>
      </c>
      <c r="B412" t="s">
        <v>2740</v>
      </c>
      <c r="C412" t="s">
        <v>1294</v>
      </c>
      <c r="E412" t="s">
        <v>1295</v>
      </c>
      <c r="G412" t="s">
        <v>759</v>
      </c>
      <c r="H412" t="s">
        <v>784</v>
      </c>
      <c r="I412" t="s">
        <v>785</v>
      </c>
      <c r="J412" t="s">
        <v>786</v>
      </c>
      <c r="K412" t="s">
        <v>863</v>
      </c>
      <c r="L412" t="s">
        <v>864</v>
      </c>
      <c r="M412" t="s">
        <v>865</v>
      </c>
      <c r="N412" t="s">
        <v>1296</v>
      </c>
      <c r="O412" t="s">
        <v>1297</v>
      </c>
    </row>
    <row r="413" spans="1:15">
      <c r="A413" t="s">
        <v>2741</v>
      </c>
      <c r="B413" t="s">
        <v>2742</v>
      </c>
      <c r="C413" t="s">
        <v>1294</v>
      </c>
      <c r="E413" t="s">
        <v>1295</v>
      </c>
      <c r="G413" t="s">
        <v>759</v>
      </c>
      <c r="H413" t="s">
        <v>784</v>
      </c>
      <c r="I413" t="s">
        <v>785</v>
      </c>
      <c r="J413" t="s">
        <v>786</v>
      </c>
      <c r="K413" t="s">
        <v>863</v>
      </c>
      <c r="L413" t="s">
        <v>864</v>
      </c>
      <c r="M413" t="s">
        <v>865</v>
      </c>
      <c r="N413" t="s">
        <v>1296</v>
      </c>
      <c r="O413" t="s">
        <v>1297</v>
      </c>
    </row>
    <row r="414" spans="1:15">
      <c r="A414" t="s">
        <v>2743</v>
      </c>
      <c r="B414" t="s">
        <v>2744</v>
      </c>
      <c r="C414" t="s">
        <v>1298</v>
      </c>
      <c r="E414" t="s">
        <v>1299</v>
      </c>
      <c r="G414" t="s">
        <v>759</v>
      </c>
      <c r="H414" t="s">
        <v>784</v>
      </c>
      <c r="I414" t="s">
        <v>785</v>
      </c>
      <c r="J414" t="s">
        <v>786</v>
      </c>
      <c r="K414" t="s">
        <v>863</v>
      </c>
      <c r="L414" t="s">
        <v>864</v>
      </c>
      <c r="M414" t="s">
        <v>865</v>
      </c>
      <c r="N414" t="s">
        <v>1233</v>
      </c>
      <c r="O414" t="s">
        <v>1234</v>
      </c>
    </row>
    <row r="415" spans="1:15">
      <c r="A415" t="s">
        <v>2745</v>
      </c>
      <c r="B415" t="s">
        <v>2746</v>
      </c>
      <c r="C415" t="s">
        <v>1298</v>
      </c>
      <c r="E415" t="s">
        <v>1299</v>
      </c>
      <c r="G415" t="s">
        <v>759</v>
      </c>
      <c r="H415" t="s">
        <v>784</v>
      </c>
      <c r="I415" t="s">
        <v>785</v>
      </c>
      <c r="J415" t="s">
        <v>786</v>
      </c>
      <c r="K415" t="s">
        <v>863</v>
      </c>
      <c r="L415" t="s">
        <v>864</v>
      </c>
      <c r="M415" t="s">
        <v>865</v>
      </c>
      <c r="N415" t="s">
        <v>1233</v>
      </c>
      <c r="O415" t="s">
        <v>1234</v>
      </c>
    </row>
    <row r="416" spans="1:15">
      <c r="A416" t="s">
        <v>2747</v>
      </c>
      <c r="B416" t="s">
        <v>2748</v>
      </c>
      <c r="C416" t="s">
        <v>1300</v>
      </c>
      <c r="E416" t="s">
        <v>1301</v>
      </c>
      <c r="G416" t="s">
        <v>759</v>
      </c>
      <c r="H416" t="s">
        <v>784</v>
      </c>
      <c r="I416" t="s">
        <v>785</v>
      </c>
      <c r="J416" t="s">
        <v>786</v>
      </c>
      <c r="K416" t="s">
        <v>863</v>
      </c>
      <c r="L416" t="s">
        <v>864</v>
      </c>
      <c r="M416" t="s">
        <v>865</v>
      </c>
      <c r="N416" t="s">
        <v>957</v>
      </c>
      <c r="O416" t="s">
        <v>1302</v>
      </c>
    </row>
    <row r="417" spans="1:16">
      <c r="A417" t="s">
        <v>2749</v>
      </c>
      <c r="B417" t="s">
        <v>2750</v>
      </c>
      <c r="C417" t="s">
        <v>1300</v>
      </c>
      <c r="E417" t="s">
        <v>1301</v>
      </c>
      <c r="G417" t="s">
        <v>759</v>
      </c>
      <c r="H417" t="s">
        <v>784</v>
      </c>
      <c r="I417" t="s">
        <v>785</v>
      </c>
      <c r="J417" t="s">
        <v>786</v>
      </c>
      <c r="K417" t="s">
        <v>863</v>
      </c>
      <c r="L417" t="s">
        <v>864</v>
      </c>
      <c r="M417" t="s">
        <v>865</v>
      </c>
      <c r="N417" t="s">
        <v>957</v>
      </c>
      <c r="O417" t="s">
        <v>1302</v>
      </c>
    </row>
    <row r="418" spans="1:16">
      <c r="A418" t="s">
        <v>2751</v>
      </c>
      <c r="B418" t="s">
        <v>2752</v>
      </c>
      <c r="C418" t="s">
        <v>1303</v>
      </c>
      <c r="E418" t="s">
        <v>1304</v>
      </c>
      <c r="G418" t="s">
        <v>759</v>
      </c>
      <c r="H418" t="s">
        <v>784</v>
      </c>
      <c r="I418" t="s">
        <v>785</v>
      </c>
      <c r="J418" t="s">
        <v>786</v>
      </c>
      <c r="K418" t="s">
        <v>863</v>
      </c>
      <c r="L418" t="s">
        <v>864</v>
      </c>
      <c r="M418" t="s">
        <v>865</v>
      </c>
      <c r="N418" t="s">
        <v>957</v>
      </c>
      <c r="O418" t="s">
        <v>1092</v>
      </c>
    </row>
    <row r="419" spans="1:16">
      <c r="A419" t="s">
        <v>2753</v>
      </c>
      <c r="B419" t="s">
        <v>2754</v>
      </c>
      <c r="C419" t="s">
        <v>1303</v>
      </c>
      <c r="E419" t="s">
        <v>1304</v>
      </c>
      <c r="G419" t="s">
        <v>759</v>
      </c>
      <c r="H419" t="s">
        <v>784</v>
      </c>
      <c r="I419" t="s">
        <v>785</v>
      </c>
      <c r="J419" t="s">
        <v>786</v>
      </c>
      <c r="K419" t="s">
        <v>863</v>
      </c>
      <c r="L419" t="s">
        <v>864</v>
      </c>
      <c r="M419" t="s">
        <v>865</v>
      </c>
      <c r="N419" t="s">
        <v>957</v>
      </c>
      <c r="O419" t="s">
        <v>1092</v>
      </c>
    </row>
    <row r="420" spans="1:16">
      <c r="A420" t="s">
        <v>2755</v>
      </c>
      <c r="B420" t="s">
        <v>2756</v>
      </c>
      <c r="C420" t="s">
        <v>1300</v>
      </c>
      <c r="E420" t="s">
        <v>1301</v>
      </c>
      <c r="G420" t="s">
        <v>759</v>
      </c>
      <c r="H420" t="s">
        <v>784</v>
      </c>
      <c r="I420" t="s">
        <v>785</v>
      </c>
      <c r="J420" t="s">
        <v>786</v>
      </c>
      <c r="K420" t="s">
        <v>863</v>
      </c>
      <c r="L420" t="s">
        <v>864</v>
      </c>
      <c r="M420" t="s">
        <v>865</v>
      </c>
      <c r="N420" t="s">
        <v>957</v>
      </c>
      <c r="O420" t="s">
        <v>1302</v>
      </c>
    </row>
    <row r="421" spans="1:16">
      <c r="A421" t="s">
        <v>2757</v>
      </c>
      <c r="B421" t="s">
        <v>2758</v>
      </c>
      <c r="C421" t="s">
        <v>1303</v>
      </c>
      <c r="E421" t="s">
        <v>1304</v>
      </c>
      <c r="G421" t="s">
        <v>759</v>
      </c>
      <c r="H421" t="s">
        <v>784</v>
      </c>
      <c r="I421" t="s">
        <v>785</v>
      </c>
      <c r="J421" t="s">
        <v>786</v>
      </c>
      <c r="K421" t="s">
        <v>863</v>
      </c>
      <c r="L421" t="s">
        <v>864</v>
      </c>
      <c r="M421" t="s">
        <v>865</v>
      </c>
      <c r="N421" t="s">
        <v>957</v>
      </c>
      <c r="O421" t="s">
        <v>1092</v>
      </c>
    </row>
    <row r="422" spans="1:16">
      <c r="A422" t="s">
        <v>2759</v>
      </c>
      <c r="B422" t="s">
        <v>2760</v>
      </c>
      <c r="C422" t="s">
        <v>1305</v>
      </c>
      <c r="E422" t="s">
        <v>1306</v>
      </c>
      <c r="G422" t="s">
        <v>759</v>
      </c>
      <c r="H422" t="s">
        <v>784</v>
      </c>
      <c r="I422" t="s">
        <v>785</v>
      </c>
      <c r="J422" t="s">
        <v>786</v>
      </c>
      <c r="K422" t="s">
        <v>787</v>
      </c>
      <c r="L422" t="s">
        <v>788</v>
      </c>
      <c r="M422" t="s">
        <v>789</v>
      </c>
      <c r="N422" t="s">
        <v>952</v>
      </c>
      <c r="O422" t="s">
        <v>1307</v>
      </c>
      <c r="P422" t="s">
        <v>1308</v>
      </c>
    </row>
    <row r="423" spans="1:16">
      <c r="A423" t="s">
        <v>2761</v>
      </c>
      <c r="B423" t="s">
        <v>2762</v>
      </c>
      <c r="C423" t="s">
        <v>1305</v>
      </c>
      <c r="E423" t="s">
        <v>1306</v>
      </c>
      <c r="G423" t="s">
        <v>759</v>
      </c>
      <c r="H423" t="s">
        <v>784</v>
      </c>
      <c r="I423" t="s">
        <v>785</v>
      </c>
      <c r="J423" t="s">
        <v>786</v>
      </c>
      <c r="K423" t="s">
        <v>787</v>
      </c>
      <c r="L423" t="s">
        <v>788</v>
      </c>
      <c r="M423" t="s">
        <v>789</v>
      </c>
      <c r="N423" t="s">
        <v>952</v>
      </c>
      <c r="O423" t="s">
        <v>1307</v>
      </c>
      <c r="P423" t="s">
        <v>1308</v>
      </c>
    </row>
    <row r="424" spans="1:16">
      <c r="A424" t="s">
        <v>2763</v>
      </c>
      <c r="B424" t="s">
        <v>2764</v>
      </c>
      <c r="C424" t="s">
        <v>1305</v>
      </c>
      <c r="E424" t="s">
        <v>1306</v>
      </c>
      <c r="G424" t="s">
        <v>759</v>
      </c>
      <c r="H424" t="s">
        <v>784</v>
      </c>
      <c r="I424" t="s">
        <v>785</v>
      </c>
      <c r="J424" t="s">
        <v>786</v>
      </c>
      <c r="K424" t="s">
        <v>787</v>
      </c>
      <c r="L424" t="s">
        <v>788</v>
      </c>
      <c r="M424" t="s">
        <v>789</v>
      </c>
      <c r="N424" t="s">
        <v>952</v>
      </c>
      <c r="O424" t="s">
        <v>1307</v>
      </c>
      <c r="P424" t="s">
        <v>1308</v>
      </c>
    </row>
    <row r="425" spans="1:16">
      <c r="A425" t="s">
        <v>2765</v>
      </c>
      <c r="B425" t="s">
        <v>2766</v>
      </c>
      <c r="C425" t="s">
        <v>1305</v>
      </c>
      <c r="E425" t="s">
        <v>1306</v>
      </c>
      <c r="G425" t="s">
        <v>759</v>
      </c>
      <c r="H425" t="s">
        <v>784</v>
      </c>
      <c r="I425" t="s">
        <v>785</v>
      </c>
      <c r="J425" t="s">
        <v>786</v>
      </c>
      <c r="K425" t="s">
        <v>787</v>
      </c>
      <c r="L425" t="s">
        <v>788</v>
      </c>
      <c r="M425" t="s">
        <v>789</v>
      </c>
      <c r="N425" t="s">
        <v>952</v>
      </c>
      <c r="O425" t="s">
        <v>1307</v>
      </c>
      <c r="P425" t="s">
        <v>1308</v>
      </c>
    </row>
    <row r="426" spans="1:16">
      <c r="A426" t="s">
        <v>2767</v>
      </c>
      <c r="B426" t="s">
        <v>2768</v>
      </c>
      <c r="C426" t="s">
        <v>1309</v>
      </c>
      <c r="E426" t="s">
        <v>1310</v>
      </c>
      <c r="G426" t="s">
        <v>759</v>
      </c>
      <c r="H426" t="s">
        <v>784</v>
      </c>
      <c r="I426" t="s">
        <v>785</v>
      </c>
      <c r="J426" t="s">
        <v>786</v>
      </c>
      <c r="K426" t="s">
        <v>787</v>
      </c>
      <c r="L426" t="s">
        <v>788</v>
      </c>
      <c r="M426" t="s">
        <v>789</v>
      </c>
      <c r="N426" t="s">
        <v>952</v>
      </c>
      <c r="O426" t="s">
        <v>953</v>
      </c>
      <c r="P426" t="s">
        <v>954</v>
      </c>
    </row>
    <row r="427" spans="1:16">
      <c r="A427" t="s">
        <v>2769</v>
      </c>
      <c r="B427" t="s">
        <v>2770</v>
      </c>
      <c r="C427" t="s">
        <v>1309</v>
      </c>
      <c r="E427" t="s">
        <v>1310</v>
      </c>
      <c r="G427" t="s">
        <v>759</v>
      </c>
      <c r="H427" t="s">
        <v>784</v>
      </c>
      <c r="I427" t="s">
        <v>785</v>
      </c>
      <c r="J427" t="s">
        <v>786</v>
      </c>
      <c r="K427" t="s">
        <v>787</v>
      </c>
      <c r="L427" t="s">
        <v>788</v>
      </c>
      <c r="M427" t="s">
        <v>789</v>
      </c>
      <c r="N427" t="s">
        <v>952</v>
      </c>
      <c r="O427" t="s">
        <v>953</v>
      </c>
      <c r="P427" t="s">
        <v>954</v>
      </c>
    </row>
    <row r="428" spans="1:16">
      <c r="A428" t="s">
        <v>2771</v>
      </c>
      <c r="B428" t="s">
        <v>2772</v>
      </c>
      <c r="C428" t="s">
        <v>1309</v>
      </c>
      <c r="E428" t="s">
        <v>1310</v>
      </c>
      <c r="G428" t="s">
        <v>759</v>
      </c>
      <c r="H428" t="s">
        <v>784</v>
      </c>
      <c r="I428" t="s">
        <v>785</v>
      </c>
      <c r="J428" t="s">
        <v>786</v>
      </c>
      <c r="K428" t="s">
        <v>787</v>
      </c>
      <c r="L428" t="s">
        <v>788</v>
      </c>
      <c r="M428" t="s">
        <v>789</v>
      </c>
      <c r="N428" t="s">
        <v>952</v>
      </c>
      <c r="O428" t="s">
        <v>953</v>
      </c>
      <c r="P428" t="s">
        <v>954</v>
      </c>
    </row>
    <row r="429" spans="1:16">
      <c r="A429" t="s">
        <v>2773</v>
      </c>
      <c r="B429" t="s">
        <v>2774</v>
      </c>
      <c r="C429" t="s">
        <v>1309</v>
      </c>
      <c r="E429" t="s">
        <v>1310</v>
      </c>
      <c r="G429" t="s">
        <v>759</v>
      </c>
      <c r="H429" t="s">
        <v>784</v>
      </c>
      <c r="I429" t="s">
        <v>785</v>
      </c>
      <c r="J429" t="s">
        <v>786</v>
      </c>
      <c r="K429" t="s">
        <v>787</v>
      </c>
      <c r="L429" t="s">
        <v>788</v>
      </c>
      <c r="M429" t="s">
        <v>789</v>
      </c>
      <c r="N429" t="s">
        <v>952</v>
      </c>
      <c r="O429" t="s">
        <v>953</v>
      </c>
      <c r="P429" t="s">
        <v>954</v>
      </c>
    </row>
    <row r="430" spans="1:16">
      <c r="A430" t="s">
        <v>2775</v>
      </c>
      <c r="B430" t="s">
        <v>2776</v>
      </c>
      <c r="C430" t="s">
        <v>1311</v>
      </c>
      <c r="E430" t="s">
        <v>1312</v>
      </c>
      <c r="G430" t="s">
        <v>759</v>
      </c>
      <c r="H430" t="s">
        <v>784</v>
      </c>
      <c r="I430" t="s">
        <v>785</v>
      </c>
      <c r="J430" t="s">
        <v>786</v>
      </c>
      <c r="K430" t="s">
        <v>787</v>
      </c>
      <c r="L430" t="s">
        <v>788</v>
      </c>
      <c r="M430" t="s">
        <v>789</v>
      </c>
      <c r="N430" t="s">
        <v>952</v>
      </c>
      <c r="O430" t="s">
        <v>953</v>
      </c>
      <c r="P430" t="s">
        <v>954</v>
      </c>
    </row>
    <row r="431" spans="1:16">
      <c r="A431" t="s">
        <v>2777</v>
      </c>
      <c r="B431" t="s">
        <v>2778</v>
      </c>
      <c r="C431" t="s">
        <v>1311</v>
      </c>
      <c r="E431" t="s">
        <v>1312</v>
      </c>
      <c r="G431" t="s">
        <v>759</v>
      </c>
      <c r="H431" t="s">
        <v>784</v>
      </c>
      <c r="I431" t="s">
        <v>785</v>
      </c>
      <c r="J431" t="s">
        <v>786</v>
      </c>
      <c r="K431" t="s">
        <v>787</v>
      </c>
      <c r="L431" t="s">
        <v>788</v>
      </c>
      <c r="M431" t="s">
        <v>789</v>
      </c>
      <c r="N431" t="s">
        <v>952</v>
      </c>
      <c r="O431" t="s">
        <v>953</v>
      </c>
      <c r="P431" t="s">
        <v>954</v>
      </c>
    </row>
    <row r="432" spans="1:16">
      <c r="A432" t="s">
        <v>2779</v>
      </c>
      <c r="B432" t="s">
        <v>2780</v>
      </c>
      <c r="C432" t="s">
        <v>1311</v>
      </c>
      <c r="E432" t="s">
        <v>1312</v>
      </c>
      <c r="G432" t="s">
        <v>759</v>
      </c>
      <c r="H432" t="s">
        <v>784</v>
      </c>
      <c r="I432" t="s">
        <v>785</v>
      </c>
      <c r="J432" t="s">
        <v>786</v>
      </c>
      <c r="K432" t="s">
        <v>787</v>
      </c>
      <c r="L432" t="s">
        <v>788</v>
      </c>
      <c r="M432" t="s">
        <v>789</v>
      </c>
      <c r="N432" t="s">
        <v>952</v>
      </c>
      <c r="O432" t="s">
        <v>953</v>
      </c>
      <c r="P432" t="s">
        <v>954</v>
      </c>
    </row>
    <row r="433" spans="1:20">
      <c r="A433" t="s">
        <v>2781</v>
      </c>
      <c r="B433" t="s">
        <v>2782</v>
      </c>
      <c r="C433" t="s">
        <v>1311</v>
      </c>
      <c r="E433" t="s">
        <v>1312</v>
      </c>
      <c r="G433" t="s">
        <v>759</v>
      </c>
      <c r="H433" t="s">
        <v>784</v>
      </c>
      <c r="I433" t="s">
        <v>785</v>
      </c>
      <c r="J433" t="s">
        <v>786</v>
      </c>
      <c r="K433" t="s">
        <v>787</v>
      </c>
      <c r="L433" t="s">
        <v>788</v>
      </c>
      <c r="M433" t="s">
        <v>789</v>
      </c>
      <c r="N433" t="s">
        <v>952</v>
      </c>
      <c r="O433" t="s">
        <v>953</v>
      </c>
      <c r="P433" t="s">
        <v>954</v>
      </c>
    </row>
    <row r="434" spans="1:20">
      <c r="A434" t="s">
        <v>1313</v>
      </c>
      <c r="B434" t="s">
        <v>2784</v>
      </c>
      <c r="C434" t="s">
        <v>1314</v>
      </c>
      <c r="E434" t="s">
        <v>1315</v>
      </c>
      <c r="G434" t="s">
        <v>759</v>
      </c>
      <c r="H434" t="s">
        <v>760</v>
      </c>
      <c r="I434" t="s">
        <v>1316</v>
      </c>
      <c r="J434" t="s">
        <v>1317</v>
      </c>
      <c r="K434" t="s">
        <v>1318</v>
      </c>
      <c r="L434" t="s">
        <v>1319</v>
      </c>
    </row>
    <row r="435" spans="1:20">
      <c r="A435" t="s">
        <v>1320</v>
      </c>
      <c r="B435" t="s">
        <v>2786</v>
      </c>
      <c r="C435" t="s">
        <v>1314</v>
      </c>
      <c r="E435" t="s">
        <v>1315</v>
      </c>
      <c r="G435" t="s">
        <v>759</v>
      </c>
      <c r="H435" t="s">
        <v>760</v>
      </c>
      <c r="I435" t="s">
        <v>1316</v>
      </c>
      <c r="J435" t="s">
        <v>1317</v>
      </c>
      <c r="K435" t="s">
        <v>1318</v>
      </c>
      <c r="L435" t="s">
        <v>1319</v>
      </c>
    </row>
    <row r="436" spans="1:20">
      <c r="A436" t="s">
        <v>1321</v>
      </c>
      <c r="B436" t="s">
        <v>2788</v>
      </c>
      <c r="C436" t="s">
        <v>1314</v>
      </c>
      <c r="E436" t="s">
        <v>1315</v>
      </c>
      <c r="G436" t="s">
        <v>759</v>
      </c>
      <c r="H436" t="s">
        <v>760</v>
      </c>
      <c r="I436" t="s">
        <v>1316</v>
      </c>
      <c r="J436" t="s">
        <v>1317</v>
      </c>
      <c r="K436" t="s">
        <v>1318</v>
      </c>
      <c r="L436" t="s">
        <v>1319</v>
      </c>
    </row>
    <row r="437" spans="1:20">
      <c r="A437" t="s">
        <v>1322</v>
      </c>
      <c r="B437" t="s">
        <v>2790</v>
      </c>
      <c r="C437" t="s">
        <v>1314</v>
      </c>
      <c r="E437" t="s">
        <v>1315</v>
      </c>
      <c r="G437" t="s">
        <v>759</v>
      </c>
      <c r="H437" t="s">
        <v>760</v>
      </c>
      <c r="I437" t="s">
        <v>1316</v>
      </c>
      <c r="J437" t="s">
        <v>1317</v>
      </c>
      <c r="K437" t="s">
        <v>1318</v>
      </c>
      <c r="L437" t="s">
        <v>1319</v>
      </c>
    </row>
    <row r="438" spans="1:20">
      <c r="A438" t="s">
        <v>1323</v>
      </c>
      <c r="B438" t="s">
        <v>2792</v>
      </c>
      <c r="C438" t="s">
        <v>1314</v>
      </c>
      <c r="E438" t="s">
        <v>1315</v>
      </c>
      <c r="G438" t="s">
        <v>759</v>
      </c>
      <c r="H438" t="s">
        <v>760</v>
      </c>
      <c r="I438" t="s">
        <v>1316</v>
      </c>
      <c r="J438" t="s">
        <v>1317</v>
      </c>
      <c r="K438" t="s">
        <v>1318</v>
      </c>
      <c r="L438" t="s">
        <v>1319</v>
      </c>
    </row>
    <row r="439" spans="1:20">
      <c r="A439" t="s">
        <v>1324</v>
      </c>
      <c r="B439" t="s">
        <v>2794</v>
      </c>
      <c r="C439" t="s">
        <v>1314</v>
      </c>
      <c r="E439" t="s">
        <v>1315</v>
      </c>
      <c r="G439" t="s">
        <v>759</v>
      </c>
      <c r="H439" t="s">
        <v>760</v>
      </c>
      <c r="I439" t="s">
        <v>1316</v>
      </c>
      <c r="J439" t="s">
        <v>1317</v>
      </c>
      <c r="K439" t="s">
        <v>1318</v>
      </c>
      <c r="L439" t="s">
        <v>1319</v>
      </c>
    </row>
    <row r="440" spans="1:20">
      <c r="A440" t="s">
        <v>2795</v>
      </c>
      <c r="B440" t="s">
        <v>2796</v>
      </c>
      <c r="C440" t="s">
        <v>1325</v>
      </c>
      <c r="E440" t="s">
        <v>1326</v>
      </c>
      <c r="G440" t="s">
        <v>759</v>
      </c>
      <c r="H440" t="s">
        <v>784</v>
      </c>
      <c r="I440" t="s">
        <v>785</v>
      </c>
      <c r="J440" t="s">
        <v>786</v>
      </c>
      <c r="K440" t="s">
        <v>863</v>
      </c>
      <c r="L440" t="s">
        <v>864</v>
      </c>
      <c r="M440" t="s">
        <v>865</v>
      </c>
      <c r="N440" t="s">
        <v>1233</v>
      </c>
      <c r="O440" t="s">
        <v>1234</v>
      </c>
    </row>
    <row r="441" spans="1:20">
      <c r="A441" t="s">
        <v>2797</v>
      </c>
      <c r="B441" t="s">
        <v>2798</v>
      </c>
      <c r="C441" t="s">
        <v>1325</v>
      </c>
      <c r="E441" t="s">
        <v>1326</v>
      </c>
      <c r="G441" t="s">
        <v>759</v>
      </c>
      <c r="H441" t="s">
        <v>784</v>
      </c>
      <c r="I441" t="s">
        <v>785</v>
      </c>
      <c r="J441" t="s">
        <v>786</v>
      </c>
      <c r="K441" t="s">
        <v>863</v>
      </c>
      <c r="L441" t="s">
        <v>864</v>
      </c>
      <c r="M441" t="s">
        <v>865</v>
      </c>
      <c r="N441" t="s">
        <v>1233</v>
      </c>
      <c r="O441" t="s">
        <v>1234</v>
      </c>
    </row>
    <row r="442" spans="1:20">
      <c r="A442" t="s">
        <v>2799</v>
      </c>
      <c r="B442" t="s">
        <v>2800</v>
      </c>
      <c r="C442" t="s">
        <v>1325</v>
      </c>
      <c r="E442" t="s">
        <v>1326</v>
      </c>
      <c r="G442" t="s">
        <v>759</v>
      </c>
      <c r="H442" t="s">
        <v>784</v>
      </c>
      <c r="I442" t="s">
        <v>785</v>
      </c>
      <c r="J442" t="s">
        <v>786</v>
      </c>
      <c r="K442" t="s">
        <v>863</v>
      </c>
      <c r="L442" t="s">
        <v>864</v>
      </c>
      <c r="M442" t="s">
        <v>865</v>
      </c>
      <c r="N442" t="s">
        <v>1233</v>
      </c>
      <c r="O442" t="s">
        <v>1234</v>
      </c>
    </row>
    <row r="443" spans="1:20">
      <c r="A443" t="s">
        <v>2801</v>
      </c>
      <c r="B443" t="s">
        <v>2802</v>
      </c>
      <c r="C443" t="s">
        <v>1327</v>
      </c>
      <c r="E443" t="s">
        <v>1328</v>
      </c>
      <c r="G443" t="s">
        <v>759</v>
      </c>
      <c r="H443" t="s">
        <v>784</v>
      </c>
      <c r="I443" t="s">
        <v>785</v>
      </c>
      <c r="J443" t="s">
        <v>786</v>
      </c>
      <c r="K443" t="s">
        <v>787</v>
      </c>
      <c r="L443" t="s">
        <v>788</v>
      </c>
      <c r="M443" t="s">
        <v>789</v>
      </c>
      <c r="N443" t="s">
        <v>952</v>
      </c>
      <c r="O443" t="s">
        <v>1247</v>
      </c>
      <c r="P443" t="s">
        <v>1329</v>
      </c>
    </row>
    <row r="444" spans="1:20">
      <c r="A444" t="s">
        <v>2804</v>
      </c>
      <c r="B444" t="s">
        <v>2805</v>
      </c>
      <c r="C444" t="s">
        <v>1327</v>
      </c>
      <c r="E444" t="s">
        <v>1328</v>
      </c>
      <c r="G444" t="s">
        <v>759</v>
      </c>
      <c r="H444" t="s">
        <v>784</v>
      </c>
      <c r="I444" t="s">
        <v>785</v>
      </c>
      <c r="J444" t="s">
        <v>786</v>
      </c>
      <c r="K444" t="s">
        <v>787</v>
      </c>
      <c r="L444" t="s">
        <v>788</v>
      </c>
      <c r="M444" t="s">
        <v>789</v>
      </c>
      <c r="N444" t="s">
        <v>952</v>
      </c>
      <c r="O444" t="s">
        <v>1247</v>
      </c>
      <c r="P444" t="s">
        <v>1329</v>
      </c>
    </row>
    <row r="445" spans="1:20">
      <c r="A445" t="s">
        <v>2806</v>
      </c>
      <c r="B445" t="s">
        <v>2807</v>
      </c>
      <c r="C445" t="s">
        <v>1327</v>
      </c>
      <c r="E445" t="s">
        <v>1328</v>
      </c>
      <c r="G445" t="s">
        <v>759</v>
      </c>
      <c r="H445" t="s">
        <v>784</v>
      </c>
      <c r="I445" t="s">
        <v>785</v>
      </c>
      <c r="J445" t="s">
        <v>786</v>
      </c>
      <c r="K445" t="s">
        <v>787</v>
      </c>
      <c r="L445" t="s">
        <v>788</v>
      </c>
      <c r="M445" t="s">
        <v>789</v>
      </c>
      <c r="N445" t="s">
        <v>952</v>
      </c>
      <c r="O445" t="s">
        <v>1247</v>
      </c>
      <c r="P445" t="s">
        <v>1329</v>
      </c>
    </row>
    <row r="446" spans="1:20">
      <c r="A446" t="s">
        <v>2808</v>
      </c>
      <c r="B446" t="s">
        <v>2809</v>
      </c>
      <c r="C446" t="s">
        <v>1327</v>
      </c>
      <c r="E446" t="s">
        <v>1328</v>
      </c>
      <c r="G446" t="s">
        <v>759</v>
      </c>
      <c r="H446" t="s">
        <v>784</v>
      </c>
      <c r="I446" t="s">
        <v>785</v>
      </c>
      <c r="J446" t="s">
        <v>786</v>
      </c>
      <c r="K446" t="s">
        <v>787</v>
      </c>
      <c r="L446" t="s">
        <v>788</v>
      </c>
      <c r="M446" t="s">
        <v>789</v>
      </c>
      <c r="N446" t="s">
        <v>952</v>
      </c>
      <c r="O446" t="s">
        <v>1247</v>
      </c>
      <c r="P446" t="s">
        <v>1329</v>
      </c>
    </row>
    <row r="447" spans="1:20">
      <c r="A447" t="s">
        <v>2811</v>
      </c>
      <c r="B447" t="s">
        <v>2812</v>
      </c>
      <c r="C447" t="s">
        <v>1330</v>
      </c>
      <c r="E447" t="s">
        <v>1331</v>
      </c>
      <c r="G447" t="s">
        <v>759</v>
      </c>
      <c r="H447" t="s">
        <v>846</v>
      </c>
      <c r="I447" t="s">
        <v>847</v>
      </c>
      <c r="J447" t="s">
        <v>848</v>
      </c>
      <c r="K447" t="s">
        <v>849</v>
      </c>
      <c r="L447" t="s">
        <v>850</v>
      </c>
      <c r="M447" t="s">
        <v>851</v>
      </c>
      <c r="N447" t="s">
        <v>852</v>
      </c>
      <c r="O447" t="s">
        <v>853</v>
      </c>
      <c r="P447" t="s">
        <v>854</v>
      </c>
      <c r="Q447" t="s">
        <v>1332</v>
      </c>
      <c r="R447" t="s">
        <v>1333</v>
      </c>
      <c r="S447" t="s">
        <v>1334</v>
      </c>
      <c r="T447" t="s">
        <v>1335</v>
      </c>
    </row>
    <row r="448" spans="1:20">
      <c r="A448" t="s">
        <v>2813</v>
      </c>
      <c r="B448" t="s">
        <v>2814</v>
      </c>
      <c r="C448" t="s">
        <v>1330</v>
      </c>
      <c r="E448" t="s">
        <v>1331</v>
      </c>
      <c r="G448" t="s">
        <v>759</v>
      </c>
      <c r="H448" t="s">
        <v>846</v>
      </c>
      <c r="I448" t="s">
        <v>847</v>
      </c>
      <c r="J448" t="s">
        <v>848</v>
      </c>
      <c r="K448" t="s">
        <v>849</v>
      </c>
      <c r="L448" t="s">
        <v>850</v>
      </c>
      <c r="M448" t="s">
        <v>851</v>
      </c>
      <c r="N448" t="s">
        <v>852</v>
      </c>
      <c r="O448" t="s">
        <v>853</v>
      </c>
      <c r="P448" t="s">
        <v>854</v>
      </c>
      <c r="Q448" t="s">
        <v>1332</v>
      </c>
      <c r="R448" t="s">
        <v>1333</v>
      </c>
      <c r="S448" t="s">
        <v>1334</v>
      </c>
      <c r="T448" t="s">
        <v>1335</v>
      </c>
    </row>
    <row r="449" spans="1:20">
      <c r="A449" t="s">
        <v>2815</v>
      </c>
      <c r="B449" t="s">
        <v>2816</v>
      </c>
      <c r="C449" t="s">
        <v>1330</v>
      </c>
      <c r="E449" t="s">
        <v>1331</v>
      </c>
      <c r="G449" t="s">
        <v>759</v>
      </c>
      <c r="H449" t="s">
        <v>846</v>
      </c>
      <c r="I449" t="s">
        <v>847</v>
      </c>
      <c r="J449" t="s">
        <v>848</v>
      </c>
      <c r="K449" t="s">
        <v>849</v>
      </c>
      <c r="L449" t="s">
        <v>850</v>
      </c>
      <c r="M449" t="s">
        <v>851</v>
      </c>
      <c r="N449" t="s">
        <v>852</v>
      </c>
      <c r="O449" t="s">
        <v>853</v>
      </c>
      <c r="P449" t="s">
        <v>854</v>
      </c>
      <c r="Q449" t="s">
        <v>1332</v>
      </c>
      <c r="R449" t="s">
        <v>1333</v>
      </c>
      <c r="S449" t="s">
        <v>1334</v>
      </c>
      <c r="T449" t="s">
        <v>1335</v>
      </c>
    </row>
    <row r="450" spans="1:20">
      <c r="A450" t="s">
        <v>2817</v>
      </c>
      <c r="B450" t="s">
        <v>2818</v>
      </c>
      <c r="C450" t="s">
        <v>1330</v>
      </c>
      <c r="E450" t="s">
        <v>1331</v>
      </c>
      <c r="G450" t="s">
        <v>759</v>
      </c>
      <c r="H450" t="s">
        <v>846</v>
      </c>
      <c r="I450" t="s">
        <v>847</v>
      </c>
      <c r="J450" t="s">
        <v>848</v>
      </c>
      <c r="K450" t="s">
        <v>849</v>
      </c>
      <c r="L450" t="s">
        <v>850</v>
      </c>
      <c r="M450" t="s">
        <v>851</v>
      </c>
      <c r="N450" t="s">
        <v>852</v>
      </c>
      <c r="O450" t="s">
        <v>853</v>
      </c>
      <c r="P450" t="s">
        <v>854</v>
      </c>
      <c r="Q450" t="s">
        <v>1332</v>
      </c>
      <c r="R450" t="s">
        <v>1333</v>
      </c>
      <c r="S450" t="s">
        <v>1334</v>
      </c>
      <c r="T450" t="s">
        <v>1335</v>
      </c>
    </row>
    <row r="451" spans="1:20">
      <c r="A451" t="s">
        <v>2819</v>
      </c>
      <c r="B451" t="s">
        <v>2820</v>
      </c>
      <c r="C451" t="s">
        <v>1330</v>
      </c>
      <c r="E451" t="s">
        <v>1331</v>
      </c>
      <c r="G451" t="s">
        <v>759</v>
      </c>
      <c r="H451" t="s">
        <v>846</v>
      </c>
      <c r="I451" t="s">
        <v>847</v>
      </c>
      <c r="J451" t="s">
        <v>848</v>
      </c>
      <c r="K451" t="s">
        <v>849</v>
      </c>
      <c r="L451" t="s">
        <v>850</v>
      </c>
      <c r="M451" t="s">
        <v>851</v>
      </c>
      <c r="N451" t="s">
        <v>852</v>
      </c>
      <c r="O451" t="s">
        <v>853</v>
      </c>
      <c r="P451" t="s">
        <v>854</v>
      </c>
      <c r="Q451" t="s">
        <v>1332</v>
      </c>
      <c r="R451" t="s">
        <v>1333</v>
      </c>
      <c r="S451" t="s">
        <v>1334</v>
      </c>
      <c r="T451" t="s">
        <v>1335</v>
      </c>
    </row>
    <row r="452" spans="1:20">
      <c r="A452" t="s">
        <v>2821</v>
      </c>
      <c r="B452" t="s">
        <v>2822</v>
      </c>
      <c r="C452" t="s">
        <v>1330</v>
      </c>
      <c r="E452" t="s">
        <v>1331</v>
      </c>
      <c r="G452" t="s">
        <v>759</v>
      </c>
      <c r="H452" t="s">
        <v>846</v>
      </c>
      <c r="I452" t="s">
        <v>847</v>
      </c>
      <c r="J452" t="s">
        <v>848</v>
      </c>
      <c r="K452" t="s">
        <v>849</v>
      </c>
      <c r="L452" t="s">
        <v>850</v>
      </c>
      <c r="M452" t="s">
        <v>851</v>
      </c>
      <c r="N452" t="s">
        <v>852</v>
      </c>
      <c r="O452" t="s">
        <v>853</v>
      </c>
      <c r="P452" t="s">
        <v>854</v>
      </c>
      <c r="Q452" t="s">
        <v>1332</v>
      </c>
      <c r="R452" t="s">
        <v>1333</v>
      </c>
      <c r="S452" t="s">
        <v>1334</v>
      </c>
      <c r="T452" t="s">
        <v>1335</v>
      </c>
    </row>
    <row r="453" spans="1:20">
      <c r="A453" t="s">
        <v>2823</v>
      </c>
      <c r="B453" t="s">
        <v>2824</v>
      </c>
      <c r="C453" t="s">
        <v>1330</v>
      </c>
      <c r="E453" t="s">
        <v>1331</v>
      </c>
      <c r="G453" t="s">
        <v>759</v>
      </c>
      <c r="H453" t="s">
        <v>846</v>
      </c>
      <c r="I453" t="s">
        <v>847</v>
      </c>
      <c r="J453" t="s">
        <v>848</v>
      </c>
      <c r="K453" t="s">
        <v>849</v>
      </c>
      <c r="L453" t="s">
        <v>850</v>
      </c>
      <c r="M453" t="s">
        <v>851</v>
      </c>
      <c r="N453" t="s">
        <v>852</v>
      </c>
      <c r="O453" t="s">
        <v>853</v>
      </c>
      <c r="P453" t="s">
        <v>854</v>
      </c>
      <c r="Q453" t="s">
        <v>1332</v>
      </c>
      <c r="R453" t="s">
        <v>1333</v>
      </c>
      <c r="S453" t="s">
        <v>1334</v>
      </c>
      <c r="T453" t="s">
        <v>1335</v>
      </c>
    </row>
    <row r="454" spans="1:20">
      <c r="A454" t="s">
        <v>2825</v>
      </c>
      <c r="B454" t="s">
        <v>2826</v>
      </c>
      <c r="C454" t="s">
        <v>1336</v>
      </c>
      <c r="E454" t="s">
        <v>1337</v>
      </c>
      <c r="G454" t="s">
        <v>759</v>
      </c>
      <c r="H454" t="s">
        <v>784</v>
      </c>
      <c r="I454" t="s">
        <v>785</v>
      </c>
      <c r="J454" t="s">
        <v>786</v>
      </c>
      <c r="K454" t="s">
        <v>787</v>
      </c>
      <c r="L454" t="s">
        <v>788</v>
      </c>
      <c r="M454" t="s">
        <v>789</v>
      </c>
      <c r="N454" t="s">
        <v>952</v>
      </c>
      <c r="O454" t="s">
        <v>953</v>
      </c>
      <c r="P454" t="s">
        <v>954</v>
      </c>
    </row>
    <row r="455" spans="1:20">
      <c r="A455" t="s">
        <v>2827</v>
      </c>
      <c r="B455" t="s">
        <v>2828</v>
      </c>
      <c r="C455" t="s">
        <v>1336</v>
      </c>
      <c r="E455" t="s">
        <v>1337</v>
      </c>
      <c r="G455" t="s">
        <v>759</v>
      </c>
      <c r="H455" t="s">
        <v>784</v>
      </c>
      <c r="I455" t="s">
        <v>785</v>
      </c>
      <c r="J455" t="s">
        <v>786</v>
      </c>
      <c r="K455" t="s">
        <v>787</v>
      </c>
      <c r="L455" t="s">
        <v>788</v>
      </c>
      <c r="M455" t="s">
        <v>789</v>
      </c>
      <c r="N455" t="s">
        <v>952</v>
      </c>
      <c r="O455" t="s">
        <v>953</v>
      </c>
      <c r="P455" t="s">
        <v>954</v>
      </c>
    </row>
    <row r="456" spans="1:20">
      <c r="A456" t="s">
        <v>2829</v>
      </c>
      <c r="B456" t="s">
        <v>2830</v>
      </c>
      <c r="C456" t="s">
        <v>1336</v>
      </c>
      <c r="E456" t="s">
        <v>1337</v>
      </c>
      <c r="G456" t="s">
        <v>759</v>
      </c>
      <c r="H456" t="s">
        <v>784</v>
      </c>
      <c r="I456" t="s">
        <v>785</v>
      </c>
      <c r="J456" t="s">
        <v>786</v>
      </c>
      <c r="K456" t="s">
        <v>787</v>
      </c>
      <c r="L456" t="s">
        <v>788</v>
      </c>
      <c r="M456" t="s">
        <v>789</v>
      </c>
      <c r="N456" t="s">
        <v>952</v>
      </c>
      <c r="O456" t="s">
        <v>953</v>
      </c>
      <c r="P456" t="s">
        <v>954</v>
      </c>
    </row>
    <row r="457" spans="1:20">
      <c r="A457" t="s">
        <v>2831</v>
      </c>
      <c r="B457" t="s">
        <v>2832</v>
      </c>
      <c r="C457" t="s">
        <v>1336</v>
      </c>
      <c r="E457" t="s">
        <v>1337</v>
      </c>
      <c r="G457" t="s">
        <v>759</v>
      </c>
      <c r="H457" t="s">
        <v>784</v>
      </c>
      <c r="I457" t="s">
        <v>785</v>
      </c>
      <c r="J457" t="s">
        <v>786</v>
      </c>
      <c r="K457" t="s">
        <v>787</v>
      </c>
      <c r="L457" t="s">
        <v>788</v>
      </c>
      <c r="M457" t="s">
        <v>789</v>
      </c>
      <c r="N457" t="s">
        <v>952</v>
      </c>
      <c r="O457" t="s">
        <v>953</v>
      </c>
      <c r="P457" t="s">
        <v>954</v>
      </c>
    </row>
    <row r="458" spans="1:20">
      <c r="A458" t="s">
        <v>2833</v>
      </c>
      <c r="B458" t="s">
        <v>2834</v>
      </c>
      <c r="C458" t="s">
        <v>1338</v>
      </c>
      <c r="E458" t="s">
        <v>1339</v>
      </c>
      <c r="G458" t="s">
        <v>759</v>
      </c>
      <c r="H458" t="s">
        <v>983</v>
      </c>
      <c r="I458" t="s">
        <v>984</v>
      </c>
      <c r="J458" t="s">
        <v>985</v>
      </c>
      <c r="K458" t="s">
        <v>986</v>
      </c>
    </row>
    <row r="459" spans="1:20">
      <c r="A459" t="s">
        <v>2835</v>
      </c>
      <c r="B459" t="s">
        <v>2836</v>
      </c>
      <c r="C459" t="s">
        <v>1338</v>
      </c>
      <c r="E459" t="s">
        <v>1339</v>
      </c>
      <c r="G459" t="s">
        <v>759</v>
      </c>
      <c r="H459" t="s">
        <v>983</v>
      </c>
      <c r="I459" t="s">
        <v>984</v>
      </c>
      <c r="J459" t="s">
        <v>985</v>
      </c>
      <c r="K459" t="s">
        <v>986</v>
      </c>
    </row>
    <row r="460" spans="1:20">
      <c r="A460" t="s">
        <v>2837</v>
      </c>
      <c r="B460" t="s">
        <v>2838</v>
      </c>
      <c r="C460" t="s">
        <v>1338</v>
      </c>
      <c r="E460" t="s">
        <v>1339</v>
      </c>
      <c r="G460" t="s">
        <v>759</v>
      </c>
      <c r="H460" t="s">
        <v>983</v>
      </c>
      <c r="I460" t="s">
        <v>984</v>
      </c>
      <c r="J460" t="s">
        <v>985</v>
      </c>
      <c r="K460" t="s">
        <v>986</v>
      </c>
    </row>
    <row r="461" spans="1:20">
      <c r="A461" t="s">
        <v>2839</v>
      </c>
      <c r="B461" t="s">
        <v>2840</v>
      </c>
      <c r="C461" t="s">
        <v>1340</v>
      </c>
      <c r="E461" t="s">
        <v>1341</v>
      </c>
      <c r="G461" t="s">
        <v>919</v>
      </c>
      <c r="H461" t="s">
        <v>920</v>
      </c>
      <c r="I461" t="s">
        <v>921</v>
      </c>
      <c r="J461" t="s">
        <v>922</v>
      </c>
      <c r="K461" t="s">
        <v>923</v>
      </c>
      <c r="L461" t="s">
        <v>924</v>
      </c>
    </row>
    <row r="462" spans="1:20">
      <c r="A462" t="s">
        <v>2841</v>
      </c>
      <c r="B462" t="s">
        <v>2842</v>
      </c>
      <c r="C462" t="s">
        <v>1342</v>
      </c>
      <c r="E462" t="s">
        <v>1343</v>
      </c>
      <c r="G462" t="s">
        <v>759</v>
      </c>
      <c r="H462" t="s">
        <v>784</v>
      </c>
      <c r="I462" t="s">
        <v>785</v>
      </c>
      <c r="J462" t="s">
        <v>786</v>
      </c>
      <c r="K462" t="s">
        <v>863</v>
      </c>
      <c r="L462" t="s">
        <v>864</v>
      </c>
      <c r="M462" t="s">
        <v>865</v>
      </c>
      <c r="N462" t="s">
        <v>957</v>
      </c>
      <c r="O462" t="s">
        <v>958</v>
      </c>
    </row>
    <row r="463" spans="1:20">
      <c r="A463" t="s">
        <v>2843</v>
      </c>
      <c r="B463" t="s">
        <v>2844</v>
      </c>
      <c r="C463" t="s">
        <v>1342</v>
      </c>
      <c r="E463" t="s">
        <v>1343</v>
      </c>
      <c r="G463" t="s">
        <v>759</v>
      </c>
      <c r="H463" t="s">
        <v>784</v>
      </c>
      <c r="I463" t="s">
        <v>785</v>
      </c>
      <c r="J463" t="s">
        <v>786</v>
      </c>
      <c r="K463" t="s">
        <v>863</v>
      </c>
      <c r="L463" t="s">
        <v>864</v>
      </c>
      <c r="M463" t="s">
        <v>865</v>
      </c>
      <c r="N463" t="s">
        <v>957</v>
      </c>
      <c r="O463" t="s">
        <v>958</v>
      </c>
    </row>
    <row r="464" spans="1:20">
      <c r="A464" t="s">
        <v>2845</v>
      </c>
      <c r="B464" t="s">
        <v>2846</v>
      </c>
      <c r="C464" t="s">
        <v>1342</v>
      </c>
      <c r="E464" t="s">
        <v>1343</v>
      </c>
      <c r="G464" t="s">
        <v>759</v>
      </c>
      <c r="H464" t="s">
        <v>784</v>
      </c>
      <c r="I464" t="s">
        <v>785</v>
      </c>
      <c r="J464" t="s">
        <v>786</v>
      </c>
      <c r="K464" t="s">
        <v>863</v>
      </c>
      <c r="L464" t="s">
        <v>864</v>
      </c>
      <c r="M464" t="s">
        <v>865</v>
      </c>
      <c r="N464" t="s">
        <v>957</v>
      </c>
      <c r="O464" t="s">
        <v>958</v>
      </c>
    </row>
    <row r="465" spans="1:20">
      <c r="A465" t="s">
        <v>2847</v>
      </c>
      <c r="B465" t="s">
        <v>2848</v>
      </c>
      <c r="C465" t="s">
        <v>1342</v>
      </c>
      <c r="E465" t="s">
        <v>1343</v>
      </c>
      <c r="G465" t="s">
        <v>759</v>
      </c>
      <c r="H465" t="s">
        <v>784</v>
      </c>
      <c r="I465" t="s">
        <v>785</v>
      </c>
      <c r="J465" t="s">
        <v>786</v>
      </c>
      <c r="K465" t="s">
        <v>863</v>
      </c>
      <c r="L465" t="s">
        <v>864</v>
      </c>
      <c r="M465" t="s">
        <v>865</v>
      </c>
      <c r="N465" t="s">
        <v>957</v>
      </c>
      <c r="O465" t="s">
        <v>958</v>
      </c>
    </row>
    <row r="466" spans="1:20">
      <c r="A466" t="s">
        <v>2849</v>
      </c>
      <c r="B466" t="s">
        <v>2850</v>
      </c>
      <c r="C466" t="s">
        <v>1344</v>
      </c>
      <c r="E466" t="s">
        <v>1345</v>
      </c>
      <c r="G466" t="s">
        <v>759</v>
      </c>
      <c r="H466" t="s">
        <v>769</v>
      </c>
      <c r="I466" t="s">
        <v>770</v>
      </c>
      <c r="J466" t="s">
        <v>771</v>
      </c>
      <c r="K466" t="s">
        <v>772</v>
      </c>
      <c r="L466" t="s">
        <v>773</v>
      </c>
      <c r="M466" t="s">
        <v>815</v>
      </c>
      <c r="N466" t="s">
        <v>816</v>
      </c>
      <c r="O466" t="s">
        <v>943</v>
      </c>
      <c r="P466" t="s">
        <v>1346</v>
      </c>
      <c r="Q466" t="s">
        <v>1347</v>
      </c>
      <c r="R466" t="s">
        <v>1348</v>
      </c>
      <c r="S466" t="s">
        <v>1349</v>
      </c>
    </row>
    <row r="467" spans="1:20">
      <c r="A467" t="s">
        <v>2851</v>
      </c>
      <c r="B467" t="s">
        <v>2852</v>
      </c>
      <c r="C467" t="s">
        <v>1350</v>
      </c>
      <c r="E467" t="s">
        <v>1351</v>
      </c>
      <c r="G467" t="s">
        <v>759</v>
      </c>
      <c r="H467" t="s">
        <v>784</v>
      </c>
      <c r="I467" t="s">
        <v>785</v>
      </c>
      <c r="J467" t="s">
        <v>786</v>
      </c>
      <c r="K467" t="s">
        <v>787</v>
      </c>
      <c r="L467" t="s">
        <v>1085</v>
      </c>
      <c r="M467" t="s">
        <v>1352</v>
      </c>
      <c r="N467" t="s">
        <v>1353</v>
      </c>
      <c r="O467" t="s">
        <v>1354</v>
      </c>
      <c r="P467" t="s">
        <v>1355</v>
      </c>
      <c r="Q467" t="s">
        <v>1356</v>
      </c>
    </row>
    <row r="468" spans="1:20">
      <c r="A468" t="s">
        <v>2853</v>
      </c>
      <c r="B468" t="s">
        <v>2854</v>
      </c>
      <c r="C468" t="s">
        <v>1350</v>
      </c>
      <c r="E468" t="s">
        <v>1351</v>
      </c>
      <c r="G468" t="s">
        <v>759</v>
      </c>
      <c r="H468" t="s">
        <v>784</v>
      </c>
      <c r="I468" t="s">
        <v>785</v>
      </c>
      <c r="J468" t="s">
        <v>786</v>
      </c>
      <c r="K468" t="s">
        <v>787</v>
      </c>
      <c r="L468" t="s">
        <v>1085</v>
      </c>
      <c r="M468" t="s">
        <v>1352</v>
      </c>
      <c r="N468" t="s">
        <v>1353</v>
      </c>
      <c r="O468" t="s">
        <v>1354</v>
      </c>
      <c r="P468" t="s">
        <v>1355</v>
      </c>
      <c r="Q468" t="s">
        <v>1356</v>
      </c>
    </row>
    <row r="469" spans="1:20">
      <c r="A469" t="s">
        <v>2855</v>
      </c>
      <c r="B469" t="s">
        <v>2856</v>
      </c>
      <c r="C469" t="s">
        <v>1350</v>
      </c>
      <c r="E469" t="s">
        <v>1351</v>
      </c>
      <c r="G469" t="s">
        <v>759</v>
      </c>
      <c r="H469" t="s">
        <v>784</v>
      </c>
      <c r="I469" t="s">
        <v>785</v>
      </c>
      <c r="J469" t="s">
        <v>786</v>
      </c>
      <c r="K469" t="s">
        <v>787</v>
      </c>
      <c r="L469" t="s">
        <v>1085</v>
      </c>
      <c r="M469" t="s">
        <v>1352</v>
      </c>
      <c r="N469" t="s">
        <v>1353</v>
      </c>
      <c r="O469" t="s">
        <v>1354</v>
      </c>
      <c r="P469" t="s">
        <v>1355</v>
      </c>
      <c r="Q469" t="s">
        <v>1356</v>
      </c>
    </row>
    <row r="470" spans="1:20">
      <c r="A470" t="s">
        <v>2857</v>
      </c>
      <c r="B470" t="s">
        <v>2858</v>
      </c>
      <c r="C470" t="s">
        <v>1350</v>
      </c>
      <c r="E470" t="s">
        <v>1351</v>
      </c>
      <c r="G470" t="s">
        <v>759</v>
      </c>
      <c r="H470" t="s">
        <v>784</v>
      </c>
      <c r="I470" t="s">
        <v>785</v>
      </c>
      <c r="J470" t="s">
        <v>786</v>
      </c>
      <c r="K470" t="s">
        <v>787</v>
      </c>
      <c r="L470" t="s">
        <v>1085</v>
      </c>
      <c r="M470" t="s">
        <v>1352</v>
      </c>
      <c r="N470" t="s">
        <v>1353</v>
      </c>
      <c r="O470" t="s">
        <v>1354</v>
      </c>
      <c r="P470" t="s">
        <v>1355</v>
      </c>
      <c r="Q470" t="s">
        <v>1356</v>
      </c>
    </row>
    <row r="471" spans="1:20">
      <c r="A471" t="s">
        <v>412</v>
      </c>
      <c r="B471" t="s">
        <v>413</v>
      </c>
      <c r="C471" t="s">
        <v>1357</v>
      </c>
      <c r="E471" t="s">
        <v>1358</v>
      </c>
      <c r="G471" t="s">
        <v>759</v>
      </c>
      <c r="H471" t="s">
        <v>784</v>
      </c>
      <c r="I471" t="s">
        <v>785</v>
      </c>
      <c r="J471" t="s">
        <v>786</v>
      </c>
      <c r="K471" t="s">
        <v>787</v>
      </c>
      <c r="L471" t="s">
        <v>788</v>
      </c>
      <c r="M471" t="s">
        <v>789</v>
      </c>
      <c r="N471" t="s">
        <v>790</v>
      </c>
      <c r="O471" t="s">
        <v>791</v>
      </c>
      <c r="P471" t="s">
        <v>1359</v>
      </c>
    </row>
    <row r="472" spans="1:20">
      <c r="A472" t="s">
        <v>414</v>
      </c>
      <c r="B472" t="s">
        <v>415</v>
      </c>
      <c r="C472" t="s">
        <v>1357</v>
      </c>
      <c r="E472" t="s">
        <v>1358</v>
      </c>
      <c r="G472" t="s">
        <v>759</v>
      </c>
      <c r="H472" t="s">
        <v>784</v>
      </c>
      <c r="I472" t="s">
        <v>785</v>
      </c>
      <c r="J472" t="s">
        <v>786</v>
      </c>
      <c r="K472" t="s">
        <v>787</v>
      </c>
      <c r="L472" t="s">
        <v>788</v>
      </c>
      <c r="M472" t="s">
        <v>789</v>
      </c>
      <c r="N472" t="s">
        <v>790</v>
      </c>
      <c r="O472" t="s">
        <v>791</v>
      </c>
      <c r="P472" t="s">
        <v>1359</v>
      </c>
    </row>
    <row r="473" spans="1:20">
      <c r="A473" t="s">
        <v>2864</v>
      </c>
      <c r="B473" t="s">
        <v>2865</v>
      </c>
      <c r="C473" t="s">
        <v>1357</v>
      </c>
      <c r="E473" t="s">
        <v>1358</v>
      </c>
      <c r="G473" t="s">
        <v>759</v>
      </c>
      <c r="H473" t="s">
        <v>784</v>
      </c>
      <c r="I473" t="s">
        <v>785</v>
      </c>
      <c r="J473" t="s">
        <v>786</v>
      </c>
      <c r="K473" t="s">
        <v>787</v>
      </c>
      <c r="L473" t="s">
        <v>788</v>
      </c>
      <c r="M473" t="s">
        <v>789</v>
      </c>
      <c r="N473" t="s">
        <v>790</v>
      </c>
      <c r="O473" t="s">
        <v>791</v>
      </c>
      <c r="P473" t="s">
        <v>1359</v>
      </c>
    </row>
    <row r="474" spans="1:20">
      <c r="A474" t="s">
        <v>418</v>
      </c>
      <c r="B474" t="s">
        <v>419</v>
      </c>
      <c r="C474" t="s">
        <v>1357</v>
      </c>
      <c r="E474" t="s">
        <v>1358</v>
      </c>
      <c r="G474" t="s">
        <v>759</v>
      </c>
      <c r="H474" t="s">
        <v>784</v>
      </c>
      <c r="I474" t="s">
        <v>785</v>
      </c>
      <c r="J474" t="s">
        <v>786</v>
      </c>
      <c r="K474" t="s">
        <v>787</v>
      </c>
      <c r="L474" t="s">
        <v>788</v>
      </c>
      <c r="M474" t="s">
        <v>789</v>
      </c>
      <c r="N474" t="s">
        <v>790</v>
      </c>
      <c r="O474" t="s">
        <v>791</v>
      </c>
      <c r="P474" t="s">
        <v>1359</v>
      </c>
    </row>
    <row r="475" spans="1:20">
      <c r="A475" t="s">
        <v>2868</v>
      </c>
      <c r="B475" t="s">
        <v>2869</v>
      </c>
      <c r="C475" t="s">
        <v>1360</v>
      </c>
      <c r="E475" t="s">
        <v>1361</v>
      </c>
      <c r="G475" t="s">
        <v>759</v>
      </c>
      <c r="H475" t="s">
        <v>784</v>
      </c>
      <c r="I475" t="s">
        <v>785</v>
      </c>
      <c r="J475" t="s">
        <v>786</v>
      </c>
      <c r="K475" t="s">
        <v>863</v>
      </c>
      <c r="L475" t="s">
        <v>864</v>
      </c>
      <c r="M475" t="s">
        <v>865</v>
      </c>
      <c r="N475" t="s">
        <v>957</v>
      </c>
      <c r="O475" t="s">
        <v>958</v>
      </c>
    </row>
    <row r="476" spans="1:20">
      <c r="A476" t="s">
        <v>2870</v>
      </c>
      <c r="B476" t="s">
        <v>2871</v>
      </c>
      <c r="C476" t="s">
        <v>1360</v>
      </c>
      <c r="E476" t="s">
        <v>1361</v>
      </c>
      <c r="G476" t="s">
        <v>759</v>
      </c>
      <c r="H476" t="s">
        <v>784</v>
      </c>
      <c r="I476" t="s">
        <v>785</v>
      </c>
      <c r="J476" t="s">
        <v>786</v>
      </c>
      <c r="K476" t="s">
        <v>863</v>
      </c>
      <c r="L476" t="s">
        <v>864</v>
      </c>
      <c r="M476" t="s">
        <v>865</v>
      </c>
      <c r="N476" t="s">
        <v>957</v>
      </c>
      <c r="O476" t="s">
        <v>958</v>
      </c>
    </row>
    <row r="477" spans="1:20">
      <c r="A477" t="s">
        <v>2872</v>
      </c>
      <c r="B477" t="s">
        <v>2873</v>
      </c>
      <c r="C477" t="s">
        <v>1360</v>
      </c>
      <c r="E477" t="s">
        <v>1361</v>
      </c>
      <c r="G477" t="s">
        <v>759</v>
      </c>
      <c r="H477" t="s">
        <v>784</v>
      </c>
      <c r="I477" t="s">
        <v>785</v>
      </c>
      <c r="J477" t="s">
        <v>786</v>
      </c>
      <c r="K477" t="s">
        <v>863</v>
      </c>
      <c r="L477" t="s">
        <v>864</v>
      </c>
      <c r="M477" t="s">
        <v>865</v>
      </c>
      <c r="N477" t="s">
        <v>957</v>
      </c>
      <c r="O477" t="s">
        <v>958</v>
      </c>
    </row>
    <row r="478" spans="1:20">
      <c r="A478" t="s">
        <v>2880</v>
      </c>
      <c r="B478" t="s">
        <v>2881</v>
      </c>
      <c r="C478" t="s">
        <v>1078</v>
      </c>
      <c r="E478" t="s">
        <v>1079</v>
      </c>
      <c r="G478" t="s">
        <v>759</v>
      </c>
      <c r="H478" t="s">
        <v>769</v>
      </c>
      <c r="I478" t="s">
        <v>770</v>
      </c>
      <c r="J478" t="s">
        <v>771</v>
      </c>
      <c r="K478" t="s">
        <v>772</v>
      </c>
      <c r="L478" t="s">
        <v>773</v>
      </c>
      <c r="M478" t="s">
        <v>815</v>
      </c>
      <c r="N478" t="s">
        <v>816</v>
      </c>
      <c r="O478" t="s">
        <v>817</v>
      </c>
      <c r="P478" t="s">
        <v>934</v>
      </c>
      <c r="Q478" t="s">
        <v>935</v>
      </c>
      <c r="R478" t="s">
        <v>1080</v>
      </c>
      <c r="S478" t="s">
        <v>1081</v>
      </c>
      <c r="T478" t="s">
        <v>1082</v>
      </c>
    </row>
    <row r="479" spans="1:20">
      <c r="A479" t="s">
        <v>2882</v>
      </c>
      <c r="B479" t="s">
        <v>2883</v>
      </c>
      <c r="C479" t="s">
        <v>1362</v>
      </c>
      <c r="E479" t="s">
        <v>1363</v>
      </c>
      <c r="G479" t="s">
        <v>759</v>
      </c>
      <c r="H479" t="s">
        <v>784</v>
      </c>
      <c r="I479" t="s">
        <v>785</v>
      </c>
      <c r="J479" t="s">
        <v>786</v>
      </c>
      <c r="K479" t="s">
        <v>787</v>
      </c>
      <c r="L479" t="s">
        <v>1085</v>
      </c>
      <c r="M479" t="s">
        <v>1352</v>
      </c>
      <c r="N479" t="s">
        <v>1364</v>
      </c>
      <c r="O479" t="s">
        <v>1365</v>
      </c>
      <c r="P479" t="s">
        <v>1366</v>
      </c>
      <c r="Q479" t="s">
        <v>1367</v>
      </c>
    </row>
    <row r="480" spans="1:20">
      <c r="A480" t="s">
        <v>2884</v>
      </c>
      <c r="B480" t="s">
        <v>2885</v>
      </c>
      <c r="C480" t="s">
        <v>1362</v>
      </c>
      <c r="E480" t="s">
        <v>1363</v>
      </c>
      <c r="G480" t="s">
        <v>759</v>
      </c>
      <c r="H480" t="s">
        <v>784</v>
      </c>
      <c r="I480" t="s">
        <v>785</v>
      </c>
      <c r="J480" t="s">
        <v>786</v>
      </c>
      <c r="K480" t="s">
        <v>787</v>
      </c>
      <c r="L480" t="s">
        <v>1085</v>
      </c>
      <c r="M480" t="s">
        <v>1352</v>
      </c>
      <c r="N480" t="s">
        <v>1364</v>
      </c>
      <c r="O480" t="s">
        <v>1365</v>
      </c>
      <c r="P480" t="s">
        <v>1366</v>
      </c>
      <c r="Q480" t="s">
        <v>1367</v>
      </c>
    </row>
    <row r="481" spans="1:23">
      <c r="A481" t="s">
        <v>2886</v>
      </c>
      <c r="B481" t="s">
        <v>2887</v>
      </c>
      <c r="C481" t="s">
        <v>1362</v>
      </c>
      <c r="E481" t="s">
        <v>1363</v>
      </c>
      <c r="G481" t="s">
        <v>759</v>
      </c>
      <c r="H481" t="s">
        <v>784</v>
      </c>
      <c r="I481" t="s">
        <v>785</v>
      </c>
      <c r="J481" t="s">
        <v>786</v>
      </c>
      <c r="K481" t="s">
        <v>787</v>
      </c>
      <c r="L481" t="s">
        <v>1085</v>
      </c>
      <c r="M481" t="s">
        <v>1352</v>
      </c>
      <c r="N481" t="s">
        <v>1364</v>
      </c>
      <c r="O481" t="s">
        <v>1365</v>
      </c>
      <c r="P481" t="s">
        <v>1366</v>
      </c>
      <c r="Q481" t="s">
        <v>1367</v>
      </c>
    </row>
    <row r="482" spans="1:23">
      <c r="A482" t="s">
        <v>2888</v>
      </c>
      <c r="B482" t="s">
        <v>2889</v>
      </c>
      <c r="C482" t="s">
        <v>1368</v>
      </c>
      <c r="E482" t="s">
        <v>1369</v>
      </c>
      <c r="G482" t="s">
        <v>759</v>
      </c>
      <c r="H482" t="s">
        <v>872</v>
      </c>
      <c r="I482" t="s">
        <v>873</v>
      </c>
      <c r="J482" t="s">
        <v>874</v>
      </c>
      <c r="K482" t="s">
        <v>1370</v>
      </c>
    </row>
    <row r="483" spans="1:23">
      <c r="A483" t="s">
        <v>2891</v>
      </c>
      <c r="B483" t="s">
        <v>2892</v>
      </c>
      <c r="C483" t="s">
        <v>1368</v>
      </c>
      <c r="E483" t="s">
        <v>1369</v>
      </c>
      <c r="G483" t="s">
        <v>759</v>
      </c>
      <c r="H483" t="s">
        <v>872</v>
      </c>
      <c r="I483" t="s">
        <v>873</v>
      </c>
      <c r="J483" t="s">
        <v>874</v>
      </c>
      <c r="K483" t="s">
        <v>1370</v>
      </c>
    </row>
    <row r="484" spans="1:23">
      <c r="A484" t="s">
        <v>2897</v>
      </c>
      <c r="B484" t="s">
        <v>2898</v>
      </c>
      <c r="C484" t="s">
        <v>1078</v>
      </c>
      <c r="E484" t="s">
        <v>1079</v>
      </c>
      <c r="G484" t="s">
        <v>759</v>
      </c>
      <c r="H484" t="s">
        <v>769</v>
      </c>
      <c r="I484" t="s">
        <v>770</v>
      </c>
      <c r="J484" t="s">
        <v>771</v>
      </c>
      <c r="K484" t="s">
        <v>772</v>
      </c>
      <c r="L484" t="s">
        <v>773</v>
      </c>
      <c r="M484" t="s">
        <v>815</v>
      </c>
      <c r="N484" t="s">
        <v>816</v>
      </c>
      <c r="O484" t="s">
        <v>817</v>
      </c>
      <c r="P484" t="s">
        <v>934</v>
      </c>
      <c r="Q484" t="s">
        <v>935</v>
      </c>
      <c r="R484" t="s">
        <v>1080</v>
      </c>
      <c r="S484" t="s">
        <v>1081</v>
      </c>
      <c r="T484" t="s">
        <v>1082</v>
      </c>
    </row>
    <row r="485" spans="1:23">
      <c r="A485" t="s">
        <v>2899</v>
      </c>
      <c r="B485" t="s">
        <v>2900</v>
      </c>
      <c r="C485" t="s">
        <v>813</v>
      </c>
      <c r="E485" t="s">
        <v>814</v>
      </c>
      <c r="G485" t="s">
        <v>759</v>
      </c>
      <c r="H485" t="s">
        <v>769</v>
      </c>
      <c r="I485" t="s">
        <v>770</v>
      </c>
      <c r="J485" t="s">
        <v>771</v>
      </c>
      <c r="K485" t="s">
        <v>772</v>
      </c>
      <c r="L485" t="s">
        <v>773</v>
      </c>
      <c r="M485" t="s">
        <v>815</v>
      </c>
      <c r="N485" t="s">
        <v>816</v>
      </c>
      <c r="O485" t="s">
        <v>817</v>
      </c>
      <c r="P485" t="s">
        <v>818</v>
      </c>
      <c r="Q485" t="s">
        <v>819</v>
      </c>
      <c r="R485" t="s">
        <v>820</v>
      </c>
      <c r="S485" t="s">
        <v>821</v>
      </c>
      <c r="T485" t="s">
        <v>822</v>
      </c>
      <c r="U485" t="s">
        <v>823</v>
      </c>
      <c r="V485" t="s">
        <v>824</v>
      </c>
      <c r="W485" t="s">
        <v>825</v>
      </c>
    </row>
    <row r="486" spans="1:23">
      <c r="A486" t="s">
        <v>2901</v>
      </c>
      <c r="B486" t="s">
        <v>2902</v>
      </c>
      <c r="C486" t="s">
        <v>1093</v>
      </c>
      <c r="E486" t="s">
        <v>1094</v>
      </c>
      <c r="G486" t="s">
        <v>759</v>
      </c>
      <c r="H486" t="s">
        <v>769</v>
      </c>
      <c r="I486" t="s">
        <v>770</v>
      </c>
      <c r="J486" t="s">
        <v>771</v>
      </c>
      <c r="K486" t="s">
        <v>772</v>
      </c>
      <c r="L486" t="s">
        <v>773</v>
      </c>
      <c r="M486" t="s">
        <v>815</v>
      </c>
      <c r="N486" t="s">
        <v>816</v>
      </c>
      <c r="O486" t="s">
        <v>817</v>
      </c>
      <c r="P486" t="s">
        <v>818</v>
      </c>
      <c r="Q486" t="s">
        <v>819</v>
      </c>
      <c r="R486" t="s">
        <v>820</v>
      </c>
      <c r="S486" t="s">
        <v>821</v>
      </c>
      <c r="T486" t="s">
        <v>822</v>
      </c>
      <c r="U486" t="s">
        <v>823</v>
      </c>
      <c r="V486" t="s">
        <v>1095</v>
      </c>
    </row>
    <row r="487" spans="1:23">
      <c r="A487" t="s">
        <v>2903</v>
      </c>
      <c r="B487" t="s">
        <v>2904</v>
      </c>
      <c r="C487" t="s">
        <v>941</v>
      </c>
      <c r="E487" t="s">
        <v>942</v>
      </c>
      <c r="G487" t="s">
        <v>759</v>
      </c>
      <c r="H487" t="s">
        <v>769</v>
      </c>
      <c r="I487" t="s">
        <v>770</v>
      </c>
      <c r="J487" t="s">
        <v>771</v>
      </c>
      <c r="K487" t="s">
        <v>772</v>
      </c>
      <c r="L487" t="s">
        <v>773</v>
      </c>
      <c r="M487" t="s">
        <v>815</v>
      </c>
      <c r="N487" t="s">
        <v>816</v>
      </c>
      <c r="O487" t="s">
        <v>943</v>
      </c>
      <c r="P487" t="s">
        <v>944</v>
      </c>
      <c r="Q487" t="s">
        <v>945</v>
      </c>
      <c r="R487" t="s">
        <v>946</v>
      </c>
      <c r="S487" t="s">
        <v>947</v>
      </c>
      <c r="T487" t="s">
        <v>948</v>
      </c>
      <c r="U487" t="s">
        <v>949</v>
      </c>
    </row>
    <row r="488" spans="1:23">
      <c r="A488" t="s">
        <v>2907</v>
      </c>
      <c r="B488" t="s">
        <v>2908</v>
      </c>
      <c r="C488" t="s">
        <v>1078</v>
      </c>
      <c r="E488" t="s">
        <v>1079</v>
      </c>
      <c r="G488" t="s">
        <v>759</v>
      </c>
      <c r="H488" t="s">
        <v>769</v>
      </c>
      <c r="I488" t="s">
        <v>770</v>
      </c>
      <c r="J488" t="s">
        <v>771</v>
      </c>
      <c r="K488" t="s">
        <v>772</v>
      </c>
      <c r="L488" t="s">
        <v>773</v>
      </c>
      <c r="M488" t="s">
        <v>815</v>
      </c>
      <c r="N488" t="s">
        <v>816</v>
      </c>
      <c r="O488" t="s">
        <v>817</v>
      </c>
      <c r="P488" t="s">
        <v>934</v>
      </c>
      <c r="Q488" t="s">
        <v>935</v>
      </c>
      <c r="R488" t="s">
        <v>1080</v>
      </c>
      <c r="S488" t="s">
        <v>1081</v>
      </c>
      <c r="T488" t="s">
        <v>1082</v>
      </c>
    </row>
    <row r="489" spans="1:23">
      <c r="A489" t="s">
        <v>2909</v>
      </c>
      <c r="B489" t="s">
        <v>2910</v>
      </c>
      <c r="C489" t="s">
        <v>813</v>
      </c>
      <c r="E489" t="s">
        <v>814</v>
      </c>
      <c r="G489" t="s">
        <v>759</v>
      </c>
      <c r="H489" t="s">
        <v>769</v>
      </c>
      <c r="I489" t="s">
        <v>770</v>
      </c>
      <c r="J489" t="s">
        <v>771</v>
      </c>
      <c r="K489" t="s">
        <v>772</v>
      </c>
      <c r="L489" t="s">
        <v>773</v>
      </c>
      <c r="M489" t="s">
        <v>815</v>
      </c>
      <c r="N489" t="s">
        <v>816</v>
      </c>
      <c r="O489" t="s">
        <v>817</v>
      </c>
      <c r="P489" t="s">
        <v>818</v>
      </c>
      <c r="Q489" t="s">
        <v>819</v>
      </c>
      <c r="R489" t="s">
        <v>820</v>
      </c>
      <c r="S489" t="s">
        <v>821</v>
      </c>
      <c r="T489" t="s">
        <v>822</v>
      </c>
      <c r="U489" t="s">
        <v>823</v>
      </c>
      <c r="V489" t="s">
        <v>824</v>
      </c>
      <c r="W489" t="s">
        <v>825</v>
      </c>
    </row>
    <row r="490" spans="1:23">
      <c r="A490" t="s">
        <v>2911</v>
      </c>
      <c r="B490" t="s">
        <v>2912</v>
      </c>
      <c r="C490" t="s">
        <v>1093</v>
      </c>
      <c r="E490" t="s">
        <v>1094</v>
      </c>
      <c r="G490" t="s">
        <v>759</v>
      </c>
      <c r="H490" t="s">
        <v>769</v>
      </c>
      <c r="I490" t="s">
        <v>770</v>
      </c>
      <c r="J490" t="s">
        <v>771</v>
      </c>
      <c r="K490" t="s">
        <v>772</v>
      </c>
      <c r="L490" t="s">
        <v>773</v>
      </c>
      <c r="M490" t="s">
        <v>815</v>
      </c>
      <c r="N490" t="s">
        <v>816</v>
      </c>
      <c r="O490" t="s">
        <v>817</v>
      </c>
      <c r="P490" t="s">
        <v>818</v>
      </c>
      <c r="Q490" t="s">
        <v>819</v>
      </c>
      <c r="R490" t="s">
        <v>820</v>
      </c>
      <c r="S490" t="s">
        <v>821</v>
      </c>
      <c r="T490" t="s">
        <v>822</v>
      </c>
      <c r="U490" t="s">
        <v>823</v>
      </c>
      <c r="V490" t="s">
        <v>1095</v>
      </c>
    </row>
    <row r="491" spans="1:23">
      <c r="A491" t="s">
        <v>2913</v>
      </c>
      <c r="B491" t="s">
        <v>2914</v>
      </c>
      <c r="C491" t="s">
        <v>1078</v>
      </c>
      <c r="E491" t="s">
        <v>1079</v>
      </c>
      <c r="G491" t="s">
        <v>759</v>
      </c>
      <c r="H491" t="s">
        <v>769</v>
      </c>
      <c r="I491" t="s">
        <v>770</v>
      </c>
      <c r="J491" t="s">
        <v>771</v>
      </c>
      <c r="K491" t="s">
        <v>772</v>
      </c>
      <c r="L491" t="s">
        <v>773</v>
      </c>
      <c r="M491" t="s">
        <v>815</v>
      </c>
      <c r="N491" t="s">
        <v>816</v>
      </c>
      <c r="O491" t="s">
        <v>817</v>
      </c>
      <c r="P491" t="s">
        <v>934</v>
      </c>
      <c r="Q491" t="s">
        <v>935</v>
      </c>
      <c r="R491" t="s">
        <v>1080</v>
      </c>
      <c r="S491" t="s">
        <v>1081</v>
      </c>
      <c r="T491" t="s">
        <v>1082</v>
      </c>
    </row>
    <row r="492" spans="1:23">
      <c r="A492" t="s">
        <v>2915</v>
      </c>
      <c r="B492" t="s">
        <v>2916</v>
      </c>
      <c r="C492" t="s">
        <v>813</v>
      </c>
      <c r="E492" t="s">
        <v>814</v>
      </c>
      <c r="G492" t="s">
        <v>759</v>
      </c>
      <c r="H492" t="s">
        <v>769</v>
      </c>
      <c r="I492" t="s">
        <v>770</v>
      </c>
      <c r="J492" t="s">
        <v>771</v>
      </c>
      <c r="K492" t="s">
        <v>772</v>
      </c>
      <c r="L492" t="s">
        <v>773</v>
      </c>
      <c r="M492" t="s">
        <v>815</v>
      </c>
      <c r="N492" t="s">
        <v>816</v>
      </c>
      <c r="O492" t="s">
        <v>817</v>
      </c>
      <c r="P492" t="s">
        <v>818</v>
      </c>
      <c r="Q492" t="s">
        <v>819</v>
      </c>
      <c r="R492" t="s">
        <v>820</v>
      </c>
      <c r="S492" t="s">
        <v>821</v>
      </c>
      <c r="T492" t="s">
        <v>822</v>
      </c>
      <c r="U492" t="s">
        <v>823</v>
      </c>
      <c r="V492" t="s">
        <v>824</v>
      </c>
      <c r="W492" t="s">
        <v>825</v>
      </c>
    </row>
    <row r="493" spans="1:23">
      <c r="A493" t="s">
        <v>2917</v>
      </c>
      <c r="B493" t="s">
        <v>2918</v>
      </c>
      <c r="C493" t="s">
        <v>1093</v>
      </c>
      <c r="E493" t="s">
        <v>1094</v>
      </c>
      <c r="G493" t="s">
        <v>759</v>
      </c>
      <c r="H493" t="s">
        <v>769</v>
      </c>
      <c r="I493" t="s">
        <v>770</v>
      </c>
      <c r="J493" t="s">
        <v>771</v>
      </c>
      <c r="K493" t="s">
        <v>772</v>
      </c>
      <c r="L493" t="s">
        <v>773</v>
      </c>
      <c r="M493" t="s">
        <v>815</v>
      </c>
      <c r="N493" t="s">
        <v>816</v>
      </c>
      <c r="O493" t="s">
        <v>817</v>
      </c>
      <c r="P493" t="s">
        <v>818</v>
      </c>
      <c r="Q493" t="s">
        <v>819</v>
      </c>
      <c r="R493" t="s">
        <v>820</v>
      </c>
      <c r="S493" t="s">
        <v>821</v>
      </c>
      <c r="T493" t="s">
        <v>822</v>
      </c>
      <c r="U493" t="s">
        <v>823</v>
      </c>
      <c r="V493" t="s">
        <v>1095</v>
      </c>
    </row>
    <row r="494" spans="1:23">
      <c r="A494" t="s">
        <v>2919</v>
      </c>
      <c r="B494" t="s">
        <v>2920</v>
      </c>
      <c r="C494" t="s">
        <v>1078</v>
      </c>
      <c r="E494" t="s">
        <v>1079</v>
      </c>
      <c r="G494" t="s">
        <v>759</v>
      </c>
      <c r="H494" t="s">
        <v>769</v>
      </c>
      <c r="I494" t="s">
        <v>770</v>
      </c>
      <c r="J494" t="s">
        <v>771</v>
      </c>
      <c r="K494" t="s">
        <v>772</v>
      </c>
      <c r="L494" t="s">
        <v>773</v>
      </c>
      <c r="M494" t="s">
        <v>815</v>
      </c>
      <c r="N494" t="s">
        <v>816</v>
      </c>
      <c r="O494" t="s">
        <v>817</v>
      </c>
      <c r="P494" t="s">
        <v>934</v>
      </c>
      <c r="Q494" t="s">
        <v>935</v>
      </c>
      <c r="R494" t="s">
        <v>1080</v>
      </c>
      <c r="S494" t="s">
        <v>1081</v>
      </c>
      <c r="T494" t="s">
        <v>1082</v>
      </c>
    </row>
    <row r="495" spans="1:23">
      <c r="A495" t="s">
        <v>2921</v>
      </c>
      <c r="B495" t="s">
        <v>2922</v>
      </c>
      <c r="C495" t="s">
        <v>813</v>
      </c>
      <c r="E495" t="s">
        <v>814</v>
      </c>
      <c r="G495" t="s">
        <v>759</v>
      </c>
      <c r="H495" t="s">
        <v>769</v>
      </c>
      <c r="I495" t="s">
        <v>770</v>
      </c>
      <c r="J495" t="s">
        <v>771</v>
      </c>
      <c r="K495" t="s">
        <v>772</v>
      </c>
      <c r="L495" t="s">
        <v>773</v>
      </c>
      <c r="M495" t="s">
        <v>815</v>
      </c>
      <c r="N495" t="s">
        <v>816</v>
      </c>
      <c r="O495" t="s">
        <v>817</v>
      </c>
      <c r="P495" t="s">
        <v>818</v>
      </c>
      <c r="Q495" t="s">
        <v>819</v>
      </c>
      <c r="R495" t="s">
        <v>820</v>
      </c>
      <c r="S495" t="s">
        <v>821</v>
      </c>
      <c r="T495" t="s">
        <v>822</v>
      </c>
      <c r="U495" t="s">
        <v>823</v>
      </c>
      <c r="V495" t="s">
        <v>824</v>
      </c>
      <c r="W495" t="s">
        <v>825</v>
      </c>
    </row>
    <row r="496" spans="1:23">
      <c r="A496" t="s">
        <v>2923</v>
      </c>
      <c r="B496" t="s">
        <v>2924</v>
      </c>
      <c r="C496" t="s">
        <v>1368</v>
      </c>
      <c r="E496" t="s">
        <v>1369</v>
      </c>
      <c r="G496" t="s">
        <v>759</v>
      </c>
      <c r="H496" t="s">
        <v>872</v>
      </c>
      <c r="I496" t="s">
        <v>873</v>
      </c>
      <c r="J496" t="s">
        <v>874</v>
      </c>
      <c r="K496" t="s">
        <v>1370</v>
      </c>
    </row>
    <row r="497" spans="1:19">
      <c r="A497" t="s">
        <v>2925</v>
      </c>
      <c r="B497" t="s">
        <v>2926</v>
      </c>
      <c r="C497" t="s">
        <v>1371</v>
      </c>
      <c r="E497" t="s">
        <v>1372</v>
      </c>
      <c r="G497" t="s">
        <v>759</v>
      </c>
      <c r="H497" t="s">
        <v>1140</v>
      </c>
      <c r="I497" t="s">
        <v>1373</v>
      </c>
      <c r="J497" t="s">
        <v>1374</v>
      </c>
      <c r="K497" t="s">
        <v>1375</v>
      </c>
    </row>
    <row r="498" spans="1:19">
      <c r="A498" t="s">
        <v>2927</v>
      </c>
      <c r="B498" t="s">
        <v>2928</v>
      </c>
      <c r="C498" t="s">
        <v>1371</v>
      </c>
      <c r="E498" t="s">
        <v>1372</v>
      </c>
      <c r="G498" t="s">
        <v>759</v>
      </c>
      <c r="H498" t="s">
        <v>1140</v>
      </c>
      <c r="I498" t="s">
        <v>1373</v>
      </c>
      <c r="J498" t="s">
        <v>1374</v>
      </c>
      <c r="K498" t="s">
        <v>1375</v>
      </c>
    </row>
    <row r="499" spans="1:19">
      <c r="A499" t="s">
        <v>2929</v>
      </c>
      <c r="B499" t="s">
        <v>2930</v>
      </c>
      <c r="C499" t="s">
        <v>1371</v>
      </c>
      <c r="E499" t="s">
        <v>1372</v>
      </c>
      <c r="G499" t="s">
        <v>759</v>
      </c>
      <c r="H499" t="s">
        <v>1140</v>
      </c>
      <c r="I499" t="s">
        <v>1373</v>
      </c>
      <c r="J499" t="s">
        <v>1374</v>
      </c>
      <c r="K499" t="s">
        <v>1375</v>
      </c>
    </row>
    <row r="500" spans="1:19">
      <c r="A500" t="s">
        <v>2931</v>
      </c>
      <c r="B500" t="s">
        <v>2932</v>
      </c>
      <c r="C500" t="s">
        <v>1371</v>
      </c>
      <c r="E500" t="s">
        <v>1372</v>
      </c>
      <c r="G500" t="s">
        <v>759</v>
      </c>
      <c r="H500" t="s">
        <v>1140</v>
      </c>
      <c r="I500" t="s">
        <v>1373</v>
      </c>
      <c r="J500" t="s">
        <v>1374</v>
      </c>
      <c r="K500" t="s">
        <v>1375</v>
      </c>
    </row>
    <row r="501" spans="1:19">
      <c r="A501" t="s">
        <v>2933</v>
      </c>
      <c r="B501" t="s">
        <v>2934</v>
      </c>
      <c r="C501" t="s">
        <v>1371</v>
      </c>
      <c r="E501" t="s">
        <v>1372</v>
      </c>
      <c r="G501" t="s">
        <v>759</v>
      </c>
      <c r="H501" t="s">
        <v>1140</v>
      </c>
      <c r="I501" t="s">
        <v>1373</v>
      </c>
      <c r="J501" t="s">
        <v>1374</v>
      </c>
      <c r="K501" t="s">
        <v>1375</v>
      </c>
    </row>
    <row r="502" spans="1:19">
      <c r="A502" t="s">
        <v>2935</v>
      </c>
      <c r="B502" t="s">
        <v>2936</v>
      </c>
      <c r="C502" t="s">
        <v>1376</v>
      </c>
      <c r="E502" t="s">
        <v>1377</v>
      </c>
      <c r="G502" t="s">
        <v>759</v>
      </c>
      <c r="H502" t="s">
        <v>769</v>
      </c>
      <c r="I502" t="s">
        <v>1378</v>
      </c>
      <c r="J502" t="s">
        <v>1379</v>
      </c>
      <c r="K502" t="s">
        <v>1380</v>
      </c>
      <c r="L502" t="s">
        <v>1381</v>
      </c>
    </row>
    <row r="503" spans="1:19">
      <c r="A503" t="s">
        <v>2937</v>
      </c>
      <c r="B503" t="s">
        <v>2938</v>
      </c>
      <c r="C503" t="s">
        <v>1382</v>
      </c>
      <c r="E503" t="s">
        <v>1383</v>
      </c>
      <c r="G503" t="s">
        <v>919</v>
      </c>
      <c r="H503" t="s">
        <v>920</v>
      </c>
      <c r="I503" t="s">
        <v>921</v>
      </c>
      <c r="J503" t="s">
        <v>922</v>
      </c>
      <c r="K503" t="s">
        <v>923</v>
      </c>
      <c r="L503" t="s">
        <v>924</v>
      </c>
    </row>
    <row r="504" spans="1:19">
      <c r="A504" t="s">
        <v>2947</v>
      </c>
      <c r="B504" t="s">
        <v>2948</v>
      </c>
      <c r="C504" t="s">
        <v>1384</v>
      </c>
      <c r="E504" t="s">
        <v>1385</v>
      </c>
      <c r="G504" t="s">
        <v>759</v>
      </c>
      <c r="H504" t="s">
        <v>769</v>
      </c>
      <c r="I504" t="s">
        <v>770</v>
      </c>
      <c r="J504" t="s">
        <v>771</v>
      </c>
      <c r="K504" t="s">
        <v>772</v>
      </c>
      <c r="L504" t="s">
        <v>773</v>
      </c>
      <c r="M504" t="s">
        <v>815</v>
      </c>
      <c r="N504" t="s">
        <v>816</v>
      </c>
      <c r="O504" t="s">
        <v>943</v>
      </c>
      <c r="P504" t="s">
        <v>1346</v>
      </c>
      <c r="Q504" t="s">
        <v>1347</v>
      </c>
      <c r="R504" t="s">
        <v>1386</v>
      </c>
      <c r="S504" t="s">
        <v>1387</v>
      </c>
    </row>
    <row r="505" spans="1:19">
      <c r="A505" t="s">
        <v>2949</v>
      </c>
      <c r="B505" t="s">
        <v>2950</v>
      </c>
      <c r="C505" t="s">
        <v>1384</v>
      </c>
      <c r="E505" t="s">
        <v>1385</v>
      </c>
      <c r="G505" t="s">
        <v>759</v>
      </c>
      <c r="H505" t="s">
        <v>769</v>
      </c>
      <c r="I505" t="s">
        <v>770</v>
      </c>
      <c r="J505" t="s">
        <v>771</v>
      </c>
      <c r="K505" t="s">
        <v>772</v>
      </c>
      <c r="L505" t="s">
        <v>773</v>
      </c>
      <c r="M505" t="s">
        <v>815</v>
      </c>
      <c r="N505" t="s">
        <v>816</v>
      </c>
      <c r="O505" t="s">
        <v>943</v>
      </c>
      <c r="P505" t="s">
        <v>1346</v>
      </c>
      <c r="Q505" t="s">
        <v>1347</v>
      </c>
      <c r="R505" t="s">
        <v>1386</v>
      </c>
      <c r="S505" t="s">
        <v>1387</v>
      </c>
    </row>
    <row r="506" spans="1:19">
      <c r="A506" t="s">
        <v>2951</v>
      </c>
      <c r="B506" t="s">
        <v>2952</v>
      </c>
      <c r="C506" t="s">
        <v>1384</v>
      </c>
      <c r="E506" t="s">
        <v>1385</v>
      </c>
      <c r="G506" t="s">
        <v>759</v>
      </c>
      <c r="H506" t="s">
        <v>769</v>
      </c>
      <c r="I506" t="s">
        <v>770</v>
      </c>
      <c r="J506" t="s">
        <v>771</v>
      </c>
      <c r="K506" t="s">
        <v>772</v>
      </c>
      <c r="L506" t="s">
        <v>773</v>
      </c>
      <c r="M506" t="s">
        <v>815</v>
      </c>
      <c r="N506" t="s">
        <v>816</v>
      </c>
      <c r="O506" t="s">
        <v>943</v>
      </c>
      <c r="P506" t="s">
        <v>1346</v>
      </c>
      <c r="Q506" t="s">
        <v>1347</v>
      </c>
      <c r="R506" t="s">
        <v>1386</v>
      </c>
      <c r="S506" t="s">
        <v>1387</v>
      </c>
    </row>
    <row r="507" spans="1:19">
      <c r="A507" t="s">
        <v>2953</v>
      </c>
      <c r="B507" t="s">
        <v>2954</v>
      </c>
      <c r="C507" t="s">
        <v>1384</v>
      </c>
      <c r="E507" t="s">
        <v>1385</v>
      </c>
      <c r="G507" t="s">
        <v>759</v>
      </c>
      <c r="H507" t="s">
        <v>769</v>
      </c>
      <c r="I507" t="s">
        <v>770</v>
      </c>
      <c r="J507" t="s">
        <v>771</v>
      </c>
      <c r="K507" t="s">
        <v>772</v>
      </c>
      <c r="L507" t="s">
        <v>773</v>
      </c>
      <c r="M507" t="s">
        <v>815</v>
      </c>
      <c r="N507" t="s">
        <v>816</v>
      </c>
      <c r="O507" t="s">
        <v>943</v>
      </c>
      <c r="P507" t="s">
        <v>1346</v>
      </c>
      <c r="Q507" t="s">
        <v>1347</v>
      </c>
      <c r="R507" t="s">
        <v>1386</v>
      </c>
      <c r="S507" t="s">
        <v>1387</v>
      </c>
    </row>
    <row r="508" spans="1:19">
      <c r="A508" t="s">
        <v>2955</v>
      </c>
      <c r="B508" t="s">
        <v>2956</v>
      </c>
      <c r="C508" t="s">
        <v>1384</v>
      </c>
      <c r="E508" t="s">
        <v>1385</v>
      </c>
      <c r="G508" t="s">
        <v>759</v>
      </c>
      <c r="H508" t="s">
        <v>769</v>
      </c>
      <c r="I508" t="s">
        <v>770</v>
      </c>
      <c r="J508" t="s">
        <v>771</v>
      </c>
      <c r="K508" t="s">
        <v>772</v>
      </c>
      <c r="L508" t="s">
        <v>773</v>
      </c>
      <c r="M508" t="s">
        <v>815</v>
      </c>
      <c r="N508" t="s">
        <v>816</v>
      </c>
      <c r="O508" t="s">
        <v>943</v>
      </c>
      <c r="P508" t="s">
        <v>1346</v>
      </c>
      <c r="Q508" t="s">
        <v>1347</v>
      </c>
      <c r="R508" t="s">
        <v>1386</v>
      </c>
      <c r="S508" t="s">
        <v>1387</v>
      </c>
    </row>
    <row r="509" spans="1:19">
      <c r="A509" t="s">
        <v>2957</v>
      </c>
      <c r="B509" t="s">
        <v>2958</v>
      </c>
      <c r="C509" t="s">
        <v>1384</v>
      </c>
      <c r="E509" t="s">
        <v>1385</v>
      </c>
      <c r="G509" t="s">
        <v>759</v>
      </c>
      <c r="H509" t="s">
        <v>769</v>
      </c>
      <c r="I509" t="s">
        <v>770</v>
      </c>
      <c r="J509" t="s">
        <v>771</v>
      </c>
      <c r="K509" t="s">
        <v>772</v>
      </c>
      <c r="L509" t="s">
        <v>773</v>
      </c>
      <c r="M509" t="s">
        <v>815</v>
      </c>
      <c r="N509" t="s">
        <v>816</v>
      </c>
      <c r="O509" t="s">
        <v>943</v>
      </c>
      <c r="P509" t="s">
        <v>1346</v>
      </c>
      <c r="Q509" t="s">
        <v>1347</v>
      </c>
      <c r="R509" t="s">
        <v>1386</v>
      </c>
      <c r="S509" t="s">
        <v>1387</v>
      </c>
    </row>
    <row r="510" spans="1:19">
      <c r="A510" t="s">
        <v>2959</v>
      </c>
      <c r="B510" t="s">
        <v>2960</v>
      </c>
      <c r="C510" t="s">
        <v>1384</v>
      </c>
      <c r="E510" t="s">
        <v>1385</v>
      </c>
      <c r="G510" t="s">
        <v>759</v>
      </c>
      <c r="H510" t="s">
        <v>769</v>
      </c>
      <c r="I510" t="s">
        <v>770</v>
      </c>
      <c r="J510" t="s">
        <v>771</v>
      </c>
      <c r="K510" t="s">
        <v>772</v>
      </c>
      <c r="L510" t="s">
        <v>773</v>
      </c>
      <c r="M510" t="s">
        <v>815</v>
      </c>
      <c r="N510" t="s">
        <v>816</v>
      </c>
      <c r="O510" t="s">
        <v>943</v>
      </c>
      <c r="P510" t="s">
        <v>1346</v>
      </c>
      <c r="Q510" t="s">
        <v>1347</v>
      </c>
      <c r="R510" t="s">
        <v>1386</v>
      </c>
      <c r="S510" t="s">
        <v>1387</v>
      </c>
    </row>
    <row r="511" spans="1:19">
      <c r="A511" t="s">
        <v>2961</v>
      </c>
      <c r="B511" t="s">
        <v>2962</v>
      </c>
      <c r="C511" t="s">
        <v>1384</v>
      </c>
      <c r="E511" t="s">
        <v>1385</v>
      </c>
      <c r="G511" t="s">
        <v>759</v>
      </c>
      <c r="H511" t="s">
        <v>769</v>
      </c>
      <c r="I511" t="s">
        <v>770</v>
      </c>
      <c r="J511" t="s">
        <v>771</v>
      </c>
      <c r="K511" t="s">
        <v>772</v>
      </c>
      <c r="L511" t="s">
        <v>773</v>
      </c>
      <c r="M511" t="s">
        <v>815</v>
      </c>
      <c r="N511" t="s">
        <v>816</v>
      </c>
      <c r="O511" t="s">
        <v>943</v>
      </c>
      <c r="P511" t="s">
        <v>1346</v>
      </c>
      <c r="Q511" t="s">
        <v>1347</v>
      </c>
      <c r="R511" t="s">
        <v>1386</v>
      </c>
      <c r="S511" t="s">
        <v>1387</v>
      </c>
    </row>
    <row r="512" spans="1:19">
      <c r="A512" t="s">
        <v>2963</v>
      </c>
      <c r="B512" t="s">
        <v>2964</v>
      </c>
      <c r="C512" t="s">
        <v>1384</v>
      </c>
      <c r="E512" t="s">
        <v>1385</v>
      </c>
      <c r="G512" t="s">
        <v>759</v>
      </c>
      <c r="H512" t="s">
        <v>769</v>
      </c>
      <c r="I512" t="s">
        <v>770</v>
      </c>
      <c r="J512" t="s">
        <v>771</v>
      </c>
      <c r="K512" t="s">
        <v>772</v>
      </c>
      <c r="L512" t="s">
        <v>773</v>
      </c>
      <c r="M512" t="s">
        <v>815</v>
      </c>
      <c r="N512" t="s">
        <v>816</v>
      </c>
      <c r="O512" t="s">
        <v>943</v>
      </c>
      <c r="P512" t="s">
        <v>1346</v>
      </c>
      <c r="Q512" t="s">
        <v>1347</v>
      </c>
      <c r="R512" t="s">
        <v>1386</v>
      </c>
      <c r="S512" t="s">
        <v>1387</v>
      </c>
    </row>
    <row r="513" spans="1:20">
      <c r="A513" t="s">
        <v>2965</v>
      </c>
      <c r="B513" t="s">
        <v>2966</v>
      </c>
      <c r="C513" t="s">
        <v>1384</v>
      </c>
      <c r="E513" t="s">
        <v>1385</v>
      </c>
      <c r="G513" t="s">
        <v>759</v>
      </c>
      <c r="H513" t="s">
        <v>769</v>
      </c>
      <c r="I513" t="s">
        <v>770</v>
      </c>
      <c r="J513" t="s">
        <v>771</v>
      </c>
      <c r="K513" t="s">
        <v>772</v>
      </c>
      <c r="L513" t="s">
        <v>773</v>
      </c>
      <c r="M513" t="s">
        <v>815</v>
      </c>
      <c r="N513" t="s">
        <v>816</v>
      </c>
      <c r="O513" t="s">
        <v>943</v>
      </c>
      <c r="P513" t="s">
        <v>1346</v>
      </c>
      <c r="Q513" t="s">
        <v>1347</v>
      </c>
      <c r="R513" t="s">
        <v>1386</v>
      </c>
      <c r="S513" t="s">
        <v>1387</v>
      </c>
    </row>
    <row r="514" spans="1:20">
      <c r="A514" t="s">
        <v>2967</v>
      </c>
      <c r="B514" t="s">
        <v>2968</v>
      </c>
      <c r="C514" t="s">
        <v>1384</v>
      </c>
      <c r="E514" t="s">
        <v>1385</v>
      </c>
      <c r="G514" t="s">
        <v>759</v>
      </c>
      <c r="H514" t="s">
        <v>769</v>
      </c>
      <c r="I514" t="s">
        <v>770</v>
      </c>
      <c r="J514" t="s">
        <v>771</v>
      </c>
      <c r="K514" t="s">
        <v>772</v>
      </c>
      <c r="L514" t="s">
        <v>773</v>
      </c>
      <c r="M514" t="s">
        <v>815</v>
      </c>
      <c r="N514" t="s">
        <v>816</v>
      </c>
      <c r="O514" t="s">
        <v>943</v>
      </c>
      <c r="P514" t="s">
        <v>1346</v>
      </c>
      <c r="Q514" t="s">
        <v>1347</v>
      </c>
      <c r="R514" t="s">
        <v>1386</v>
      </c>
      <c r="S514" t="s">
        <v>1387</v>
      </c>
    </row>
    <row r="515" spans="1:20">
      <c r="A515" t="s">
        <v>2969</v>
      </c>
      <c r="B515" t="s">
        <v>2970</v>
      </c>
      <c r="C515" t="s">
        <v>1384</v>
      </c>
      <c r="E515" t="s">
        <v>1385</v>
      </c>
      <c r="G515" t="s">
        <v>759</v>
      </c>
      <c r="H515" t="s">
        <v>769</v>
      </c>
      <c r="I515" t="s">
        <v>770</v>
      </c>
      <c r="J515" t="s">
        <v>771</v>
      </c>
      <c r="K515" t="s">
        <v>772</v>
      </c>
      <c r="L515" t="s">
        <v>773</v>
      </c>
      <c r="M515" t="s">
        <v>815</v>
      </c>
      <c r="N515" t="s">
        <v>816</v>
      </c>
      <c r="O515" t="s">
        <v>943</v>
      </c>
      <c r="P515" t="s">
        <v>1346</v>
      </c>
      <c r="Q515" t="s">
        <v>1347</v>
      </c>
      <c r="R515" t="s">
        <v>1386</v>
      </c>
      <c r="S515" t="s">
        <v>1387</v>
      </c>
    </row>
    <row r="516" spans="1:20">
      <c r="A516" t="s">
        <v>2973</v>
      </c>
      <c r="B516" t="s">
        <v>2974</v>
      </c>
      <c r="C516" t="s">
        <v>1388</v>
      </c>
      <c r="E516" t="s">
        <v>1389</v>
      </c>
      <c r="G516" t="s">
        <v>759</v>
      </c>
      <c r="H516" t="s">
        <v>1390</v>
      </c>
      <c r="I516" t="s">
        <v>1391</v>
      </c>
      <c r="J516" t="s">
        <v>1392</v>
      </c>
      <c r="K516" t="s">
        <v>1393</v>
      </c>
    </row>
    <row r="517" spans="1:20">
      <c r="A517" t="s">
        <v>2975</v>
      </c>
      <c r="B517" t="s">
        <v>2976</v>
      </c>
      <c r="C517" t="s">
        <v>1388</v>
      </c>
      <c r="E517" t="s">
        <v>1389</v>
      </c>
      <c r="G517" t="s">
        <v>759</v>
      </c>
      <c r="H517" t="s">
        <v>1390</v>
      </c>
      <c r="I517" t="s">
        <v>1391</v>
      </c>
      <c r="J517" t="s">
        <v>1392</v>
      </c>
      <c r="K517" t="s">
        <v>1393</v>
      </c>
    </row>
    <row r="518" spans="1:20">
      <c r="A518" t="s">
        <v>2977</v>
      </c>
      <c r="B518" t="s">
        <v>2978</v>
      </c>
      <c r="C518" t="s">
        <v>1388</v>
      </c>
      <c r="E518" t="s">
        <v>1389</v>
      </c>
      <c r="G518" t="s">
        <v>759</v>
      </c>
      <c r="H518" t="s">
        <v>1390</v>
      </c>
      <c r="I518" t="s">
        <v>1391</v>
      </c>
      <c r="J518" t="s">
        <v>1392</v>
      </c>
      <c r="K518" t="s">
        <v>1393</v>
      </c>
    </row>
    <row r="519" spans="1:20">
      <c r="A519" t="s">
        <v>2981</v>
      </c>
      <c r="B519" t="s">
        <v>2982</v>
      </c>
      <c r="C519" t="s">
        <v>1388</v>
      </c>
      <c r="E519" t="s">
        <v>1389</v>
      </c>
      <c r="G519" t="s">
        <v>759</v>
      </c>
      <c r="H519" t="s">
        <v>1390</v>
      </c>
      <c r="I519" t="s">
        <v>1391</v>
      </c>
      <c r="J519" t="s">
        <v>1392</v>
      </c>
      <c r="K519" t="s">
        <v>1393</v>
      </c>
    </row>
    <row r="520" spans="1:20">
      <c r="A520" t="s">
        <v>2983</v>
      </c>
      <c r="B520" t="s">
        <v>2984</v>
      </c>
      <c r="C520" t="s">
        <v>1394</v>
      </c>
      <c r="E520" t="s">
        <v>1395</v>
      </c>
      <c r="G520" t="s">
        <v>759</v>
      </c>
      <c r="H520" t="s">
        <v>1056</v>
      </c>
      <c r="I520" t="s">
        <v>1396</v>
      </c>
      <c r="J520" t="s">
        <v>1397</v>
      </c>
      <c r="K520" t="s">
        <v>1398</v>
      </c>
    </row>
    <row r="521" spans="1:20">
      <c r="A521" t="s">
        <v>2985</v>
      </c>
      <c r="B521" t="s">
        <v>2986</v>
      </c>
      <c r="C521" t="s">
        <v>1394</v>
      </c>
      <c r="E521" t="s">
        <v>1395</v>
      </c>
      <c r="G521" t="s">
        <v>759</v>
      </c>
      <c r="H521" t="s">
        <v>1056</v>
      </c>
      <c r="I521" t="s">
        <v>1396</v>
      </c>
      <c r="J521" t="s">
        <v>1397</v>
      </c>
      <c r="K521" t="s">
        <v>1398</v>
      </c>
    </row>
    <row r="522" spans="1:20">
      <c r="A522" t="s">
        <v>2990</v>
      </c>
      <c r="B522" t="s">
        <v>2991</v>
      </c>
      <c r="C522" t="s">
        <v>1394</v>
      </c>
      <c r="E522" t="s">
        <v>1395</v>
      </c>
      <c r="G522" t="s">
        <v>759</v>
      </c>
      <c r="H522" t="s">
        <v>1056</v>
      </c>
      <c r="I522" t="s">
        <v>1396</v>
      </c>
      <c r="J522" t="s">
        <v>1397</v>
      </c>
      <c r="K522" t="s">
        <v>1398</v>
      </c>
    </row>
    <row r="523" spans="1:20">
      <c r="A523" t="s">
        <v>2992</v>
      </c>
      <c r="B523" t="s">
        <v>2993</v>
      </c>
      <c r="C523" t="s">
        <v>1394</v>
      </c>
      <c r="E523" t="s">
        <v>1395</v>
      </c>
      <c r="G523" t="s">
        <v>759</v>
      </c>
      <c r="H523" t="s">
        <v>1056</v>
      </c>
      <c r="I523" t="s">
        <v>1396</v>
      </c>
      <c r="J523" t="s">
        <v>1397</v>
      </c>
      <c r="K523" t="s">
        <v>1398</v>
      </c>
    </row>
    <row r="524" spans="1:20">
      <c r="A524" t="s">
        <v>2995</v>
      </c>
      <c r="B524" t="s">
        <v>2996</v>
      </c>
      <c r="C524" t="s">
        <v>1394</v>
      </c>
      <c r="E524" t="s">
        <v>1395</v>
      </c>
      <c r="G524" t="s">
        <v>759</v>
      </c>
      <c r="H524" t="s">
        <v>1056</v>
      </c>
      <c r="I524" t="s">
        <v>1396</v>
      </c>
      <c r="J524" t="s">
        <v>1397</v>
      </c>
      <c r="K524" t="s">
        <v>1398</v>
      </c>
    </row>
    <row r="525" spans="1:20">
      <c r="A525" t="s">
        <v>2999</v>
      </c>
      <c r="B525" t="s">
        <v>3000</v>
      </c>
      <c r="C525" t="s">
        <v>1394</v>
      </c>
      <c r="E525" t="s">
        <v>1395</v>
      </c>
      <c r="G525" t="s">
        <v>759</v>
      </c>
      <c r="H525" t="s">
        <v>1056</v>
      </c>
      <c r="I525" t="s">
        <v>1396</v>
      </c>
      <c r="J525" t="s">
        <v>1397</v>
      </c>
      <c r="K525" t="s">
        <v>1398</v>
      </c>
    </row>
    <row r="526" spans="1:20">
      <c r="A526" t="s">
        <v>3002</v>
      </c>
      <c r="B526" t="s">
        <v>3003</v>
      </c>
      <c r="C526" t="s">
        <v>1394</v>
      </c>
      <c r="E526" t="s">
        <v>1395</v>
      </c>
      <c r="G526" t="s">
        <v>759</v>
      </c>
      <c r="H526" t="s">
        <v>1056</v>
      </c>
      <c r="I526" t="s">
        <v>1396</v>
      </c>
      <c r="J526" t="s">
        <v>1397</v>
      </c>
      <c r="K526" t="s">
        <v>1398</v>
      </c>
    </row>
    <row r="527" spans="1:20">
      <c r="A527" t="s">
        <v>3004</v>
      </c>
      <c r="B527" t="s">
        <v>3005</v>
      </c>
      <c r="C527" t="s">
        <v>1078</v>
      </c>
      <c r="E527" t="s">
        <v>1079</v>
      </c>
      <c r="G527" t="s">
        <v>759</v>
      </c>
      <c r="H527" t="s">
        <v>769</v>
      </c>
      <c r="I527" t="s">
        <v>770</v>
      </c>
      <c r="J527" t="s">
        <v>771</v>
      </c>
      <c r="K527" t="s">
        <v>772</v>
      </c>
      <c r="L527" t="s">
        <v>773</v>
      </c>
      <c r="M527" t="s">
        <v>815</v>
      </c>
      <c r="N527" t="s">
        <v>816</v>
      </c>
      <c r="O527" t="s">
        <v>817</v>
      </c>
      <c r="P527" t="s">
        <v>934</v>
      </c>
      <c r="Q527" t="s">
        <v>935</v>
      </c>
      <c r="R527" t="s">
        <v>1080</v>
      </c>
      <c r="S527" t="s">
        <v>1081</v>
      </c>
      <c r="T527" t="s">
        <v>1082</v>
      </c>
    </row>
    <row r="528" spans="1:20">
      <c r="A528" t="s">
        <v>3006</v>
      </c>
      <c r="B528" t="s">
        <v>3007</v>
      </c>
      <c r="C528" t="s">
        <v>1399</v>
      </c>
      <c r="E528" t="s">
        <v>1400</v>
      </c>
      <c r="G528" t="s">
        <v>919</v>
      </c>
      <c r="H528" t="s">
        <v>920</v>
      </c>
      <c r="I528" t="s">
        <v>921</v>
      </c>
      <c r="J528" t="s">
        <v>922</v>
      </c>
      <c r="K528" t="s">
        <v>923</v>
      </c>
      <c r="L528" t="s">
        <v>924</v>
      </c>
    </row>
    <row r="529" spans="1:23">
      <c r="A529" t="s">
        <v>3008</v>
      </c>
      <c r="B529" t="s">
        <v>3009</v>
      </c>
      <c r="C529" t="s">
        <v>813</v>
      </c>
      <c r="E529" t="s">
        <v>814</v>
      </c>
      <c r="G529" t="s">
        <v>759</v>
      </c>
      <c r="H529" t="s">
        <v>769</v>
      </c>
      <c r="I529" t="s">
        <v>770</v>
      </c>
      <c r="J529" t="s">
        <v>771</v>
      </c>
      <c r="K529" t="s">
        <v>772</v>
      </c>
      <c r="L529" t="s">
        <v>773</v>
      </c>
      <c r="M529" t="s">
        <v>815</v>
      </c>
      <c r="N529" t="s">
        <v>816</v>
      </c>
      <c r="O529" t="s">
        <v>817</v>
      </c>
      <c r="P529" t="s">
        <v>818</v>
      </c>
      <c r="Q529" t="s">
        <v>819</v>
      </c>
      <c r="R529" t="s">
        <v>820</v>
      </c>
      <c r="S529" t="s">
        <v>821</v>
      </c>
      <c r="T529" t="s">
        <v>822</v>
      </c>
      <c r="U529" t="s">
        <v>823</v>
      </c>
      <c r="V529" t="s">
        <v>824</v>
      </c>
      <c r="W529" t="s">
        <v>825</v>
      </c>
    </row>
    <row r="530" spans="1:23">
      <c r="A530" t="s">
        <v>3010</v>
      </c>
      <c r="B530" t="s">
        <v>3011</v>
      </c>
      <c r="C530" t="s">
        <v>813</v>
      </c>
      <c r="E530" t="s">
        <v>814</v>
      </c>
      <c r="G530" t="s">
        <v>759</v>
      </c>
      <c r="H530" t="s">
        <v>769</v>
      </c>
      <c r="I530" t="s">
        <v>770</v>
      </c>
      <c r="J530" t="s">
        <v>771</v>
      </c>
      <c r="K530" t="s">
        <v>772</v>
      </c>
      <c r="L530" t="s">
        <v>773</v>
      </c>
      <c r="M530" t="s">
        <v>815</v>
      </c>
      <c r="N530" t="s">
        <v>816</v>
      </c>
      <c r="O530" t="s">
        <v>817</v>
      </c>
      <c r="P530" t="s">
        <v>818</v>
      </c>
      <c r="Q530" t="s">
        <v>819</v>
      </c>
      <c r="R530" t="s">
        <v>820</v>
      </c>
      <c r="S530" t="s">
        <v>821</v>
      </c>
      <c r="T530" t="s">
        <v>822</v>
      </c>
      <c r="U530" t="s">
        <v>823</v>
      </c>
      <c r="V530" t="s">
        <v>824</v>
      </c>
      <c r="W530" t="s">
        <v>825</v>
      </c>
    </row>
    <row r="531" spans="1:23">
      <c r="A531" t="s">
        <v>3012</v>
      </c>
      <c r="B531" t="s">
        <v>3013</v>
      </c>
      <c r="C531" t="s">
        <v>813</v>
      </c>
      <c r="E531" t="s">
        <v>814</v>
      </c>
      <c r="G531" t="s">
        <v>759</v>
      </c>
      <c r="H531" t="s">
        <v>769</v>
      </c>
      <c r="I531" t="s">
        <v>770</v>
      </c>
      <c r="J531" t="s">
        <v>771</v>
      </c>
      <c r="K531" t="s">
        <v>772</v>
      </c>
      <c r="L531" t="s">
        <v>773</v>
      </c>
      <c r="M531" t="s">
        <v>815</v>
      </c>
      <c r="N531" t="s">
        <v>816</v>
      </c>
      <c r="O531" t="s">
        <v>817</v>
      </c>
      <c r="P531" t="s">
        <v>818</v>
      </c>
      <c r="Q531" t="s">
        <v>819</v>
      </c>
      <c r="R531" t="s">
        <v>820</v>
      </c>
      <c r="S531" t="s">
        <v>821</v>
      </c>
      <c r="T531" t="s">
        <v>822</v>
      </c>
      <c r="U531" t="s">
        <v>823</v>
      </c>
      <c r="V531" t="s">
        <v>824</v>
      </c>
      <c r="W531" t="s">
        <v>825</v>
      </c>
    </row>
    <row r="532" spans="1:23">
      <c r="A532" t="s">
        <v>3014</v>
      </c>
      <c r="B532" t="s">
        <v>3015</v>
      </c>
      <c r="C532" t="s">
        <v>813</v>
      </c>
      <c r="E532" t="s">
        <v>814</v>
      </c>
      <c r="G532" t="s">
        <v>759</v>
      </c>
      <c r="H532" t="s">
        <v>769</v>
      </c>
      <c r="I532" t="s">
        <v>770</v>
      </c>
      <c r="J532" t="s">
        <v>771</v>
      </c>
      <c r="K532" t="s">
        <v>772</v>
      </c>
      <c r="L532" t="s">
        <v>773</v>
      </c>
      <c r="M532" t="s">
        <v>815</v>
      </c>
      <c r="N532" t="s">
        <v>816</v>
      </c>
      <c r="O532" t="s">
        <v>817</v>
      </c>
      <c r="P532" t="s">
        <v>818</v>
      </c>
      <c r="Q532" t="s">
        <v>819</v>
      </c>
      <c r="R532" t="s">
        <v>820</v>
      </c>
      <c r="S532" t="s">
        <v>821</v>
      </c>
      <c r="T532" t="s">
        <v>822</v>
      </c>
      <c r="U532" t="s">
        <v>823</v>
      </c>
      <c r="V532" t="s">
        <v>824</v>
      </c>
      <c r="W532" t="s">
        <v>825</v>
      </c>
    </row>
    <row r="533" spans="1:23">
      <c r="A533" t="s">
        <v>3016</v>
      </c>
      <c r="B533" t="s">
        <v>3017</v>
      </c>
      <c r="C533" t="s">
        <v>813</v>
      </c>
      <c r="E533" t="s">
        <v>814</v>
      </c>
      <c r="G533" t="s">
        <v>759</v>
      </c>
      <c r="H533" t="s">
        <v>769</v>
      </c>
      <c r="I533" t="s">
        <v>770</v>
      </c>
      <c r="J533" t="s">
        <v>771</v>
      </c>
      <c r="K533" t="s">
        <v>772</v>
      </c>
      <c r="L533" t="s">
        <v>773</v>
      </c>
      <c r="M533" t="s">
        <v>815</v>
      </c>
      <c r="N533" t="s">
        <v>816</v>
      </c>
      <c r="O533" t="s">
        <v>817</v>
      </c>
      <c r="P533" t="s">
        <v>818</v>
      </c>
      <c r="Q533" t="s">
        <v>819</v>
      </c>
      <c r="R533" t="s">
        <v>820</v>
      </c>
      <c r="S533" t="s">
        <v>821</v>
      </c>
      <c r="T533" t="s">
        <v>822</v>
      </c>
      <c r="U533" t="s">
        <v>823</v>
      </c>
      <c r="V533" t="s">
        <v>824</v>
      </c>
      <c r="W533" t="s">
        <v>825</v>
      </c>
    </row>
    <row r="534" spans="1:23">
      <c r="A534" t="s">
        <v>3018</v>
      </c>
      <c r="B534" t="s">
        <v>3019</v>
      </c>
      <c r="C534" t="s">
        <v>813</v>
      </c>
      <c r="E534" t="s">
        <v>814</v>
      </c>
      <c r="G534" t="s">
        <v>759</v>
      </c>
      <c r="H534" t="s">
        <v>769</v>
      </c>
      <c r="I534" t="s">
        <v>770</v>
      </c>
      <c r="J534" t="s">
        <v>771</v>
      </c>
      <c r="K534" t="s">
        <v>772</v>
      </c>
      <c r="L534" t="s">
        <v>773</v>
      </c>
      <c r="M534" t="s">
        <v>815</v>
      </c>
      <c r="N534" t="s">
        <v>816</v>
      </c>
      <c r="O534" t="s">
        <v>817</v>
      </c>
      <c r="P534" t="s">
        <v>818</v>
      </c>
      <c r="Q534" t="s">
        <v>819</v>
      </c>
      <c r="R534" t="s">
        <v>820</v>
      </c>
      <c r="S534" t="s">
        <v>821</v>
      </c>
      <c r="T534" t="s">
        <v>822</v>
      </c>
      <c r="U534" t="s">
        <v>823</v>
      </c>
      <c r="V534" t="s">
        <v>824</v>
      </c>
      <c r="W534" t="s">
        <v>825</v>
      </c>
    </row>
    <row r="535" spans="1:23">
      <c r="A535" t="s">
        <v>3020</v>
      </c>
      <c r="B535" t="s">
        <v>3021</v>
      </c>
      <c r="C535" t="s">
        <v>813</v>
      </c>
      <c r="E535" t="s">
        <v>814</v>
      </c>
      <c r="G535" t="s">
        <v>759</v>
      </c>
      <c r="H535" t="s">
        <v>769</v>
      </c>
      <c r="I535" t="s">
        <v>770</v>
      </c>
      <c r="J535" t="s">
        <v>771</v>
      </c>
      <c r="K535" t="s">
        <v>772</v>
      </c>
      <c r="L535" t="s">
        <v>773</v>
      </c>
      <c r="M535" t="s">
        <v>815</v>
      </c>
      <c r="N535" t="s">
        <v>816</v>
      </c>
      <c r="O535" t="s">
        <v>817</v>
      </c>
      <c r="P535" t="s">
        <v>818</v>
      </c>
      <c r="Q535" t="s">
        <v>819</v>
      </c>
      <c r="R535" t="s">
        <v>820</v>
      </c>
      <c r="S535" t="s">
        <v>821</v>
      </c>
      <c r="T535" t="s">
        <v>822</v>
      </c>
      <c r="U535" t="s">
        <v>823</v>
      </c>
      <c r="V535" t="s">
        <v>824</v>
      </c>
      <c r="W535" t="s">
        <v>825</v>
      </c>
    </row>
    <row r="536" spans="1:23">
      <c r="A536" t="s">
        <v>3022</v>
      </c>
      <c r="B536" t="s">
        <v>3023</v>
      </c>
      <c r="C536" t="s">
        <v>1093</v>
      </c>
      <c r="E536" t="s">
        <v>1094</v>
      </c>
      <c r="G536" t="s">
        <v>759</v>
      </c>
      <c r="H536" t="s">
        <v>769</v>
      </c>
      <c r="I536" t="s">
        <v>770</v>
      </c>
      <c r="J536" t="s">
        <v>771</v>
      </c>
      <c r="K536" t="s">
        <v>772</v>
      </c>
      <c r="L536" t="s">
        <v>773</v>
      </c>
      <c r="M536" t="s">
        <v>815</v>
      </c>
      <c r="N536" t="s">
        <v>816</v>
      </c>
      <c r="O536" t="s">
        <v>817</v>
      </c>
      <c r="P536" t="s">
        <v>818</v>
      </c>
      <c r="Q536" t="s">
        <v>819</v>
      </c>
      <c r="R536" t="s">
        <v>820</v>
      </c>
      <c r="S536" t="s">
        <v>821</v>
      </c>
      <c r="T536" t="s">
        <v>822</v>
      </c>
      <c r="U536" t="s">
        <v>823</v>
      </c>
      <c r="V536" t="s">
        <v>1095</v>
      </c>
    </row>
    <row r="537" spans="1:23">
      <c r="A537" t="s">
        <v>3024</v>
      </c>
      <c r="B537" t="s">
        <v>3025</v>
      </c>
      <c r="C537" t="s">
        <v>1093</v>
      </c>
      <c r="E537" t="s">
        <v>1094</v>
      </c>
      <c r="G537" t="s">
        <v>759</v>
      </c>
      <c r="H537" t="s">
        <v>769</v>
      </c>
      <c r="I537" t="s">
        <v>770</v>
      </c>
      <c r="J537" t="s">
        <v>771</v>
      </c>
      <c r="K537" t="s">
        <v>772</v>
      </c>
      <c r="L537" t="s">
        <v>773</v>
      </c>
      <c r="M537" t="s">
        <v>815</v>
      </c>
      <c r="N537" t="s">
        <v>816</v>
      </c>
      <c r="O537" t="s">
        <v>817</v>
      </c>
      <c r="P537" t="s">
        <v>818</v>
      </c>
      <c r="Q537" t="s">
        <v>819</v>
      </c>
      <c r="R537" t="s">
        <v>820</v>
      </c>
      <c r="S537" t="s">
        <v>821</v>
      </c>
      <c r="T537" t="s">
        <v>822</v>
      </c>
      <c r="U537" t="s">
        <v>823</v>
      </c>
      <c r="V537" t="s">
        <v>1095</v>
      </c>
    </row>
    <row r="538" spans="1:23">
      <c r="A538" t="s">
        <v>3026</v>
      </c>
      <c r="B538" t="s">
        <v>3027</v>
      </c>
      <c r="C538" t="s">
        <v>1093</v>
      </c>
      <c r="E538" t="s">
        <v>1094</v>
      </c>
      <c r="G538" t="s">
        <v>759</v>
      </c>
      <c r="H538" t="s">
        <v>769</v>
      </c>
      <c r="I538" t="s">
        <v>770</v>
      </c>
      <c r="J538" t="s">
        <v>771</v>
      </c>
      <c r="K538" t="s">
        <v>772</v>
      </c>
      <c r="L538" t="s">
        <v>773</v>
      </c>
      <c r="M538" t="s">
        <v>815</v>
      </c>
      <c r="N538" t="s">
        <v>816</v>
      </c>
      <c r="O538" t="s">
        <v>817</v>
      </c>
      <c r="P538" t="s">
        <v>818</v>
      </c>
      <c r="Q538" t="s">
        <v>819</v>
      </c>
      <c r="R538" t="s">
        <v>820</v>
      </c>
      <c r="S538" t="s">
        <v>821</v>
      </c>
      <c r="T538" t="s">
        <v>822</v>
      </c>
      <c r="U538" t="s">
        <v>823</v>
      </c>
      <c r="V538" t="s">
        <v>1095</v>
      </c>
    </row>
    <row r="539" spans="1:23">
      <c r="A539" t="s">
        <v>3030</v>
      </c>
      <c r="B539" t="s">
        <v>3031</v>
      </c>
      <c r="C539" t="s">
        <v>1093</v>
      </c>
      <c r="E539" t="s">
        <v>1094</v>
      </c>
      <c r="G539" t="s">
        <v>759</v>
      </c>
      <c r="H539" t="s">
        <v>769</v>
      </c>
      <c r="I539" t="s">
        <v>770</v>
      </c>
      <c r="J539" t="s">
        <v>771</v>
      </c>
      <c r="K539" t="s">
        <v>772</v>
      </c>
      <c r="L539" t="s">
        <v>773</v>
      </c>
      <c r="M539" t="s">
        <v>815</v>
      </c>
      <c r="N539" t="s">
        <v>816</v>
      </c>
      <c r="O539" t="s">
        <v>817</v>
      </c>
      <c r="P539" t="s">
        <v>818</v>
      </c>
      <c r="Q539" t="s">
        <v>819</v>
      </c>
      <c r="R539" t="s">
        <v>820</v>
      </c>
      <c r="S539" t="s">
        <v>821</v>
      </c>
      <c r="T539" t="s">
        <v>822</v>
      </c>
      <c r="U539" t="s">
        <v>823</v>
      </c>
      <c r="V539" t="s">
        <v>1095</v>
      </c>
    </row>
    <row r="540" spans="1:23">
      <c r="A540" t="s">
        <v>3034</v>
      </c>
      <c r="B540" t="s">
        <v>3035</v>
      </c>
      <c r="C540" t="s">
        <v>1093</v>
      </c>
      <c r="E540" t="s">
        <v>1094</v>
      </c>
      <c r="G540" t="s">
        <v>759</v>
      </c>
      <c r="H540" t="s">
        <v>769</v>
      </c>
      <c r="I540" t="s">
        <v>770</v>
      </c>
      <c r="J540" t="s">
        <v>771</v>
      </c>
      <c r="K540" t="s">
        <v>772</v>
      </c>
      <c r="L540" t="s">
        <v>773</v>
      </c>
      <c r="M540" t="s">
        <v>815</v>
      </c>
      <c r="N540" t="s">
        <v>816</v>
      </c>
      <c r="O540" t="s">
        <v>817</v>
      </c>
      <c r="P540" t="s">
        <v>818</v>
      </c>
      <c r="Q540" t="s">
        <v>819</v>
      </c>
      <c r="R540" t="s">
        <v>820</v>
      </c>
      <c r="S540" t="s">
        <v>821</v>
      </c>
      <c r="T540" t="s">
        <v>822</v>
      </c>
      <c r="U540" t="s">
        <v>823</v>
      </c>
      <c r="V540" t="s">
        <v>1095</v>
      </c>
    </row>
    <row r="541" spans="1:23">
      <c r="A541" t="s">
        <v>3038</v>
      </c>
      <c r="B541" t="s">
        <v>3039</v>
      </c>
      <c r="C541" t="s">
        <v>1093</v>
      </c>
      <c r="E541" t="s">
        <v>1094</v>
      </c>
      <c r="G541" t="s">
        <v>759</v>
      </c>
      <c r="H541" t="s">
        <v>769</v>
      </c>
      <c r="I541" t="s">
        <v>770</v>
      </c>
      <c r="J541" t="s">
        <v>771</v>
      </c>
      <c r="K541" t="s">
        <v>772</v>
      </c>
      <c r="L541" t="s">
        <v>773</v>
      </c>
      <c r="M541" t="s">
        <v>815</v>
      </c>
      <c r="N541" t="s">
        <v>816</v>
      </c>
      <c r="O541" t="s">
        <v>817</v>
      </c>
      <c r="P541" t="s">
        <v>818</v>
      </c>
      <c r="Q541" t="s">
        <v>819</v>
      </c>
      <c r="R541" t="s">
        <v>820</v>
      </c>
      <c r="S541" t="s">
        <v>821</v>
      </c>
      <c r="T541" t="s">
        <v>822</v>
      </c>
      <c r="U541" t="s">
        <v>823</v>
      </c>
      <c r="V541" t="s">
        <v>1095</v>
      </c>
    </row>
    <row r="542" spans="1:23">
      <c r="A542" t="s">
        <v>3042</v>
      </c>
      <c r="B542" t="s">
        <v>3043</v>
      </c>
      <c r="C542" t="s">
        <v>1093</v>
      </c>
      <c r="E542" t="s">
        <v>1094</v>
      </c>
      <c r="G542" t="s">
        <v>759</v>
      </c>
      <c r="H542" t="s">
        <v>769</v>
      </c>
      <c r="I542" t="s">
        <v>770</v>
      </c>
      <c r="J542" t="s">
        <v>771</v>
      </c>
      <c r="K542" t="s">
        <v>772</v>
      </c>
      <c r="L542" t="s">
        <v>773</v>
      </c>
      <c r="M542" t="s">
        <v>815</v>
      </c>
      <c r="N542" t="s">
        <v>816</v>
      </c>
      <c r="O542" t="s">
        <v>817</v>
      </c>
      <c r="P542" t="s">
        <v>818</v>
      </c>
      <c r="Q542" t="s">
        <v>819</v>
      </c>
      <c r="R542" t="s">
        <v>820</v>
      </c>
      <c r="S542" t="s">
        <v>821</v>
      </c>
      <c r="T542" t="s">
        <v>822</v>
      </c>
      <c r="U542" t="s">
        <v>823</v>
      </c>
      <c r="V542" t="s">
        <v>1095</v>
      </c>
    </row>
    <row r="543" spans="1:23">
      <c r="A543" t="s">
        <v>3044</v>
      </c>
      <c r="B543" t="s">
        <v>3045</v>
      </c>
      <c r="C543" t="s">
        <v>1093</v>
      </c>
      <c r="E543" t="s">
        <v>1094</v>
      </c>
      <c r="G543" t="s">
        <v>759</v>
      </c>
      <c r="H543" t="s">
        <v>769</v>
      </c>
      <c r="I543" t="s">
        <v>770</v>
      </c>
      <c r="J543" t="s">
        <v>771</v>
      </c>
      <c r="K543" t="s">
        <v>772</v>
      </c>
      <c r="L543" t="s">
        <v>773</v>
      </c>
      <c r="M543" t="s">
        <v>815</v>
      </c>
      <c r="N543" t="s">
        <v>816</v>
      </c>
      <c r="O543" t="s">
        <v>817</v>
      </c>
      <c r="P543" t="s">
        <v>818</v>
      </c>
      <c r="Q543" t="s">
        <v>819</v>
      </c>
      <c r="R543" t="s">
        <v>820</v>
      </c>
      <c r="S543" t="s">
        <v>821</v>
      </c>
      <c r="T543" t="s">
        <v>822</v>
      </c>
      <c r="U543" t="s">
        <v>823</v>
      </c>
      <c r="V543" t="s">
        <v>1095</v>
      </c>
    </row>
    <row r="544" spans="1:23">
      <c r="A544" t="s">
        <v>3046</v>
      </c>
      <c r="B544" t="s">
        <v>3047</v>
      </c>
      <c r="C544" t="s">
        <v>1093</v>
      </c>
      <c r="E544" t="s">
        <v>1094</v>
      </c>
      <c r="G544" t="s">
        <v>759</v>
      </c>
      <c r="H544" t="s">
        <v>769</v>
      </c>
      <c r="I544" t="s">
        <v>770</v>
      </c>
      <c r="J544" t="s">
        <v>771</v>
      </c>
      <c r="K544" t="s">
        <v>772</v>
      </c>
      <c r="L544" t="s">
        <v>773</v>
      </c>
      <c r="M544" t="s">
        <v>815</v>
      </c>
      <c r="N544" t="s">
        <v>816</v>
      </c>
      <c r="O544" t="s">
        <v>817</v>
      </c>
      <c r="P544" t="s">
        <v>818</v>
      </c>
      <c r="Q544" t="s">
        <v>819</v>
      </c>
      <c r="R544" t="s">
        <v>820</v>
      </c>
      <c r="S544" t="s">
        <v>821</v>
      </c>
      <c r="T544" t="s">
        <v>822</v>
      </c>
      <c r="U544" t="s">
        <v>823</v>
      </c>
      <c r="V544" t="s">
        <v>1095</v>
      </c>
    </row>
    <row r="545" spans="1:22">
      <c r="A545" t="s">
        <v>3048</v>
      </c>
      <c r="B545" t="s">
        <v>3049</v>
      </c>
      <c r="C545" t="s">
        <v>1093</v>
      </c>
      <c r="E545" t="s">
        <v>1094</v>
      </c>
      <c r="G545" t="s">
        <v>759</v>
      </c>
      <c r="H545" t="s">
        <v>769</v>
      </c>
      <c r="I545" t="s">
        <v>770</v>
      </c>
      <c r="J545" t="s">
        <v>771</v>
      </c>
      <c r="K545" t="s">
        <v>772</v>
      </c>
      <c r="L545" t="s">
        <v>773</v>
      </c>
      <c r="M545" t="s">
        <v>815</v>
      </c>
      <c r="N545" t="s">
        <v>816</v>
      </c>
      <c r="O545" t="s">
        <v>817</v>
      </c>
      <c r="P545" t="s">
        <v>818</v>
      </c>
      <c r="Q545" t="s">
        <v>819</v>
      </c>
      <c r="R545" t="s">
        <v>820</v>
      </c>
      <c r="S545" t="s">
        <v>821</v>
      </c>
      <c r="T545" t="s">
        <v>822</v>
      </c>
      <c r="U545" t="s">
        <v>823</v>
      </c>
      <c r="V545" t="s">
        <v>1095</v>
      </c>
    </row>
    <row r="546" spans="1:22">
      <c r="A546" t="s">
        <v>1401</v>
      </c>
      <c r="B546" t="s">
        <v>3053</v>
      </c>
      <c r="C546" t="s">
        <v>1093</v>
      </c>
      <c r="E546" t="s">
        <v>1094</v>
      </c>
      <c r="G546" t="s">
        <v>759</v>
      </c>
      <c r="H546" t="s">
        <v>769</v>
      </c>
      <c r="I546" t="s">
        <v>770</v>
      </c>
      <c r="J546" t="s">
        <v>771</v>
      </c>
      <c r="K546" t="s">
        <v>772</v>
      </c>
      <c r="L546" t="s">
        <v>773</v>
      </c>
      <c r="M546" t="s">
        <v>815</v>
      </c>
      <c r="N546" t="s">
        <v>816</v>
      </c>
      <c r="O546" t="s">
        <v>817</v>
      </c>
      <c r="P546" t="s">
        <v>818</v>
      </c>
      <c r="Q546" t="s">
        <v>819</v>
      </c>
      <c r="R546" t="s">
        <v>820</v>
      </c>
      <c r="S546" t="s">
        <v>821</v>
      </c>
      <c r="T546" t="s">
        <v>822</v>
      </c>
      <c r="U546" t="s">
        <v>823</v>
      </c>
      <c r="V546" t="s">
        <v>1095</v>
      </c>
    </row>
    <row r="547" spans="1:22">
      <c r="A547" t="s">
        <v>3056</v>
      </c>
      <c r="B547" t="s">
        <v>3057</v>
      </c>
      <c r="C547" t="s">
        <v>1093</v>
      </c>
      <c r="E547" t="s">
        <v>1094</v>
      </c>
      <c r="G547" t="s">
        <v>759</v>
      </c>
      <c r="H547" t="s">
        <v>769</v>
      </c>
      <c r="I547" t="s">
        <v>770</v>
      </c>
      <c r="J547" t="s">
        <v>771</v>
      </c>
      <c r="K547" t="s">
        <v>772</v>
      </c>
      <c r="L547" t="s">
        <v>773</v>
      </c>
      <c r="M547" t="s">
        <v>815</v>
      </c>
      <c r="N547" t="s">
        <v>816</v>
      </c>
      <c r="O547" t="s">
        <v>817</v>
      </c>
      <c r="P547" t="s">
        <v>818</v>
      </c>
      <c r="Q547" t="s">
        <v>819</v>
      </c>
      <c r="R547" t="s">
        <v>820</v>
      </c>
      <c r="S547" t="s">
        <v>821</v>
      </c>
      <c r="T547" t="s">
        <v>822</v>
      </c>
      <c r="U547" t="s">
        <v>823</v>
      </c>
      <c r="V547" t="s">
        <v>1095</v>
      </c>
    </row>
    <row r="548" spans="1:22">
      <c r="A548" t="s">
        <v>3058</v>
      </c>
      <c r="B548" t="s">
        <v>3059</v>
      </c>
      <c r="C548" t="s">
        <v>1402</v>
      </c>
      <c r="E548" t="s">
        <v>1403</v>
      </c>
      <c r="G548" t="s">
        <v>759</v>
      </c>
      <c r="H548" t="s">
        <v>784</v>
      </c>
      <c r="I548" t="s">
        <v>785</v>
      </c>
      <c r="J548" t="s">
        <v>786</v>
      </c>
      <c r="K548" t="s">
        <v>787</v>
      </c>
      <c r="L548" t="s">
        <v>788</v>
      </c>
      <c r="M548" t="s">
        <v>789</v>
      </c>
      <c r="N548" t="s">
        <v>952</v>
      </c>
      <c r="O548" t="s">
        <v>1307</v>
      </c>
      <c r="P548" t="s">
        <v>1308</v>
      </c>
    </row>
    <row r="549" spans="1:22">
      <c r="A549" t="s">
        <v>3060</v>
      </c>
      <c r="B549" t="s">
        <v>3061</v>
      </c>
      <c r="C549" t="s">
        <v>1402</v>
      </c>
      <c r="E549" t="s">
        <v>1403</v>
      </c>
      <c r="G549" t="s">
        <v>759</v>
      </c>
      <c r="H549" t="s">
        <v>784</v>
      </c>
      <c r="I549" t="s">
        <v>785</v>
      </c>
      <c r="J549" t="s">
        <v>786</v>
      </c>
      <c r="K549" t="s">
        <v>787</v>
      </c>
      <c r="L549" t="s">
        <v>788</v>
      </c>
      <c r="M549" t="s">
        <v>789</v>
      </c>
      <c r="N549" t="s">
        <v>952</v>
      </c>
      <c r="O549" t="s">
        <v>1307</v>
      </c>
      <c r="P549" t="s">
        <v>1308</v>
      </c>
    </row>
    <row r="550" spans="1:22">
      <c r="A550" t="s">
        <v>3062</v>
      </c>
      <c r="B550" t="s">
        <v>3063</v>
      </c>
      <c r="C550" t="s">
        <v>1402</v>
      </c>
      <c r="E550" t="s">
        <v>1403</v>
      </c>
      <c r="G550" t="s">
        <v>759</v>
      </c>
      <c r="H550" t="s">
        <v>784</v>
      </c>
      <c r="I550" t="s">
        <v>785</v>
      </c>
      <c r="J550" t="s">
        <v>786</v>
      </c>
      <c r="K550" t="s">
        <v>787</v>
      </c>
      <c r="L550" t="s">
        <v>788</v>
      </c>
      <c r="M550" t="s">
        <v>789</v>
      </c>
      <c r="N550" t="s">
        <v>952</v>
      </c>
      <c r="O550" t="s">
        <v>1307</v>
      </c>
      <c r="P550" t="s">
        <v>1308</v>
      </c>
    </row>
    <row r="551" spans="1:22">
      <c r="A551" t="s">
        <v>3064</v>
      </c>
      <c r="B551" t="s">
        <v>3065</v>
      </c>
      <c r="C551" t="s">
        <v>1402</v>
      </c>
      <c r="E551" t="s">
        <v>1403</v>
      </c>
      <c r="G551" t="s">
        <v>759</v>
      </c>
      <c r="H551" t="s">
        <v>784</v>
      </c>
      <c r="I551" t="s">
        <v>785</v>
      </c>
      <c r="J551" t="s">
        <v>786</v>
      </c>
      <c r="K551" t="s">
        <v>787</v>
      </c>
      <c r="L551" t="s">
        <v>788</v>
      </c>
      <c r="M551" t="s">
        <v>789</v>
      </c>
      <c r="N551" t="s">
        <v>952</v>
      </c>
      <c r="O551" t="s">
        <v>1307</v>
      </c>
      <c r="P551" t="s">
        <v>1308</v>
      </c>
    </row>
    <row r="552" spans="1:22">
      <c r="A552" t="s">
        <v>3066</v>
      </c>
      <c r="B552" t="s">
        <v>3067</v>
      </c>
      <c r="C552" t="s">
        <v>1404</v>
      </c>
      <c r="E552" t="s">
        <v>1405</v>
      </c>
      <c r="G552" t="s">
        <v>759</v>
      </c>
      <c r="H552" t="s">
        <v>784</v>
      </c>
      <c r="I552" t="s">
        <v>785</v>
      </c>
      <c r="J552" t="s">
        <v>786</v>
      </c>
      <c r="K552" t="s">
        <v>787</v>
      </c>
      <c r="L552" t="s">
        <v>788</v>
      </c>
      <c r="M552" t="s">
        <v>789</v>
      </c>
      <c r="N552" t="s">
        <v>952</v>
      </c>
      <c r="O552" t="s">
        <v>1307</v>
      </c>
      <c r="P552" t="s">
        <v>1406</v>
      </c>
      <c r="Q552" t="s">
        <v>1407</v>
      </c>
    </row>
    <row r="553" spans="1:22">
      <c r="A553" t="s">
        <v>3068</v>
      </c>
      <c r="B553" t="s">
        <v>3069</v>
      </c>
      <c r="C553" t="s">
        <v>1404</v>
      </c>
      <c r="E553" t="s">
        <v>1405</v>
      </c>
      <c r="G553" t="s">
        <v>759</v>
      </c>
      <c r="H553" t="s">
        <v>784</v>
      </c>
      <c r="I553" t="s">
        <v>785</v>
      </c>
      <c r="J553" t="s">
        <v>786</v>
      </c>
      <c r="K553" t="s">
        <v>787</v>
      </c>
      <c r="L553" t="s">
        <v>788</v>
      </c>
      <c r="M553" t="s">
        <v>789</v>
      </c>
      <c r="N553" t="s">
        <v>952</v>
      </c>
      <c r="O553" t="s">
        <v>1307</v>
      </c>
      <c r="P553" t="s">
        <v>1406</v>
      </c>
      <c r="Q553" t="s">
        <v>1407</v>
      </c>
    </row>
    <row r="554" spans="1:22">
      <c r="A554" t="s">
        <v>3070</v>
      </c>
      <c r="B554" t="s">
        <v>3071</v>
      </c>
      <c r="C554" t="s">
        <v>1404</v>
      </c>
      <c r="E554" t="s">
        <v>1405</v>
      </c>
      <c r="G554" t="s">
        <v>759</v>
      </c>
      <c r="H554" t="s">
        <v>784</v>
      </c>
      <c r="I554" t="s">
        <v>785</v>
      </c>
      <c r="J554" t="s">
        <v>786</v>
      </c>
      <c r="K554" t="s">
        <v>787</v>
      </c>
      <c r="L554" t="s">
        <v>788</v>
      </c>
      <c r="M554" t="s">
        <v>789</v>
      </c>
      <c r="N554" t="s">
        <v>952</v>
      </c>
      <c r="O554" t="s">
        <v>1307</v>
      </c>
      <c r="P554" t="s">
        <v>1406</v>
      </c>
      <c r="Q554" t="s">
        <v>1407</v>
      </c>
    </row>
    <row r="555" spans="1:22">
      <c r="A555" t="s">
        <v>3072</v>
      </c>
      <c r="B555" t="s">
        <v>3073</v>
      </c>
      <c r="C555" t="s">
        <v>1404</v>
      </c>
      <c r="E555" t="s">
        <v>1405</v>
      </c>
      <c r="G555" t="s">
        <v>759</v>
      </c>
      <c r="H555" t="s">
        <v>784</v>
      </c>
      <c r="I555" t="s">
        <v>785</v>
      </c>
      <c r="J555" t="s">
        <v>786</v>
      </c>
      <c r="K555" t="s">
        <v>787</v>
      </c>
      <c r="L555" t="s">
        <v>788</v>
      </c>
      <c r="M555" t="s">
        <v>789</v>
      </c>
      <c r="N555" t="s">
        <v>952</v>
      </c>
      <c r="O555" t="s">
        <v>1307</v>
      </c>
      <c r="P555" t="s">
        <v>1406</v>
      </c>
      <c r="Q555" t="s">
        <v>1407</v>
      </c>
    </row>
    <row r="556" spans="1:22">
      <c r="A556" t="s">
        <v>3074</v>
      </c>
      <c r="B556" t="s">
        <v>3075</v>
      </c>
      <c r="C556" t="s">
        <v>1408</v>
      </c>
      <c r="E556" t="s">
        <v>1409</v>
      </c>
      <c r="G556" t="s">
        <v>759</v>
      </c>
      <c r="H556" t="s">
        <v>769</v>
      </c>
      <c r="I556" t="s">
        <v>799</v>
      </c>
      <c r="J556" t="s">
        <v>1015</v>
      </c>
      <c r="K556" t="s">
        <v>1016</v>
      </c>
      <c r="L556" t="s">
        <v>1030</v>
      </c>
      <c r="M556" t="s">
        <v>1031</v>
      </c>
      <c r="N556" t="s">
        <v>1032</v>
      </c>
      <c r="O556" t="s">
        <v>1033</v>
      </c>
      <c r="P556" t="s">
        <v>1034</v>
      </c>
    </row>
    <row r="557" spans="1:22">
      <c r="A557" t="s">
        <v>3076</v>
      </c>
      <c r="B557" t="s">
        <v>3077</v>
      </c>
      <c r="C557" t="s">
        <v>1410</v>
      </c>
      <c r="E557" t="s">
        <v>1411</v>
      </c>
      <c r="G557" t="s">
        <v>919</v>
      </c>
      <c r="H557" t="s">
        <v>920</v>
      </c>
      <c r="I557" t="s">
        <v>989</v>
      </c>
      <c r="J557" t="s">
        <v>990</v>
      </c>
      <c r="K557" t="s">
        <v>991</v>
      </c>
      <c r="L557" t="s">
        <v>992</v>
      </c>
      <c r="M557" t="s">
        <v>993</v>
      </c>
      <c r="N557" t="s">
        <v>1412</v>
      </c>
    </row>
    <row r="558" spans="1:22">
      <c r="A558" t="s">
        <v>3078</v>
      </c>
      <c r="B558" t="s">
        <v>3079</v>
      </c>
      <c r="C558" t="s">
        <v>1413</v>
      </c>
      <c r="E558" t="s">
        <v>1414</v>
      </c>
      <c r="G558" t="s">
        <v>759</v>
      </c>
      <c r="H558" t="s">
        <v>784</v>
      </c>
      <c r="I558" t="s">
        <v>785</v>
      </c>
      <c r="J558" t="s">
        <v>786</v>
      </c>
      <c r="K558" t="s">
        <v>787</v>
      </c>
      <c r="L558" t="s">
        <v>1415</v>
      </c>
      <c r="M558" t="s">
        <v>1416</v>
      </c>
      <c r="N558" t="s">
        <v>1417</v>
      </c>
      <c r="O558" t="s">
        <v>1418</v>
      </c>
    </row>
    <row r="559" spans="1:22">
      <c r="A559" t="s">
        <v>3080</v>
      </c>
      <c r="B559" t="s">
        <v>3081</v>
      </c>
      <c r="C559" t="s">
        <v>1413</v>
      </c>
      <c r="E559" t="s">
        <v>1414</v>
      </c>
      <c r="G559" t="s">
        <v>759</v>
      </c>
      <c r="H559" t="s">
        <v>784</v>
      </c>
      <c r="I559" t="s">
        <v>785</v>
      </c>
      <c r="J559" t="s">
        <v>786</v>
      </c>
      <c r="K559" t="s">
        <v>787</v>
      </c>
      <c r="L559" t="s">
        <v>1415</v>
      </c>
      <c r="M559" t="s">
        <v>1416</v>
      </c>
      <c r="N559" t="s">
        <v>1417</v>
      </c>
      <c r="O559" t="s">
        <v>1418</v>
      </c>
    </row>
    <row r="560" spans="1:22">
      <c r="A560" t="s">
        <v>3082</v>
      </c>
      <c r="B560" t="s">
        <v>3083</v>
      </c>
      <c r="C560" t="s">
        <v>1413</v>
      </c>
      <c r="E560" t="s">
        <v>1414</v>
      </c>
      <c r="G560" t="s">
        <v>759</v>
      </c>
      <c r="H560" t="s">
        <v>784</v>
      </c>
      <c r="I560" t="s">
        <v>785</v>
      </c>
      <c r="J560" t="s">
        <v>786</v>
      </c>
      <c r="K560" t="s">
        <v>787</v>
      </c>
      <c r="L560" t="s">
        <v>1415</v>
      </c>
      <c r="M560" t="s">
        <v>1416</v>
      </c>
      <c r="N560" t="s">
        <v>1417</v>
      </c>
      <c r="O560" t="s">
        <v>1418</v>
      </c>
    </row>
    <row r="561" spans="1:23">
      <c r="A561" t="s">
        <v>3084</v>
      </c>
      <c r="B561" t="s">
        <v>3085</v>
      </c>
      <c r="C561" t="s">
        <v>1413</v>
      </c>
      <c r="E561" t="s">
        <v>1414</v>
      </c>
      <c r="G561" t="s">
        <v>759</v>
      </c>
      <c r="H561" t="s">
        <v>784</v>
      </c>
      <c r="I561" t="s">
        <v>785</v>
      </c>
      <c r="J561" t="s">
        <v>786</v>
      </c>
      <c r="K561" t="s">
        <v>787</v>
      </c>
      <c r="L561" t="s">
        <v>1415</v>
      </c>
      <c r="M561" t="s">
        <v>1416</v>
      </c>
      <c r="N561" t="s">
        <v>1417</v>
      </c>
      <c r="O561" t="s">
        <v>1418</v>
      </c>
    </row>
    <row r="562" spans="1:23">
      <c r="A562" t="s">
        <v>3087</v>
      </c>
      <c r="B562" t="s">
        <v>3088</v>
      </c>
      <c r="C562" t="s">
        <v>1419</v>
      </c>
      <c r="E562" t="s">
        <v>1420</v>
      </c>
      <c r="G562" t="s">
        <v>919</v>
      </c>
      <c r="H562" t="s">
        <v>920</v>
      </c>
      <c r="I562" t="s">
        <v>921</v>
      </c>
      <c r="J562" t="s">
        <v>922</v>
      </c>
      <c r="K562" t="s">
        <v>923</v>
      </c>
      <c r="L562" t="s">
        <v>924</v>
      </c>
    </row>
    <row r="563" spans="1:23">
      <c r="A563" t="s">
        <v>3089</v>
      </c>
      <c r="B563" t="s">
        <v>3090</v>
      </c>
      <c r="C563" t="s">
        <v>1421</v>
      </c>
      <c r="E563" t="s">
        <v>1422</v>
      </c>
      <c r="G563" t="s">
        <v>759</v>
      </c>
      <c r="H563" t="s">
        <v>846</v>
      </c>
      <c r="I563" t="s">
        <v>847</v>
      </c>
      <c r="J563" t="s">
        <v>848</v>
      </c>
      <c r="K563" t="s">
        <v>849</v>
      </c>
      <c r="L563" t="s">
        <v>850</v>
      </c>
      <c r="M563" t="s">
        <v>851</v>
      </c>
      <c r="N563" t="s">
        <v>896</v>
      </c>
      <c r="O563" t="s">
        <v>897</v>
      </c>
      <c r="P563" t="s">
        <v>907</v>
      </c>
      <c r="Q563" t="s">
        <v>1423</v>
      </c>
      <c r="R563" t="s">
        <v>1424</v>
      </c>
      <c r="S563" t="s">
        <v>1425</v>
      </c>
      <c r="T563" t="s">
        <v>1426</v>
      </c>
      <c r="U563" t="s">
        <v>1427</v>
      </c>
    </row>
    <row r="564" spans="1:23">
      <c r="A564" t="s">
        <v>3091</v>
      </c>
      <c r="B564" t="s">
        <v>3092</v>
      </c>
      <c r="C564" t="s">
        <v>1421</v>
      </c>
      <c r="E564" t="s">
        <v>1422</v>
      </c>
      <c r="G564" t="s">
        <v>759</v>
      </c>
      <c r="H564" t="s">
        <v>846</v>
      </c>
      <c r="I564" t="s">
        <v>847</v>
      </c>
      <c r="J564" t="s">
        <v>848</v>
      </c>
      <c r="K564" t="s">
        <v>849</v>
      </c>
      <c r="L564" t="s">
        <v>850</v>
      </c>
      <c r="M564" t="s">
        <v>851</v>
      </c>
      <c r="N564" t="s">
        <v>896</v>
      </c>
      <c r="O564" t="s">
        <v>897</v>
      </c>
      <c r="P564" t="s">
        <v>907</v>
      </c>
      <c r="Q564" t="s">
        <v>1423</v>
      </c>
      <c r="R564" t="s">
        <v>1424</v>
      </c>
      <c r="S564" t="s">
        <v>1425</v>
      </c>
      <c r="T564" t="s">
        <v>1426</v>
      </c>
      <c r="U564" t="s">
        <v>1427</v>
      </c>
    </row>
    <row r="565" spans="1:23">
      <c r="A565" t="s">
        <v>3093</v>
      </c>
      <c r="B565" t="s">
        <v>3094</v>
      </c>
      <c r="C565" t="s">
        <v>1421</v>
      </c>
      <c r="E565" t="s">
        <v>1422</v>
      </c>
      <c r="G565" t="s">
        <v>759</v>
      </c>
      <c r="H565" t="s">
        <v>846</v>
      </c>
      <c r="I565" t="s">
        <v>847</v>
      </c>
      <c r="J565" t="s">
        <v>848</v>
      </c>
      <c r="K565" t="s">
        <v>849</v>
      </c>
      <c r="L565" t="s">
        <v>850</v>
      </c>
      <c r="M565" t="s">
        <v>851</v>
      </c>
      <c r="N565" t="s">
        <v>896</v>
      </c>
      <c r="O565" t="s">
        <v>897</v>
      </c>
      <c r="P565" t="s">
        <v>907</v>
      </c>
      <c r="Q565" t="s">
        <v>1423</v>
      </c>
      <c r="R565" t="s">
        <v>1424</v>
      </c>
      <c r="S565" t="s">
        <v>1425</v>
      </c>
      <c r="T565" t="s">
        <v>1426</v>
      </c>
      <c r="U565" t="s">
        <v>1427</v>
      </c>
    </row>
    <row r="566" spans="1:23">
      <c r="A566" t="s">
        <v>3095</v>
      </c>
      <c r="B566" t="s">
        <v>3096</v>
      </c>
      <c r="C566" t="s">
        <v>1421</v>
      </c>
      <c r="E566" t="s">
        <v>1422</v>
      </c>
      <c r="G566" t="s">
        <v>759</v>
      </c>
      <c r="H566" t="s">
        <v>846</v>
      </c>
      <c r="I566" t="s">
        <v>847</v>
      </c>
      <c r="J566" t="s">
        <v>848</v>
      </c>
      <c r="K566" t="s">
        <v>849</v>
      </c>
      <c r="L566" t="s">
        <v>850</v>
      </c>
      <c r="M566" t="s">
        <v>851</v>
      </c>
      <c r="N566" t="s">
        <v>896</v>
      </c>
      <c r="O566" t="s">
        <v>897</v>
      </c>
      <c r="P566" t="s">
        <v>907</v>
      </c>
      <c r="Q566" t="s">
        <v>1423</v>
      </c>
      <c r="R566" t="s">
        <v>1424</v>
      </c>
      <c r="S566" t="s">
        <v>1425</v>
      </c>
      <c r="T566" t="s">
        <v>1426</v>
      </c>
      <c r="U566" t="s">
        <v>1427</v>
      </c>
    </row>
    <row r="567" spans="1:23">
      <c r="A567" t="s">
        <v>3097</v>
      </c>
      <c r="B567" t="s">
        <v>3098</v>
      </c>
      <c r="C567" t="s">
        <v>1428</v>
      </c>
      <c r="E567" t="s">
        <v>1429</v>
      </c>
      <c r="G567" t="s">
        <v>759</v>
      </c>
      <c r="H567" t="s">
        <v>846</v>
      </c>
      <c r="I567" t="s">
        <v>847</v>
      </c>
      <c r="J567" t="s">
        <v>848</v>
      </c>
      <c r="K567" t="s">
        <v>849</v>
      </c>
      <c r="L567" t="s">
        <v>850</v>
      </c>
      <c r="M567" t="s">
        <v>851</v>
      </c>
      <c r="N567" t="s">
        <v>896</v>
      </c>
      <c r="O567" t="s">
        <v>897</v>
      </c>
      <c r="P567" t="s">
        <v>907</v>
      </c>
      <c r="Q567" t="s">
        <v>1423</v>
      </c>
      <c r="R567" t="s">
        <v>1424</v>
      </c>
      <c r="S567" t="s">
        <v>1425</v>
      </c>
      <c r="T567" t="s">
        <v>1426</v>
      </c>
      <c r="U567" t="s">
        <v>1430</v>
      </c>
    </row>
    <row r="568" spans="1:23">
      <c r="A568" t="s">
        <v>3099</v>
      </c>
      <c r="B568" t="s">
        <v>3100</v>
      </c>
      <c r="C568" t="s">
        <v>813</v>
      </c>
      <c r="E568" t="s">
        <v>814</v>
      </c>
      <c r="G568" t="s">
        <v>759</v>
      </c>
      <c r="H568" t="s">
        <v>769</v>
      </c>
      <c r="I568" t="s">
        <v>770</v>
      </c>
      <c r="J568" t="s">
        <v>771</v>
      </c>
      <c r="K568" t="s">
        <v>772</v>
      </c>
      <c r="L568" t="s">
        <v>773</v>
      </c>
      <c r="M568" t="s">
        <v>815</v>
      </c>
      <c r="N568" t="s">
        <v>816</v>
      </c>
      <c r="O568" t="s">
        <v>817</v>
      </c>
      <c r="P568" t="s">
        <v>818</v>
      </c>
      <c r="Q568" t="s">
        <v>819</v>
      </c>
      <c r="R568" t="s">
        <v>820</v>
      </c>
      <c r="S568" t="s">
        <v>821</v>
      </c>
      <c r="T568" t="s">
        <v>822</v>
      </c>
      <c r="U568" t="s">
        <v>823</v>
      </c>
      <c r="V568" t="s">
        <v>824</v>
      </c>
      <c r="W568" t="s">
        <v>825</v>
      </c>
    </row>
    <row r="569" spans="1:23">
      <c r="A569" t="s">
        <v>3101</v>
      </c>
      <c r="B569" t="s">
        <v>3102</v>
      </c>
      <c r="C569" t="s">
        <v>1004</v>
      </c>
      <c r="E569" t="s">
        <v>1005</v>
      </c>
      <c r="G569" t="s">
        <v>759</v>
      </c>
      <c r="H569" t="s">
        <v>784</v>
      </c>
      <c r="I569" t="s">
        <v>785</v>
      </c>
      <c r="J569" t="s">
        <v>1006</v>
      </c>
      <c r="K569" t="s">
        <v>1007</v>
      </c>
      <c r="L569" t="s">
        <v>1008</v>
      </c>
      <c r="M569" t="s">
        <v>1009</v>
      </c>
      <c r="N569" t="s">
        <v>1010</v>
      </c>
      <c r="O569" t="s">
        <v>1011</v>
      </c>
      <c r="P569" t="s">
        <v>1012</v>
      </c>
    </row>
    <row r="570" spans="1:23">
      <c r="A570" t="s">
        <v>3103</v>
      </c>
      <c r="B570" t="s">
        <v>3104</v>
      </c>
      <c r="C570" t="s">
        <v>1431</v>
      </c>
      <c r="E570" t="s">
        <v>1432</v>
      </c>
      <c r="G570" t="s">
        <v>759</v>
      </c>
      <c r="H570" t="s">
        <v>769</v>
      </c>
      <c r="I570" t="s">
        <v>799</v>
      </c>
      <c r="J570" t="s">
        <v>800</v>
      </c>
      <c r="K570" t="s">
        <v>801</v>
      </c>
      <c r="L570" t="s">
        <v>802</v>
      </c>
      <c r="M570" t="s">
        <v>803</v>
      </c>
      <c r="N570" t="s">
        <v>804</v>
      </c>
      <c r="O570" t="s">
        <v>805</v>
      </c>
      <c r="P570" t="s">
        <v>1433</v>
      </c>
      <c r="Q570" t="s">
        <v>1434</v>
      </c>
      <c r="R570" t="s">
        <v>1435</v>
      </c>
      <c r="S570" t="s">
        <v>1436</v>
      </c>
      <c r="T570" t="s">
        <v>1437</v>
      </c>
      <c r="U570" t="s">
        <v>1438</v>
      </c>
    </row>
    <row r="571" spans="1:23">
      <c r="A571" t="s">
        <v>3106</v>
      </c>
      <c r="B571" t="s">
        <v>3107</v>
      </c>
      <c r="C571" t="s">
        <v>1431</v>
      </c>
      <c r="E571" t="s">
        <v>1432</v>
      </c>
      <c r="G571" t="s">
        <v>759</v>
      </c>
      <c r="H571" t="s">
        <v>769</v>
      </c>
      <c r="I571" t="s">
        <v>799</v>
      </c>
      <c r="J571" t="s">
        <v>800</v>
      </c>
      <c r="K571" t="s">
        <v>801</v>
      </c>
      <c r="L571" t="s">
        <v>802</v>
      </c>
      <c r="M571" t="s">
        <v>803</v>
      </c>
      <c r="N571" t="s">
        <v>804</v>
      </c>
      <c r="O571" t="s">
        <v>805</v>
      </c>
      <c r="P571" t="s">
        <v>1433</v>
      </c>
      <c r="Q571" t="s">
        <v>1434</v>
      </c>
      <c r="R571" t="s">
        <v>1435</v>
      </c>
      <c r="S571" t="s">
        <v>1436</v>
      </c>
      <c r="T571" t="s">
        <v>1437</v>
      </c>
      <c r="U571" t="s">
        <v>1438</v>
      </c>
    </row>
    <row r="572" spans="1:23">
      <c r="A572" t="s">
        <v>3108</v>
      </c>
      <c r="B572" t="s">
        <v>3109</v>
      </c>
      <c r="C572" t="s">
        <v>1431</v>
      </c>
      <c r="E572" t="s">
        <v>1432</v>
      </c>
      <c r="G572" t="s">
        <v>759</v>
      </c>
      <c r="H572" t="s">
        <v>769</v>
      </c>
      <c r="I572" t="s">
        <v>799</v>
      </c>
      <c r="J572" t="s">
        <v>800</v>
      </c>
      <c r="K572" t="s">
        <v>801</v>
      </c>
      <c r="L572" t="s">
        <v>802</v>
      </c>
      <c r="M572" t="s">
        <v>803</v>
      </c>
      <c r="N572" t="s">
        <v>804</v>
      </c>
      <c r="O572" t="s">
        <v>805</v>
      </c>
      <c r="P572" t="s">
        <v>1433</v>
      </c>
      <c r="Q572" t="s">
        <v>1434</v>
      </c>
      <c r="R572" t="s">
        <v>1435</v>
      </c>
      <c r="S572" t="s">
        <v>1436</v>
      </c>
      <c r="T572" t="s">
        <v>1437</v>
      </c>
      <c r="U572" t="s">
        <v>1438</v>
      </c>
    </row>
    <row r="573" spans="1:23">
      <c r="A573" t="s">
        <v>3110</v>
      </c>
      <c r="B573" t="s">
        <v>3111</v>
      </c>
      <c r="C573" t="s">
        <v>1431</v>
      </c>
      <c r="E573" t="s">
        <v>1432</v>
      </c>
      <c r="G573" t="s">
        <v>759</v>
      </c>
      <c r="H573" t="s">
        <v>769</v>
      </c>
      <c r="I573" t="s">
        <v>799</v>
      </c>
      <c r="J573" t="s">
        <v>800</v>
      </c>
      <c r="K573" t="s">
        <v>801</v>
      </c>
      <c r="L573" t="s">
        <v>802</v>
      </c>
      <c r="M573" t="s">
        <v>803</v>
      </c>
      <c r="N573" t="s">
        <v>804</v>
      </c>
      <c r="O573" t="s">
        <v>805</v>
      </c>
      <c r="P573" t="s">
        <v>1433</v>
      </c>
      <c r="Q573" t="s">
        <v>1434</v>
      </c>
      <c r="R573" t="s">
        <v>1435</v>
      </c>
      <c r="S573" t="s">
        <v>1436</v>
      </c>
      <c r="T573" t="s">
        <v>1437</v>
      </c>
      <c r="U573" t="s">
        <v>1438</v>
      </c>
    </row>
    <row r="574" spans="1:23">
      <c r="A574" t="s">
        <v>3112</v>
      </c>
      <c r="B574" t="s">
        <v>3113</v>
      </c>
      <c r="C574" t="s">
        <v>1431</v>
      </c>
      <c r="E574" t="s">
        <v>1432</v>
      </c>
      <c r="G574" t="s">
        <v>759</v>
      </c>
      <c r="H574" t="s">
        <v>769</v>
      </c>
      <c r="I574" t="s">
        <v>799</v>
      </c>
      <c r="J574" t="s">
        <v>800</v>
      </c>
      <c r="K574" t="s">
        <v>801</v>
      </c>
      <c r="L574" t="s">
        <v>802</v>
      </c>
      <c r="M574" t="s">
        <v>803</v>
      </c>
      <c r="N574" t="s">
        <v>804</v>
      </c>
      <c r="O574" t="s">
        <v>805</v>
      </c>
      <c r="P574" t="s">
        <v>1433</v>
      </c>
      <c r="Q574" t="s">
        <v>1434</v>
      </c>
      <c r="R574" t="s">
        <v>1435</v>
      </c>
      <c r="S574" t="s">
        <v>1436</v>
      </c>
      <c r="T574" t="s">
        <v>1437</v>
      </c>
      <c r="U574" t="s">
        <v>1438</v>
      </c>
    </row>
    <row r="575" spans="1:23">
      <c r="A575" t="s">
        <v>3114</v>
      </c>
      <c r="B575" t="s">
        <v>3115</v>
      </c>
      <c r="C575" t="s">
        <v>1439</v>
      </c>
      <c r="E575" t="s">
        <v>1440</v>
      </c>
      <c r="G575" t="s">
        <v>759</v>
      </c>
      <c r="H575" t="s">
        <v>1140</v>
      </c>
      <c r="I575" t="s">
        <v>1441</v>
      </c>
      <c r="J575" t="s">
        <v>1442</v>
      </c>
      <c r="K575" t="s">
        <v>1443</v>
      </c>
      <c r="L575" t="s">
        <v>1444</v>
      </c>
      <c r="M575" t="s">
        <v>1445</v>
      </c>
    </row>
    <row r="576" spans="1:23">
      <c r="A576" t="s">
        <v>3116</v>
      </c>
      <c r="B576" t="s">
        <v>3117</v>
      </c>
      <c r="C576" t="s">
        <v>1446</v>
      </c>
      <c r="E576" t="s">
        <v>1447</v>
      </c>
      <c r="G576" t="s">
        <v>759</v>
      </c>
      <c r="H576" t="s">
        <v>846</v>
      </c>
      <c r="I576" t="s">
        <v>847</v>
      </c>
      <c r="J576" t="s">
        <v>848</v>
      </c>
      <c r="K576" t="s">
        <v>849</v>
      </c>
      <c r="L576" t="s">
        <v>850</v>
      </c>
      <c r="M576" t="s">
        <v>851</v>
      </c>
      <c r="N576" t="s">
        <v>896</v>
      </c>
      <c r="O576" t="s">
        <v>897</v>
      </c>
      <c r="P576" t="s">
        <v>907</v>
      </c>
      <c r="Q576" t="s">
        <v>1423</v>
      </c>
      <c r="R576" t="s">
        <v>1424</v>
      </c>
      <c r="S576" t="s">
        <v>1425</v>
      </c>
      <c r="T576" t="s">
        <v>1426</v>
      </c>
      <c r="U576" t="s">
        <v>1448</v>
      </c>
    </row>
    <row r="577" spans="1:21">
      <c r="A577" t="s">
        <v>3118</v>
      </c>
      <c r="B577" t="s">
        <v>3119</v>
      </c>
      <c r="C577" t="s">
        <v>1446</v>
      </c>
      <c r="E577" t="s">
        <v>1447</v>
      </c>
      <c r="G577" t="s">
        <v>759</v>
      </c>
      <c r="H577" t="s">
        <v>846</v>
      </c>
      <c r="I577" t="s">
        <v>847</v>
      </c>
      <c r="J577" t="s">
        <v>848</v>
      </c>
      <c r="K577" t="s">
        <v>849</v>
      </c>
      <c r="L577" t="s">
        <v>850</v>
      </c>
      <c r="M577" t="s">
        <v>851</v>
      </c>
      <c r="N577" t="s">
        <v>896</v>
      </c>
      <c r="O577" t="s">
        <v>897</v>
      </c>
      <c r="P577" t="s">
        <v>907</v>
      </c>
      <c r="Q577" t="s">
        <v>1423</v>
      </c>
      <c r="R577" t="s">
        <v>1424</v>
      </c>
      <c r="S577" t="s">
        <v>1425</v>
      </c>
      <c r="T577" t="s">
        <v>1426</v>
      </c>
      <c r="U577" t="s">
        <v>1448</v>
      </c>
    </row>
    <row r="578" spans="1:21">
      <c r="A578" t="s">
        <v>3120</v>
      </c>
      <c r="B578" t="s">
        <v>3121</v>
      </c>
      <c r="C578" t="s">
        <v>1446</v>
      </c>
      <c r="E578" t="s">
        <v>1447</v>
      </c>
      <c r="G578" t="s">
        <v>759</v>
      </c>
      <c r="H578" t="s">
        <v>846</v>
      </c>
      <c r="I578" t="s">
        <v>847</v>
      </c>
      <c r="J578" t="s">
        <v>848</v>
      </c>
      <c r="K578" t="s">
        <v>849</v>
      </c>
      <c r="L578" t="s">
        <v>850</v>
      </c>
      <c r="M578" t="s">
        <v>851</v>
      </c>
      <c r="N578" t="s">
        <v>896</v>
      </c>
      <c r="O578" t="s">
        <v>897</v>
      </c>
      <c r="P578" t="s">
        <v>907</v>
      </c>
      <c r="Q578" t="s">
        <v>1423</v>
      </c>
      <c r="R578" t="s">
        <v>1424</v>
      </c>
      <c r="S578" t="s">
        <v>1425</v>
      </c>
      <c r="T578" t="s">
        <v>1426</v>
      </c>
      <c r="U578" t="s">
        <v>1448</v>
      </c>
    </row>
    <row r="579" spans="1:21">
      <c r="A579" t="s">
        <v>3122</v>
      </c>
      <c r="B579" t="s">
        <v>3123</v>
      </c>
      <c r="C579" t="s">
        <v>1446</v>
      </c>
      <c r="E579" t="s">
        <v>1447</v>
      </c>
      <c r="G579" t="s">
        <v>759</v>
      </c>
      <c r="H579" t="s">
        <v>846</v>
      </c>
      <c r="I579" t="s">
        <v>847</v>
      </c>
      <c r="J579" t="s">
        <v>848</v>
      </c>
      <c r="K579" t="s">
        <v>849</v>
      </c>
      <c r="L579" t="s">
        <v>850</v>
      </c>
      <c r="M579" t="s">
        <v>851</v>
      </c>
      <c r="N579" t="s">
        <v>896</v>
      </c>
      <c r="O579" t="s">
        <v>897</v>
      </c>
      <c r="P579" t="s">
        <v>907</v>
      </c>
      <c r="Q579" t="s">
        <v>1423</v>
      </c>
      <c r="R579" t="s">
        <v>1424</v>
      </c>
      <c r="S579" t="s">
        <v>1425</v>
      </c>
      <c r="T579" t="s">
        <v>1426</v>
      </c>
      <c r="U579" t="s">
        <v>1448</v>
      </c>
    </row>
    <row r="580" spans="1:21">
      <c r="A580" t="s">
        <v>3124</v>
      </c>
      <c r="B580" t="s">
        <v>3125</v>
      </c>
      <c r="C580" t="s">
        <v>1446</v>
      </c>
      <c r="E580" t="s">
        <v>1447</v>
      </c>
      <c r="G580" t="s">
        <v>759</v>
      </c>
      <c r="H580" t="s">
        <v>846</v>
      </c>
      <c r="I580" t="s">
        <v>847</v>
      </c>
      <c r="J580" t="s">
        <v>848</v>
      </c>
      <c r="K580" t="s">
        <v>849</v>
      </c>
      <c r="L580" t="s">
        <v>850</v>
      </c>
      <c r="M580" t="s">
        <v>851</v>
      </c>
      <c r="N580" t="s">
        <v>896</v>
      </c>
      <c r="O580" t="s">
        <v>897</v>
      </c>
      <c r="P580" t="s">
        <v>907</v>
      </c>
      <c r="Q580" t="s">
        <v>1423</v>
      </c>
      <c r="R580" t="s">
        <v>1424</v>
      </c>
      <c r="S580" t="s">
        <v>1425</v>
      </c>
      <c r="T580" t="s">
        <v>1426</v>
      </c>
      <c r="U580" t="s">
        <v>1448</v>
      </c>
    </row>
    <row r="581" spans="1:21">
      <c r="A581" t="s">
        <v>3126</v>
      </c>
      <c r="B581" t="s">
        <v>3127</v>
      </c>
      <c r="C581" t="s">
        <v>1446</v>
      </c>
      <c r="E581" t="s">
        <v>1447</v>
      </c>
      <c r="G581" t="s">
        <v>759</v>
      </c>
      <c r="H581" t="s">
        <v>846</v>
      </c>
      <c r="I581" t="s">
        <v>847</v>
      </c>
      <c r="J581" t="s">
        <v>848</v>
      </c>
      <c r="K581" t="s">
        <v>849</v>
      </c>
      <c r="L581" t="s">
        <v>850</v>
      </c>
      <c r="M581" t="s">
        <v>851</v>
      </c>
      <c r="N581" t="s">
        <v>896</v>
      </c>
      <c r="O581" t="s">
        <v>897</v>
      </c>
      <c r="P581" t="s">
        <v>907</v>
      </c>
      <c r="Q581" t="s">
        <v>1423</v>
      </c>
      <c r="R581" t="s">
        <v>1424</v>
      </c>
      <c r="S581" t="s">
        <v>1425</v>
      </c>
      <c r="T581" t="s">
        <v>1426</v>
      </c>
      <c r="U581" t="s">
        <v>1448</v>
      </c>
    </row>
    <row r="582" spans="1:21">
      <c r="A582" t="s">
        <v>3128</v>
      </c>
      <c r="B582" t="s">
        <v>3129</v>
      </c>
      <c r="C582" t="s">
        <v>1446</v>
      </c>
      <c r="E582" t="s">
        <v>1447</v>
      </c>
      <c r="G582" t="s">
        <v>759</v>
      </c>
      <c r="H582" t="s">
        <v>846</v>
      </c>
      <c r="I582" t="s">
        <v>847</v>
      </c>
      <c r="J582" t="s">
        <v>848</v>
      </c>
      <c r="K582" t="s">
        <v>849</v>
      </c>
      <c r="L582" t="s">
        <v>850</v>
      </c>
      <c r="M582" t="s">
        <v>851</v>
      </c>
      <c r="N582" t="s">
        <v>896</v>
      </c>
      <c r="O582" t="s">
        <v>897</v>
      </c>
      <c r="P582" t="s">
        <v>907</v>
      </c>
      <c r="Q582" t="s">
        <v>1423</v>
      </c>
      <c r="R582" t="s">
        <v>1424</v>
      </c>
      <c r="S582" t="s">
        <v>1425</v>
      </c>
      <c r="T582" t="s">
        <v>1426</v>
      </c>
      <c r="U582" t="s">
        <v>1448</v>
      </c>
    </row>
    <row r="583" spans="1:21">
      <c r="A583" t="s">
        <v>3130</v>
      </c>
      <c r="B583" t="s">
        <v>3131</v>
      </c>
      <c r="C583" t="s">
        <v>1446</v>
      </c>
      <c r="E583" t="s">
        <v>1447</v>
      </c>
      <c r="G583" t="s">
        <v>759</v>
      </c>
      <c r="H583" t="s">
        <v>846</v>
      </c>
      <c r="I583" t="s">
        <v>847</v>
      </c>
      <c r="J583" t="s">
        <v>848</v>
      </c>
      <c r="K583" t="s">
        <v>849</v>
      </c>
      <c r="L583" t="s">
        <v>850</v>
      </c>
      <c r="M583" t="s">
        <v>851</v>
      </c>
      <c r="N583" t="s">
        <v>896</v>
      </c>
      <c r="O583" t="s">
        <v>897</v>
      </c>
      <c r="P583" t="s">
        <v>907</v>
      </c>
      <c r="Q583" t="s">
        <v>1423</v>
      </c>
      <c r="R583" t="s">
        <v>1424</v>
      </c>
      <c r="S583" t="s">
        <v>1425</v>
      </c>
      <c r="T583" t="s">
        <v>1426</v>
      </c>
      <c r="U583" t="s">
        <v>1448</v>
      </c>
    </row>
    <row r="584" spans="1:21">
      <c r="A584" t="s">
        <v>3142</v>
      </c>
      <c r="B584" t="s">
        <v>3143</v>
      </c>
      <c r="C584" t="s">
        <v>1439</v>
      </c>
      <c r="E584" t="s">
        <v>1440</v>
      </c>
      <c r="G584" t="s">
        <v>759</v>
      </c>
      <c r="H584" t="s">
        <v>1140</v>
      </c>
      <c r="I584" t="s">
        <v>1441</v>
      </c>
      <c r="J584" t="s">
        <v>1442</v>
      </c>
      <c r="K584" t="s">
        <v>1443</v>
      </c>
      <c r="L584" t="s">
        <v>1444</v>
      </c>
      <c r="M584" t="s">
        <v>1445</v>
      </c>
    </row>
    <row r="585" spans="1:21">
      <c r="A585" t="s">
        <v>3144</v>
      </c>
      <c r="B585" t="s">
        <v>3145</v>
      </c>
      <c r="C585" t="s">
        <v>1439</v>
      </c>
      <c r="E585" t="s">
        <v>1440</v>
      </c>
      <c r="G585" t="s">
        <v>759</v>
      </c>
      <c r="H585" t="s">
        <v>1140</v>
      </c>
      <c r="I585" t="s">
        <v>1441</v>
      </c>
      <c r="J585" t="s">
        <v>1442</v>
      </c>
      <c r="K585" t="s">
        <v>1443</v>
      </c>
      <c r="L585" t="s">
        <v>1444</v>
      </c>
      <c r="M585" t="s">
        <v>1445</v>
      </c>
    </row>
    <row r="586" spans="1:21">
      <c r="A586" t="s">
        <v>3146</v>
      </c>
      <c r="B586" t="s">
        <v>3147</v>
      </c>
      <c r="C586" t="s">
        <v>1439</v>
      </c>
      <c r="E586" t="s">
        <v>1440</v>
      </c>
      <c r="G586" t="s">
        <v>759</v>
      </c>
      <c r="H586" t="s">
        <v>1140</v>
      </c>
      <c r="I586" t="s">
        <v>1441</v>
      </c>
      <c r="J586" t="s">
        <v>1442</v>
      </c>
      <c r="K586" t="s">
        <v>1443</v>
      </c>
      <c r="L586" t="s">
        <v>1444</v>
      </c>
      <c r="M586" t="s">
        <v>1445</v>
      </c>
    </row>
    <row r="587" spans="1:21">
      <c r="A587" t="s">
        <v>3148</v>
      </c>
      <c r="B587" t="s">
        <v>3149</v>
      </c>
      <c r="C587" t="s">
        <v>1439</v>
      </c>
      <c r="E587" t="s">
        <v>1440</v>
      </c>
      <c r="G587" t="s">
        <v>759</v>
      </c>
      <c r="H587" t="s">
        <v>1140</v>
      </c>
      <c r="I587" t="s">
        <v>1441</v>
      </c>
      <c r="J587" t="s">
        <v>1442</v>
      </c>
      <c r="K587" t="s">
        <v>1443</v>
      </c>
      <c r="L587" t="s">
        <v>1444</v>
      </c>
      <c r="M587" t="s">
        <v>1445</v>
      </c>
    </row>
    <row r="588" spans="1:21">
      <c r="A588" t="s">
        <v>3150</v>
      </c>
      <c r="B588" t="s">
        <v>3151</v>
      </c>
      <c r="C588" t="s">
        <v>1439</v>
      </c>
      <c r="E588" t="s">
        <v>1440</v>
      </c>
      <c r="G588" t="s">
        <v>759</v>
      </c>
      <c r="H588" t="s">
        <v>1140</v>
      </c>
      <c r="I588" t="s">
        <v>1441</v>
      </c>
      <c r="J588" t="s">
        <v>1442</v>
      </c>
      <c r="K588" t="s">
        <v>1443</v>
      </c>
      <c r="L588" t="s">
        <v>1444</v>
      </c>
      <c r="M588" t="s">
        <v>1445</v>
      </c>
    </row>
    <row r="589" spans="1:21">
      <c r="A589" t="s">
        <v>3152</v>
      </c>
      <c r="B589" t="s">
        <v>3153</v>
      </c>
      <c r="C589" t="s">
        <v>1449</v>
      </c>
      <c r="E589" t="s">
        <v>1450</v>
      </c>
      <c r="G589" t="s">
        <v>759</v>
      </c>
      <c r="H589" t="s">
        <v>1140</v>
      </c>
      <c r="I589" t="s">
        <v>1451</v>
      </c>
    </row>
    <row r="590" spans="1:21">
      <c r="A590" t="s">
        <v>3154</v>
      </c>
      <c r="B590" t="s">
        <v>3155</v>
      </c>
      <c r="C590" t="s">
        <v>1449</v>
      </c>
      <c r="E590" t="s">
        <v>1450</v>
      </c>
      <c r="G590" t="s">
        <v>759</v>
      </c>
      <c r="H590" t="s">
        <v>1140</v>
      </c>
      <c r="I590" t="s">
        <v>1451</v>
      </c>
    </row>
    <row r="591" spans="1:21">
      <c r="A591" t="s">
        <v>3156</v>
      </c>
      <c r="B591" t="s">
        <v>3157</v>
      </c>
      <c r="C591" t="s">
        <v>1449</v>
      </c>
      <c r="E591" t="s">
        <v>1450</v>
      </c>
      <c r="G591" t="s">
        <v>759</v>
      </c>
      <c r="H591" t="s">
        <v>1140</v>
      </c>
      <c r="I591" t="s">
        <v>1451</v>
      </c>
    </row>
    <row r="592" spans="1:21">
      <c r="A592" t="s">
        <v>3158</v>
      </c>
      <c r="B592" t="s">
        <v>3159</v>
      </c>
      <c r="C592" t="s">
        <v>1449</v>
      </c>
      <c r="E592" t="s">
        <v>1450</v>
      </c>
      <c r="G592" t="s">
        <v>759</v>
      </c>
      <c r="H592" t="s">
        <v>1140</v>
      </c>
      <c r="I592" t="s">
        <v>1451</v>
      </c>
    </row>
    <row r="593" spans="1:16">
      <c r="A593" t="s">
        <v>3160</v>
      </c>
      <c r="B593" t="s">
        <v>3161</v>
      </c>
      <c r="C593" t="s">
        <v>1452</v>
      </c>
      <c r="E593" t="s">
        <v>1453</v>
      </c>
      <c r="G593" t="s">
        <v>759</v>
      </c>
      <c r="H593" t="s">
        <v>784</v>
      </c>
      <c r="I593" t="s">
        <v>785</v>
      </c>
      <c r="J593" t="s">
        <v>1006</v>
      </c>
      <c r="K593" t="s">
        <v>1007</v>
      </c>
      <c r="L593" t="s">
        <v>1008</v>
      </c>
      <c r="M593" t="s">
        <v>1009</v>
      </c>
      <c r="N593" t="s">
        <v>1010</v>
      </c>
      <c r="O593" t="s">
        <v>1454</v>
      </c>
      <c r="P593" t="s">
        <v>1455</v>
      </c>
    </row>
    <row r="594" spans="1:16">
      <c r="A594" t="s">
        <v>3163</v>
      </c>
      <c r="B594" t="s">
        <v>3164</v>
      </c>
      <c r="C594" t="s">
        <v>1452</v>
      </c>
      <c r="E594" t="s">
        <v>1453</v>
      </c>
      <c r="G594" t="s">
        <v>759</v>
      </c>
      <c r="H594" t="s">
        <v>784</v>
      </c>
      <c r="I594" t="s">
        <v>785</v>
      </c>
      <c r="J594" t="s">
        <v>1006</v>
      </c>
      <c r="K594" t="s">
        <v>1007</v>
      </c>
      <c r="L594" t="s">
        <v>1008</v>
      </c>
      <c r="M594" t="s">
        <v>1009</v>
      </c>
      <c r="N594" t="s">
        <v>1010</v>
      </c>
      <c r="O594" t="s">
        <v>1454</v>
      </c>
      <c r="P594" t="s">
        <v>1455</v>
      </c>
    </row>
    <row r="595" spans="1:16">
      <c r="A595" t="s">
        <v>3165</v>
      </c>
      <c r="B595" t="s">
        <v>3166</v>
      </c>
      <c r="C595" t="s">
        <v>1452</v>
      </c>
      <c r="E595" t="s">
        <v>1453</v>
      </c>
      <c r="G595" t="s">
        <v>759</v>
      </c>
      <c r="H595" t="s">
        <v>784</v>
      </c>
      <c r="I595" t="s">
        <v>785</v>
      </c>
      <c r="J595" t="s">
        <v>1006</v>
      </c>
      <c r="K595" t="s">
        <v>1007</v>
      </c>
      <c r="L595" t="s">
        <v>1008</v>
      </c>
      <c r="M595" t="s">
        <v>1009</v>
      </c>
      <c r="N595" t="s">
        <v>1010</v>
      </c>
      <c r="O595" t="s">
        <v>1454</v>
      </c>
      <c r="P595" t="s">
        <v>1455</v>
      </c>
    </row>
    <row r="596" spans="1:16">
      <c r="A596" t="s">
        <v>3167</v>
      </c>
      <c r="B596" t="s">
        <v>3168</v>
      </c>
      <c r="C596" t="s">
        <v>1452</v>
      </c>
      <c r="E596" t="s">
        <v>1453</v>
      </c>
      <c r="G596" t="s">
        <v>759</v>
      </c>
      <c r="H596" t="s">
        <v>784</v>
      </c>
      <c r="I596" t="s">
        <v>785</v>
      </c>
      <c r="J596" t="s">
        <v>1006</v>
      </c>
      <c r="K596" t="s">
        <v>1007</v>
      </c>
      <c r="L596" t="s">
        <v>1008</v>
      </c>
      <c r="M596" t="s">
        <v>1009</v>
      </c>
      <c r="N596" t="s">
        <v>1010</v>
      </c>
      <c r="O596" t="s">
        <v>1454</v>
      </c>
      <c r="P596" t="s">
        <v>1455</v>
      </c>
    </row>
    <row r="597" spans="1:16">
      <c r="A597" t="s">
        <v>3169</v>
      </c>
      <c r="B597" t="s">
        <v>3170</v>
      </c>
      <c r="C597" t="s">
        <v>1452</v>
      </c>
      <c r="E597" t="s">
        <v>1453</v>
      </c>
      <c r="G597" t="s">
        <v>759</v>
      </c>
      <c r="H597" t="s">
        <v>784</v>
      </c>
      <c r="I597" t="s">
        <v>785</v>
      </c>
      <c r="J597" t="s">
        <v>1006</v>
      </c>
      <c r="K597" t="s">
        <v>1007</v>
      </c>
      <c r="L597" t="s">
        <v>1008</v>
      </c>
      <c r="M597" t="s">
        <v>1009</v>
      </c>
      <c r="N597" t="s">
        <v>1010</v>
      </c>
      <c r="O597" t="s">
        <v>1454</v>
      </c>
      <c r="P597" t="s">
        <v>1455</v>
      </c>
    </row>
    <row r="598" spans="1:16">
      <c r="A598" t="s">
        <v>3171</v>
      </c>
      <c r="B598" t="s">
        <v>3172</v>
      </c>
      <c r="C598" t="s">
        <v>1456</v>
      </c>
      <c r="E598" t="s">
        <v>1457</v>
      </c>
      <c r="G598" t="s">
        <v>759</v>
      </c>
      <c r="H598" t="s">
        <v>846</v>
      </c>
      <c r="I598" t="s">
        <v>847</v>
      </c>
      <c r="J598" t="s">
        <v>848</v>
      </c>
      <c r="K598" t="s">
        <v>849</v>
      </c>
      <c r="L598" t="s">
        <v>1458</v>
      </c>
      <c r="M598" t="s">
        <v>1459</v>
      </c>
      <c r="N598" t="s">
        <v>1460</v>
      </c>
      <c r="O598" t="s">
        <v>1461</v>
      </c>
      <c r="P598" t="s">
        <v>1462</v>
      </c>
    </row>
    <row r="599" spans="1:16">
      <c r="A599" t="s">
        <v>3173</v>
      </c>
      <c r="B599" t="s">
        <v>3174</v>
      </c>
      <c r="C599" t="s">
        <v>1456</v>
      </c>
      <c r="E599" t="s">
        <v>1457</v>
      </c>
      <c r="G599" t="s">
        <v>759</v>
      </c>
      <c r="H599" t="s">
        <v>846</v>
      </c>
      <c r="I599" t="s">
        <v>847</v>
      </c>
      <c r="J599" t="s">
        <v>848</v>
      </c>
      <c r="K599" t="s">
        <v>849</v>
      </c>
      <c r="L599" t="s">
        <v>1458</v>
      </c>
      <c r="M599" t="s">
        <v>1459</v>
      </c>
      <c r="N599" t="s">
        <v>1460</v>
      </c>
      <c r="O599" t="s">
        <v>1461</v>
      </c>
      <c r="P599" t="s">
        <v>1462</v>
      </c>
    </row>
    <row r="600" spans="1:16">
      <c r="A600" t="s">
        <v>3175</v>
      </c>
      <c r="B600" t="s">
        <v>3176</v>
      </c>
      <c r="C600" t="s">
        <v>1456</v>
      </c>
      <c r="E600" t="s">
        <v>1457</v>
      </c>
      <c r="G600" t="s">
        <v>759</v>
      </c>
      <c r="H600" t="s">
        <v>846</v>
      </c>
      <c r="I600" t="s">
        <v>847</v>
      </c>
      <c r="J600" t="s">
        <v>848</v>
      </c>
      <c r="K600" t="s">
        <v>849</v>
      </c>
      <c r="L600" t="s">
        <v>1458</v>
      </c>
      <c r="M600" t="s">
        <v>1459</v>
      </c>
      <c r="N600" t="s">
        <v>1460</v>
      </c>
      <c r="O600" t="s">
        <v>1461</v>
      </c>
      <c r="P600" t="s">
        <v>1462</v>
      </c>
    </row>
    <row r="601" spans="1:16">
      <c r="A601" t="s">
        <v>3177</v>
      </c>
      <c r="B601" t="s">
        <v>3178</v>
      </c>
      <c r="C601" t="s">
        <v>1456</v>
      </c>
      <c r="E601" t="s">
        <v>1457</v>
      </c>
      <c r="G601" t="s">
        <v>759</v>
      </c>
      <c r="H601" t="s">
        <v>846</v>
      </c>
      <c r="I601" t="s">
        <v>847</v>
      </c>
      <c r="J601" t="s">
        <v>848</v>
      </c>
      <c r="K601" t="s">
        <v>849</v>
      </c>
      <c r="L601" t="s">
        <v>1458</v>
      </c>
      <c r="M601" t="s">
        <v>1459</v>
      </c>
      <c r="N601" t="s">
        <v>1460</v>
      </c>
      <c r="O601" t="s">
        <v>1461</v>
      </c>
      <c r="P601" t="s">
        <v>1462</v>
      </c>
    </row>
    <row r="602" spans="1:16">
      <c r="A602" t="s">
        <v>3179</v>
      </c>
      <c r="B602" t="s">
        <v>3180</v>
      </c>
      <c r="C602" t="s">
        <v>1456</v>
      </c>
      <c r="E602" t="s">
        <v>1457</v>
      </c>
      <c r="G602" t="s">
        <v>759</v>
      </c>
      <c r="H602" t="s">
        <v>846</v>
      </c>
      <c r="I602" t="s">
        <v>847</v>
      </c>
      <c r="J602" t="s">
        <v>848</v>
      </c>
      <c r="K602" t="s">
        <v>849</v>
      </c>
      <c r="L602" t="s">
        <v>1458</v>
      </c>
      <c r="M602" t="s">
        <v>1459</v>
      </c>
      <c r="N602" t="s">
        <v>1460</v>
      </c>
      <c r="O602" t="s">
        <v>1461</v>
      </c>
      <c r="P602" t="s">
        <v>1462</v>
      </c>
    </row>
    <row r="603" spans="1:16">
      <c r="A603" t="s">
        <v>3181</v>
      </c>
      <c r="B603" t="s">
        <v>3182</v>
      </c>
      <c r="C603" t="s">
        <v>1456</v>
      </c>
      <c r="E603" t="s">
        <v>1457</v>
      </c>
      <c r="G603" t="s">
        <v>759</v>
      </c>
      <c r="H603" t="s">
        <v>846</v>
      </c>
      <c r="I603" t="s">
        <v>847</v>
      </c>
      <c r="J603" t="s">
        <v>848</v>
      </c>
      <c r="K603" t="s">
        <v>849</v>
      </c>
      <c r="L603" t="s">
        <v>1458</v>
      </c>
      <c r="M603" t="s">
        <v>1459</v>
      </c>
      <c r="N603" t="s">
        <v>1460</v>
      </c>
      <c r="O603" t="s">
        <v>1461</v>
      </c>
      <c r="P603" t="s">
        <v>1462</v>
      </c>
    </row>
    <row r="604" spans="1:16">
      <c r="A604" t="s">
        <v>3185</v>
      </c>
      <c r="B604" t="s">
        <v>3186</v>
      </c>
      <c r="C604" t="s">
        <v>1456</v>
      </c>
      <c r="E604" t="s">
        <v>1457</v>
      </c>
      <c r="G604" t="s">
        <v>759</v>
      </c>
      <c r="H604" t="s">
        <v>846</v>
      </c>
      <c r="I604" t="s">
        <v>847</v>
      </c>
      <c r="J604" t="s">
        <v>848</v>
      </c>
      <c r="K604" t="s">
        <v>849</v>
      </c>
      <c r="L604" t="s">
        <v>1458</v>
      </c>
      <c r="M604" t="s">
        <v>1459</v>
      </c>
      <c r="N604" t="s">
        <v>1460</v>
      </c>
      <c r="O604" t="s">
        <v>1461</v>
      </c>
      <c r="P604" t="s">
        <v>1462</v>
      </c>
    </row>
    <row r="605" spans="1:16">
      <c r="A605" t="s">
        <v>3187</v>
      </c>
      <c r="B605" t="s">
        <v>3188</v>
      </c>
      <c r="C605" t="s">
        <v>1456</v>
      </c>
      <c r="E605" t="s">
        <v>1457</v>
      </c>
      <c r="G605" t="s">
        <v>759</v>
      </c>
      <c r="H605" t="s">
        <v>846</v>
      </c>
      <c r="I605" t="s">
        <v>847</v>
      </c>
      <c r="J605" t="s">
        <v>848</v>
      </c>
      <c r="K605" t="s">
        <v>849</v>
      </c>
      <c r="L605" t="s">
        <v>1458</v>
      </c>
      <c r="M605" t="s">
        <v>1459</v>
      </c>
      <c r="N605" t="s">
        <v>1460</v>
      </c>
      <c r="O605" t="s">
        <v>1461</v>
      </c>
      <c r="P605" t="s">
        <v>1462</v>
      </c>
    </row>
    <row r="606" spans="1:16">
      <c r="A606" t="s">
        <v>3189</v>
      </c>
      <c r="B606" t="s">
        <v>3190</v>
      </c>
      <c r="C606" t="s">
        <v>1456</v>
      </c>
      <c r="E606" t="s">
        <v>1457</v>
      </c>
      <c r="G606" t="s">
        <v>759</v>
      </c>
      <c r="H606" t="s">
        <v>846</v>
      </c>
      <c r="I606" t="s">
        <v>847</v>
      </c>
      <c r="J606" t="s">
        <v>848</v>
      </c>
      <c r="K606" t="s">
        <v>849</v>
      </c>
      <c r="L606" t="s">
        <v>1458</v>
      </c>
      <c r="M606" t="s">
        <v>1459</v>
      </c>
      <c r="N606" t="s">
        <v>1460</v>
      </c>
      <c r="O606" t="s">
        <v>1461</v>
      </c>
      <c r="P606" t="s">
        <v>1462</v>
      </c>
    </row>
    <row r="607" spans="1:16">
      <c r="A607" t="s">
        <v>3191</v>
      </c>
      <c r="B607" t="s">
        <v>3192</v>
      </c>
      <c r="C607" t="s">
        <v>1456</v>
      </c>
      <c r="E607" t="s">
        <v>1457</v>
      </c>
      <c r="G607" t="s">
        <v>759</v>
      </c>
      <c r="H607" t="s">
        <v>846</v>
      </c>
      <c r="I607" t="s">
        <v>847</v>
      </c>
      <c r="J607" t="s">
        <v>848</v>
      </c>
      <c r="K607" t="s">
        <v>849</v>
      </c>
      <c r="L607" t="s">
        <v>1458</v>
      </c>
      <c r="M607" t="s">
        <v>1459</v>
      </c>
      <c r="N607" t="s">
        <v>1460</v>
      </c>
      <c r="O607" t="s">
        <v>1461</v>
      </c>
      <c r="P607" t="s">
        <v>1462</v>
      </c>
    </row>
    <row r="608" spans="1:16">
      <c r="A608" t="s">
        <v>3193</v>
      </c>
      <c r="B608" t="s">
        <v>3194</v>
      </c>
      <c r="C608" t="s">
        <v>1456</v>
      </c>
      <c r="E608" t="s">
        <v>1457</v>
      </c>
      <c r="G608" t="s">
        <v>759</v>
      </c>
      <c r="H608" t="s">
        <v>846</v>
      </c>
      <c r="I608" t="s">
        <v>847</v>
      </c>
      <c r="J608" t="s">
        <v>848</v>
      </c>
      <c r="K608" t="s">
        <v>849</v>
      </c>
      <c r="L608" t="s">
        <v>1458</v>
      </c>
      <c r="M608" t="s">
        <v>1459</v>
      </c>
      <c r="N608" t="s">
        <v>1460</v>
      </c>
      <c r="O608" t="s">
        <v>1461</v>
      </c>
      <c r="P608" t="s">
        <v>1462</v>
      </c>
    </row>
    <row r="609" spans="1:23">
      <c r="A609" t="s">
        <v>3195</v>
      </c>
      <c r="B609" t="s">
        <v>3196</v>
      </c>
      <c r="C609" t="s">
        <v>1463</v>
      </c>
      <c r="E609" t="s">
        <v>1464</v>
      </c>
      <c r="G609" t="s">
        <v>759</v>
      </c>
      <c r="H609" t="s">
        <v>846</v>
      </c>
      <c r="I609" t="s">
        <v>883</v>
      </c>
      <c r="J609" t="s">
        <v>1000</v>
      </c>
      <c r="K609" t="s">
        <v>1001</v>
      </c>
      <c r="L609" t="s">
        <v>1465</v>
      </c>
      <c r="M609" t="s">
        <v>1466</v>
      </c>
    </row>
    <row r="610" spans="1:23">
      <c r="A610" t="s">
        <v>3197</v>
      </c>
      <c r="B610" t="s">
        <v>3198</v>
      </c>
      <c r="C610" t="s">
        <v>1463</v>
      </c>
      <c r="E610" t="s">
        <v>1464</v>
      </c>
      <c r="G610" t="s">
        <v>759</v>
      </c>
      <c r="H610" t="s">
        <v>846</v>
      </c>
      <c r="I610" t="s">
        <v>883</v>
      </c>
      <c r="J610" t="s">
        <v>1000</v>
      </c>
      <c r="K610" t="s">
        <v>1001</v>
      </c>
      <c r="L610" t="s">
        <v>1465</v>
      </c>
      <c r="M610" t="s">
        <v>1466</v>
      </c>
    </row>
    <row r="611" spans="1:23">
      <c r="A611" t="s">
        <v>3199</v>
      </c>
      <c r="B611" t="s">
        <v>3200</v>
      </c>
      <c r="C611" t="s">
        <v>1463</v>
      </c>
      <c r="E611" t="s">
        <v>1464</v>
      </c>
      <c r="G611" t="s">
        <v>759</v>
      </c>
      <c r="H611" t="s">
        <v>846</v>
      </c>
      <c r="I611" t="s">
        <v>883</v>
      </c>
      <c r="J611" t="s">
        <v>1000</v>
      </c>
      <c r="K611" t="s">
        <v>1001</v>
      </c>
      <c r="L611" t="s">
        <v>1465</v>
      </c>
      <c r="M611" t="s">
        <v>1466</v>
      </c>
    </row>
    <row r="612" spans="1:23">
      <c r="A612" t="s">
        <v>3201</v>
      </c>
      <c r="B612" t="s">
        <v>3202</v>
      </c>
      <c r="C612" t="s">
        <v>1467</v>
      </c>
      <c r="E612" t="s">
        <v>1468</v>
      </c>
      <c r="G612" t="s">
        <v>759</v>
      </c>
      <c r="H612" t="s">
        <v>784</v>
      </c>
      <c r="I612" t="s">
        <v>1202</v>
      </c>
      <c r="J612" t="s">
        <v>1469</v>
      </c>
      <c r="K612" t="s">
        <v>1470</v>
      </c>
    </row>
    <row r="613" spans="1:23">
      <c r="A613" t="s">
        <v>3205</v>
      </c>
      <c r="B613" t="s">
        <v>3206</v>
      </c>
      <c r="C613" t="s">
        <v>1471</v>
      </c>
      <c r="E613" t="s">
        <v>1472</v>
      </c>
      <c r="G613" t="s">
        <v>759</v>
      </c>
      <c r="H613" t="s">
        <v>769</v>
      </c>
      <c r="I613" t="s">
        <v>799</v>
      </c>
      <c r="J613" t="s">
        <v>800</v>
      </c>
      <c r="K613" t="s">
        <v>801</v>
      </c>
      <c r="L613" t="s">
        <v>802</v>
      </c>
      <c r="M613" t="s">
        <v>803</v>
      </c>
      <c r="N613" t="s">
        <v>804</v>
      </c>
      <c r="O613" t="s">
        <v>1473</v>
      </c>
      <c r="P613" t="s">
        <v>1474</v>
      </c>
      <c r="Q613" t="s">
        <v>1475</v>
      </c>
      <c r="R613" t="s">
        <v>1476</v>
      </c>
      <c r="S613" t="s">
        <v>1477</v>
      </c>
    </row>
    <row r="614" spans="1:23">
      <c r="A614" t="s">
        <v>3207</v>
      </c>
      <c r="B614" t="s">
        <v>3208</v>
      </c>
      <c r="C614" t="s">
        <v>1471</v>
      </c>
      <c r="E614" t="s">
        <v>1472</v>
      </c>
      <c r="G614" t="s">
        <v>759</v>
      </c>
      <c r="H614" t="s">
        <v>769</v>
      </c>
      <c r="I614" t="s">
        <v>799</v>
      </c>
      <c r="J614" t="s">
        <v>800</v>
      </c>
      <c r="K614" t="s">
        <v>801</v>
      </c>
      <c r="L614" t="s">
        <v>802</v>
      </c>
      <c r="M614" t="s">
        <v>803</v>
      </c>
      <c r="N614" t="s">
        <v>804</v>
      </c>
      <c r="O614" t="s">
        <v>1473</v>
      </c>
      <c r="P614" t="s">
        <v>1474</v>
      </c>
      <c r="Q614" t="s">
        <v>1475</v>
      </c>
      <c r="R614" t="s">
        <v>1476</v>
      </c>
      <c r="S614" t="s">
        <v>1477</v>
      </c>
    </row>
    <row r="615" spans="1:23">
      <c r="A615" t="s">
        <v>3209</v>
      </c>
      <c r="B615" t="s">
        <v>3210</v>
      </c>
      <c r="C615" t="s">
        <v>1471</v>
      </c>
      <c r="E615" t="s">
        <v>1472</v>
      </c>
      <c r="G615" t="s">
        <v>759</v>
      </c>
      <c r="H615" t="s">
        <v>769</v>
      </c>
      <c r="I615" t="s">
        <v>799</v>
      </c>
      <c r="J615" t="s">
        <v>800</v>
      </c>
      <c r="K615" t="s">
        <v>801</v>
      </c>
      <c r="L615" t="s">
        <v>802</v>
      </c>
      <c r="M615" t="s">
        <v>803</v>
      </c>
      <c r="N615" t="s">
        <v>804</v>
      </c>
      <c r="O615" t="s">
        <v>1473</v>
      </c>
      <c r="P615" t="s">
        <v>1474</v>
      </c>
      <c r="Q615" t="s">
        <v>1475</v>
      </c>
      <c r="R615" t="s">
        <v>1476</v>
      </c>
      <c r="S615" t="s">
        <v>1477</v>
      </c>
    </row>
    <row r="616" spans="1:23">
      <c r="A616" t="s">
        <v>3211</v>
      </c>
      <c r="B616" t="s">
        <v>3212</v>
      </c>
      <c r="C616" t="s">
        <v>1471</v>
      </c>
      <c r="E616" t="s">
        <v>1472</v>
      </c>
      <c r="G616" t="s">
        <v>759</v>
      </c>
      <c r="H616" t="s">
        <v>769</v>
      </c>
      <c r="I616" t="s">
        <v>799</v>
      </c>
      <c r="J616" t="s">
        <v>800</v>
      </c>
      <c r="K616" t="s">
        <v>801</v>
      </c>
      <c r="L616" t="s">
        <v>802</v>
      </c>
      <c r="M616" t="s">
        <v>803</v>
      </c>
      <c r="N616" t="s">
        <v>804</v>
      </c>
      <c r="O616" t="s">
        <v>1473</v>
      </c>
      <c r="P616" t="s">
        <v>1474</v>
      </c>
      <c r="Q616" t="s">
        <v>1475</v>
      </c>
      <c r="R616" t="s">
        <v>1476</v>
      </c>
      <c r="S616" t="s">
        <v>1477</v>
      </c>
    </row>
    <row r="617" spans="1:23">
      <c r="A617" t="s">
        <v>3213</v>
      </c>
      <c r="B617" t="s">
        <v>3214</v>
      </c>
      <c r="C617" t="s">
        <v>1471</v>
      </c>
      <c r="E617" t="s">
        <v>1472</v>
      </c>
      <c r="G617" t="s">
        <v>759</v>
      </c>
      <c r="H617" t="s">
        <v>769</v>
      </c>
      <c r="I617" t="s">
        <v>799</v>
      </c>
      <c r="J617" t="s">
        <v>800</v>
      </c>
      <c r="K617" t="s">
        <v>801</v>
      </c>
      <c r="L617" t="s">
        <v>802</v>
      </c>
      <c r="M617" t="s">
        <v>803</v>
      </c>
      <c r="N617" t="s">
        <v>804</v>
      </c>
      <c r="O617" t="s">
        <v>1473</v>
      </c>
      <c r="P617" t="s">
        <v>1474</v>
      </c>
      <c r="Q617" t="s">
        <v>1475</v>
      </c>
      <c r="R617" t="s">
        <v>1476</v>
      </c>
      <c r="S617" t="s">
        <v>1477</v>
      </c>
    </row>
    <row r="618" spans="1:23">
      <c r="A618" t="s">
        <v>3215</v>
      </c>
      <c r="B618" t="s">
        <v>3216</v>
      </c>
      <c r="C618" t="s">
        <v>941</v>
      </c>
      <c r="E618" t="s">
        <v>942</v>
      </c>
      <c r="G618" t="s">
        <v>759</v>
      </c>
      <c r="H618" t="s">
        <v>769</v>
      </c>
      <c r="I618" t="s">
        <v>770</v>
      </c>
      <c r="J618" t="s">
        <v>771</v>
      </c>
      <c r="K618" t="s">
        <v>772</v>
      </c>
      <c r="L618" t="s">
        <v>773</v>
      </c>
      <c r="M618" t="s">
        <v>815</v>
      </c>
      <c r="N618" t="s">
        <v>816</v>
      </c>
      <c r="O618" t="s">
        <v>943</v>
      </c>
      <c r="P618" t="s">
        <v>944</v>
      </c>
      <c r="Q618" t="s">
        <v>945</v>
      </c>
      <c r="R618" t="s">
        <v>946</v>
      </c>
      <c r="S618" t="s">
        <v>947</v>
      </c>
      <c r="T618" t="s">
        <v>948</v>
      </c>
      <c r="U618" t="s">
        <v>949</v>
      </c>
    </row>
    <row r="619" spans="1:23">
      <c r="A619" t="s">
        <v>3217</v>
      </c>
      <c r="B619" t="s">
        <v>3218</v>
      </c>
      <c r="C619" t="s">
        <v>941</v>
      </c>
      <c r="E619" t="s">
        <v>942</v>
      </c>
      <c r="G619" t="s">
        <v>759</v>
      </c>
      <c r="H619" t="s">
        <v>769</v>
      </c>
      <c r="I619" t="s">
        <v>770</v>
      </c>
      <c r="J619" t="s">
        <v>771</v>
      </c>
      <c r="K619" t="s">
        <v>772</v>
      </c>
      <c r="L619" t="s">
        <v>773</v>
      </c>
      <c r="M619" t="s">
        <v>815</v>
      </c>
      <c r="N619" t="s">
        <v>816</v>
      </c>
      <c r="O619" t="s">
        <v>943</v>
      </c>
      <c r="P619" t="s">
        <v>944</v>
      </c>
      <c r="Q619" t="s">
        <v>945</v>
      </c>
      <c r="R619" t="s">
        <v>946</v>
      </c>
      <c r="S619" t="s">
        <v>947</v>
      </c>
      <c r="T619" t="s">
        <v>948</v>
      </c>
      <c r="U619" t="s">
        <v>949</v>
      </c>
    </row>
    <row r="620" spans="1:23">
      <c r="A620" t="s">
        <v>3219</v>
      </c>
      <c r="B620" t="s">
        <v>3220</v>
      </c>
      <c r="C620" t="s">
        <v>941</v>
      </c>
      <c r="E620" t="s">
        <v>942</v>
      </c>
      <c r="G620" t="s">
        <v>759</v>
      </c>
      <c r="H620" t="s">
        <v>769</v>
      </c>
      <c r="I620" t="s">
        <v>770</v>
      </c>
      <c r="J620" t="s">
        <v>771</v>
      </c>
      <c r="K620" t="s">
        <v>772</v>
      </c>
      <c r="L620" t="s">
        <v>773</v>
      </c>
      <c r="M620" t="s">
        <v>815</v>
      </c>
      <c r="N620" t="s">
        <v>816</v>
      </c>
      <c r="O620" t="s">
        <v>943</v>
      </c>
      <c r="P620" t="s">
        <v>944</v>
      </c>
      <c r="Q620" t="s">
        <v>945</v>
      </c>
      <c r="R620" t="s">
        <v>946</v>
      </c>
      <c r="S620" t="s">
        <v>947</v>
      </c>
      <c r="T620" t="s">
        <v>948</v>
      </c>
      <c r="U620" t="s">
        <v>949</v>
      </c>
    </row>
    <row r="621" spans="1:23">
      <c r="A621" t="s">
        <v>3221</v>
      </c>
      <c r="B621" t="s">
        <v>3222</v>
      </c>
      <c r="C621" t="s">
        <v>941</v>
      </c>
      <c r="E621" t="s">
        <v>942</v>
      </c>
      <c r="G621" t="s">
        <v>759</v>
      </c>
      <c r="H621" t="s">
        <v>769</v>
      </c>
      <c r="I621" t="s">
        <v>770</v>
      </c>
      <c r="J621" t="s">
        <v>771</v>
      </c>
      <c r="K621" t="s">
        <v>772</v>
      </c>
      <c r="L621" t="s">
        <v>773</v>
      </c>
      <c r="M621" t="s">
        <v>815</v>
      </c>
      <c r="N621" t="s">
        <v>816</v>
      </c>
      <c r="O621" t="s">
        <v>943</v>
      </c>
      <c r="P621" t="s">
        <v>944</v>
      </c>
      <c r="Q621" t="s">
        <v>945</v>
      </c>
      <c r="R621" t="s">
        <v>946</v>
      </c>
      <c r="S621" t="s">
        <v>947</v>
      </c>
      <c r="T621" t="s">
        <v>948</v>
      </c>
      <c r="U621" t="s">
        <v>949</v>
      </c>
    </row>
    <row r="622" spans="1:23">
      <c r="A622" t="s">
        <v>3223</v>
      </c>
      <c r="B622" t="s">
        <v>3224</v>
      </c>
      <c r="C622" t="s">
        <v>1478</v>
      </c>
      <c r="E622" t="s">
        <v>1479</v>
      </c>
      <c r="G622" t="s">
        <v>759</v>
      </c>
      <c r="H622" t="s">
        <v>769</v>
      </c>
      <c r="I622" t="s">
        <v>770</v>
      </c>
      <c r="J622" t="s">
        <v>771</v>
      </c>
      <c r="K622" t="s">
        <v>772</v>
      </c>
      <c r="L622" t="s">
        <v>773</v>
      </c>
      <c r="M622" t="s">
        <v>1480</v>
      </c>
      <c r="N622" t="s">
        <v>1481</v>
      </c>
      <c r="O622" t="s">
        <v>1482</v>
      </c>
      <c r="P622" t="s">
        <v>1483</v>
      </c>
      <c r="Q622" t="s">
        <v>1484</v>
      </c>
      <c r="R622" t="s">
        <v>1485</v>
      </c>
      <c r="S622" t="s">
        <v>1486</v>
      </c>
      <c r="T622" t="s">
        <v>1487</v>
      </c>
      <c r="U622" t="s">
        <v>1488</v>
      </c>
      <c r="V622" t="s">
        <v>1489</v>
      </c>
      <c r="W622" t="s">
        <v>1490</v>
      </c>
    </row>
    <row r="623" spans="1:23">
      <c r="A623" t="s">
        <v>3225</v>
      </c>
      <c r="B623" t="s">
        <v>3226</v>
      </c>
      <c r="C623" t="s">
        <v>1478</v>
      </c>
      <c r="E623" t="s">
        <v>1479</v>
      </c>
      <c r="G623" t="s">
        <v>759</v>
      </c>
      <c r="H623" t="s">
        <v>769</v>
      </c>
      <c r="I623" t="s">
        <v>770</v>
      </c>
      <c r="J623" t="s">
        <v>771</v>
      </c>
      <c r="K623" t="s">
        <v>772</v>
      </c>
      <c r="L623" t="s">
        <v>773</v>
      </c>
      <c r="M623" t="s">
        <v>1480</v>
      </c>
      <c r="N623" t="s">
        <v>1481</v>
      </c>
      <c r="O623" t="s">
        <v>1482</v>
      </c>
      <c r="P623" t="s">
        <v>1483</v>
      </c>
      <c r="Q623" t="s">
        <v>1484</v>
      </c>
      <c r="R623" t="s">
        <v>1485</v>
      </c>
      <c r="S623" t="s">
        <v>1486</v>
      </c>
      <c r="T623" t="s">
        <v>1487</v>
      </c>
      <c r="U623" t="s">
        <v>1488</v>
      </c>
      <c r="V623" t="s">
        <v>1489</v>
      </c>
      <c r="W623" t="s">
        <v>1490</v>
      </c>
    </row>
    <row r="624" spans="1:23">
      <c r="A624" t="s">
        <v>3227</v>
      </c>
      <c r="B624" t="s">
        <v>3228</v>
      </c>
      <c r="C624" t="s">
        <v>1478</v>
      </c>
      <c r="E624" t="s">
        <v>1479</v>
      </c>
      <c r="G624" t="s">
        <v>759</v>
      </c>
      <c r="H624" t="s">
        <v>769</v>
      </c>
      <c r="I624" t="s">
        <v>770</v>
      </c>
      <c r="J624" t="s">
        <v>771</v>
      </c>
      <c r="K624" t="s">
        <v>772</v>
      </c>
      <c r="L624" t="s">
        <v>773</v>
      </c>
      <c r="M624" t="s">
        <v>1480</v>
      </c>
      <c r="N624" t="s">
        <v>1481</v>
      </c>
      <c r="O624" t="s">
        <v>1482</v>
      </c>
      <c r="P624" t="s">
        <v>1483</v>
      </c>
      <c r="Q624" t="s">
        <v>1484</v>
      </c>
      <c r="R624" t="s">
        <v>1485</v>
      </c>
      <c r="S624" t="s">
        <v>1486</v>
      </c>
      <c r="T624" t="s">
        <v>1487</v>
      </c>
      <c r="U624" t="s">
        <v>1488</v>
      </c>
      <c r="V624" t="s">
        <v>1489</v>
      </c>
      <c r="W624" t="s">
        <v>1490</v>
      </c>
    </row>
    <row r="625" spans="1:23">
      <c r="A625" t="s">
        <v>3229</v>
      </c>
      <c r="B625" t="s">
        <v>3230</v>
      </c>
      <c r="C625" t="s">
        <v>1478</v>
      </c>
      <c r="E625" t="s">
        <v>1479</v>
      </c>
      <c r="G625" t="s">
        <v>759</v>
      </c>
      <c r="H625" t="s">
        <v>769</v>
      </c>
      <c r="I625" t="s">
        <v>770</v>
      </c>
      <c r="J625" t="s">
        <v>771</v>
      </c>
      <c r="K625" t="s">
        <v>772</v>
      </c>
      <c r="L625" t="s">
        <v>773</v>
      </c>
      <c r="M625" t="s">
        <v>1480</v>
      </c>
      <c r="N625" t="s">
        <v>1481</v>
      </c>
      <c r="O625" t="s">
        <v>1482</v>
      </c>
      <c r="P625" t="s">
        <v>1483</v>
      </c>
      <c r="Q625" t="s">
        <v>1484</v>
      </c>
      <c r="R625" t="s">
        <v>1485</v>
      </c>
      <c r="S625" t="s">
        <v>1486</v>
      </c>
      <c r="T625" t="s">
        <v>1487</v>
      </c>
      <c r="U625" t="s">
        <v>1488</v>
      </c>
      <c r="V625" t="s">
        <v>1489</v>
      </c>
      <c r="W625" t="s">
        <v>1490</v>
      </c>
    </row>
    <row r="626" spans="1:23">
      <c r="A626" t="s">
        <v>3231</v>
      </c>
      <c r="B626" t="s">
        <v>3232</v>
      </c>
      <c r="C626" t="s">
        <v>1491</v>
      </c>
      <c r="E626" t="s">
        <v>1492</v>
      </c>
      <c r="G626" t="s">
        <v>759</v>
      </c>
      <c r="H626" t="s">
        <v>983</v>
      </c>
      <c r="I626" t="s">
        <v>984</v>
      </c>
      <c r="J626" t="s">
        <v>985</v>
      </c>
      <c r="K626" t="s">
        <v>986</v>
      </c>
    </row>
    <row r="627" spans="1:23">
      <c r="A627" t="s">
        <v>3233</v>
      </c>
      <c r="B627" t="s">
        <v>3234</v>
      </c>
      <c r="C627" t="s">
        <v>1491</v>
      </c>
      <c r="E627" t="s">
        <v>1492</v>
      </c>
      <c r="G627" t="s">
        <v>759</v>
      </c>
      <c r="H627" t="s">
        <v>983</v>
      </c>
      <c r="I627" t="s">
        <v>984</v>
      </c>
      <c r="J627" t="s">
        <v>985</v>
      </c>
      <c r="K627" t="s">
        <v>986</v>
      </c>
    </row>
    <row r="628" spans="1:23">
      <c r="A628" t="s">
        <v>3235</v>
      </c>
      <c r="B628" t="s">
        <v>3236</v>
      </c>
      <c r="C628" t="s">
        <v>1491</v>
      </c>
      <c r="E628" t="s">
        <v>1492</v>
      </c>
      <c r="G628" t="s">
        <v>759</v>
      </c>
      <c r="H628" t="s">
        <v>983</v>
      </c>
      <c r="I628" t="s">
        <v>984</v>
      </c>
      <c r="J628" t="s">
        <v>985</v>
      </c>
      <c r="K628" t="s">
        <v>986</v>
      </c>
    </row>
    <row r="629" spans="1:23">
      <c r="A629" t="s">
        <v>3237</v>
      </c>
      <c r="B629" t="s">
        <v>3238</v>
      </c>
      <c r="C629" t="s">
        <v>1493</v>
      </c>
      <c r="E629" t="s">
        <v>1494</v>
      </c>
      <c r="G629" t="s">
        <v>759</v>
      </c>
      <c r="H629" t="s">
        <v>769</v>
      </c>
      <c r="I629" t="s">
        <v>799</v>
      </c>
      <c r="J629" t="s">
        <v>1015</v>
      </c>
      <c r="K629" t="s">
        <v>1016</v>
      </c>
      <c r="L629" t="s">
        <v>1017</v>
      </c>
      <c r="M629" t="s">
        <v>1018</v>
      </c>
      <c r="N629" t="s">
        <v>1019</v>
      </c>
      <c r="O629" t="s">
        <v>1495</v>
      </c>
    </row>
    <row r="630" spans="1:23">
      <c r="A630" t="s">
        <v>3239</v>
      </c>
      <c r="B630" t="s">
        <v>3240</v>
      </c>
      <c r="C630" t="s">
        <v>1493</v>
      </c>
      <c r="E630" t="s">
        <v>1494</v>
      </c>
      <c r="G630" t="s">
        <v>759</v>
      </c>
      <c r="H630" t="s">
        <v>769</v>
      </c>
      <c r="I630" t="s">
        <v>799</v>
      </c>
      <c r="J630" t="s">
        <v>1015</v>
      </c>
      <c r="K630" t="s">
        <v>1016</v>
      </c>
      <c r="L630" t="s">
        <v>1017</v>
      </c>
      <c r="M630" t="s">
        <v>1018</v>
      </c>
      <c r="N630" t="s">
        <v>1019</v>
      </c>
      <c r="O630" t="s">
        <v>1495</v>
      </c>
    </row>
    <row r="631" spans="1:23">
      <c r="A631" t="s">
        <v>3241</v>
      </c>
      <c r="B631" t="s">
        <v>3242</v>
      </c>
      <c r="C631" t="s">
        <v>1493</v>
      </c>
      <c r="E631" t="s">
        <v>1494</v>
      </c>
      <c r="G631" t="s">
        <v>759</v>
      </c>
      <c r="H631" t="s">
        <v>769</v>
      </c>
      <c r="I631" t="s">
        <v>799</v>
      </c>
      <c r="J631" t="s">
        <v>1015</v>
      </c>
      <c r="K631" t="s">
        <v>1016</v>
      </c>
      <c r="L631" t="s">
        <v>1017</v>
      </c>
      <c r="M631" t="s">
        <v>1018</v>
      </c>
      <c r="N631" t="s">
        <v>1019</v>
      </c>
      <c r="O631" t="s">
        <v>1495</v>
      </c>
    </row>
    <row r="632" spans="1:23">
      <c r="A632" t="s">
        <v>3243</v>
      </c>
      <c r="B632" t="s">
        <v>3244</v>
      </c>
      <c r="C632" t="s">
        <v>1493</v>
      </c>
      <c r="E632" t="s">
        <v>1494</v>
      </c>
      <c r="G632" t="s">
        <v>759</v>
      </c>
      <c r="H632" t="s">
        <v>769</v>
      </c>
      <c r="I632" t="s">
        <v>799</v>
      </c>
      <c r="J632" t="s">
        <v>1015</v>
      </c>
      <c r="K632" t="s">
        <v>1016</v>
      </c>
      <c r="L632" t="s">
        <v>1017</v>
      </c>
      <c r="M632" t="s">
        <v>1018</v>
      </c>
      <c r="N632" t="s">
        <v>1019</v>
      </c>
      <c r="O632" t="s">
        <v>1495</v>
      </c>
    </row>
    <row r="633" spans="1:23">
      <c r="A633" t="s">
        <v>3247</v>
      </c>
      <c r="B633" t="s">
        <v>3248</v>
      </c>
      <c r="C633" t="s">
        <v>797</v>
      </c>
      <c r="E633" t="s">
        <v>798</v>
      </c>
      <c r="G633" t="s">
        <v>759</v>
      </c>
      <c r="H633" t="s">
        <v>769</v>
      </c>
      <c r="I633" t="s">
        <v>799</v>
      </c>
      <c r="J633" t="s">
        <v>800</v>
      </c>
      <c r="K633" t="s">
        <v>801</v>
      </c>
      <c r="L633" t="s">
        <v>802</v>
      </c>
      <c r="M633" t="s">
        <v>803</v>
      </c>
      <c r="N633" t="s">
        <v>804</v>
      </c>
      <c r="O633" t="s">
        <v>805</v>
      </c>
      <c r="P633" t="s">
        <v>806</v>
      </c>
      <c r="Q633" t="s">
        <v>807</v>
      </c>
      <c r="R633" t="s">
        <v>808</v>
      </c>
      <c r="S633" t="s">
        <v>809</v>
      </c>
      <c r="T633" t="s">
        <v>810</v>
      </c>
      <c r="U633" t="s">
        <v>811</v>
      </c>
      <c r="V633" t="s">
        <v>812</v>
      </c>
    </row>
    <row r="634" spans="1:23">
      <c r="A634" t="s">
        <v>3249</v>
      </c>
      <c r="B634" t="s">
        <v>3250</v>
      </c>
      <c r="C634" t="s">
        <v>797</v>
      </c>
      <c r="E634" t="s">
        <v>798</v>
      </c>
      <c r="G634" t="s">
        <v>759</v>
      </c>
      <c r="H634" t="s">
        <v>769</v>
      </c>
      <c r="I634" t="s">
        <v>799</v>
      </c>
      <c r="J634" t="s">
        <v>800</v>
      </c>
      <c r="K634" t="s">
        <v>801</v>
      </c>
      <c r="L634" t="s">
        <v>802</v>
      </c>
      <c r="M634" t="s">
        <v>803</v>
      </c>
      <c r="N634" t="s">
        <v>804</v>
      </c>
      <c r="O634" t="s">
        <v>805</v>
      </c>
      <c r="P634" t="s">
        <v>806</v>
      </c>
      <c r="Q634" t="s">
        <v>807</v>
      </c>
      <c r="R634" t="s">
        <v>808</v>
      </c>
      <c r="S634" t="s">
        <v>809</v>
      </c>
      <c r="T634" t="s">
        <v>810</v>
      </c>
      <c r="U634" t="s">
        <v>811</v>
      </c>
      <c r="V634" t="s">
        <v>812</v>
      </c>
    </row>
    <row r="635" spans="1:23">
      <c r="A635" t="s">
        <v>1496</v>
      </c>
      <c r="B635" t="s">
        <v>3254</v>
      </c>
      <c r="C635" t="s">
        <v>1497</v>
      </c>
      <c r="E635" t="s">
        <v>1498</v>
      </c>
      <c r="G635" t="s">
        <v>759</v>
      </c>
      <c r="H635" t="s">
        <v>846</v>
      </c>
      <c r="I635" t="s">
        <v>883</v>
      </c>
      <c r="J635" t="s">
        <v>1499</v>
      </c>
      <c r="K635" t="s">
        <v>1500</v>
      </c>
      <c r="L635" t="s">
        <v>1501</v>
      </c>
      <c r="M635" t="s">
        <v>1502</v>
      </c>
    </row>
    <row r="636" spans="1:23">
      <c r="A636" t="s">
        <v>1503</v>
      </c>
      <c r="B636" t="s">
        <v>3256</v>
      </c>
      <c r="C636" t="s">
        <v>1497</v>
      </c>
      <c r="E636" t="s">
        <v>1498</v>
      </c>
      <c r="G636" t="s">
        <v>759</v>
      </c>
      <c r="H636" t="s">
        <v>846</v>
      </c>
      <c r="I636" t="s">
        <v>883</v>
      </c>
      <c r="J636" t="s">
        <v>1499</v>
      </c>
      <c r="K636" t="s">
        <v>1500</v>
      </c>
      <c r="L636" t="s">
        <v>1501</v>
      </c>
      <c r="M636" t="s">
        <v>1502</v>
      </c>
    </row>
    <row r="637" spans="1:23">
      <c r="A637" t="s">
        <v>1504</v>
      </c>
      <c r="B637" t="s">
        <v>3258</v>
      </c>
      <c r="C637" t="s">
        <v>1505</v>
      </c>
      <c r="E637" t="s">
        <v>1506</v>
      </c>
      <c r="G637" t="s">
        <v>759</v>
      </c>
      <c r="H637" t="s">
        <v>769</v>
      </c>
      <c r="I637" t="s">
        <v>799</v>
      </c>
      <c r="J637" t="s">
        <v>800</v>
      </c>
      <c r="K637" t="s">
        <v>801</v>
      </c>
      <c r="L637" t="s">
        <v>802</v>
      </c>
      <c r="M637" t="s">
        <v>803</v>
      </c>
      <c r="N637" t="s">
        <v>804</v>
      </c>
      <c r="O637" t="s">
        <v>805</v>
      </c>
      <c r="P637" t="s">
        <v>1507</v>
      </c>
      <c r="Q637" t="s">
        <v>1508</v>
      </c>
      <c r="R637" t="s">
        <v>1509</v>
      </c>
      <c r="S637" t="s">
        <v>1510</v>
      </c>
      <c r="T637" t="s">
        <v>1511</v>
      </c>
      <c r="U637" t="s">
        <v>1512</v>
      </c>
      <c r="V637" t="s">
        <v>1513</v>
      </c>
    </row>
    <row r="638" spans="1:23">
      <c r="A638" t="s">
        <v>1514</v>
      </c>
      <c r="B638" t="s">
        <v>3260</v>
      </c>
      <c r="C638" t="s">
        <v>1505</v>
      </c>
      <c r="E638" t="s">
        <v>1506</v>
      </c>
      <c r="G638" t="s">
        <v>759</v>
      </c>
      <c r="H638" t="s">
        <v>769</v>
      </c>
      <c r="I638" t="s">
        <v>799</v>
      </c>
      <c r="J638" t="s">
        <v>800</v>
      </c>
      <c r="K638" t="s">
        <v>801</v>
      </c>
      <c r="L638" t="s">
        <v>802</v>
      </c>
      <c r="M638" t="s">
        <v>803</v>
      </c>
      <c r="N638" t="s">
        <v>804</v>
      </c>
      <c r="O638" t="s">
        <v>805</v>
      </c>
      <c r="P638" t="s">
        <v>1507</v>
      </c>
      <c r="Q638" t="s">
        <v>1508</v>
      </c>
      <c r="R638" t="s">
        <v>1509</v>
      </c>
      <c r="S638" t="s">
        <v>1510</v>
      </c>
      <c r="T638" t="s">
        <v>1511</v>
      </c>
      <c r="U638" t="s">
        <v>1512</v>
      </c>
      <c r="V638" t="s">
        <v>1513</v>
      </c>
    </row>
    <row r="639" spans="1:23">
      <c r="A639" t="s">
        <v>1515</v>
      </c>
      <c r="B639" t="s">
        <v>3262</v>
      </c>
      <c r="C639" t="s">
        <v>1505</v>
      </c>
      <c r="E639" t="s">
        <v>1506</v>
      </c>
      <c r="G639" t="s">
        <v>759</v>
      </c>
      <c r="H639" t="s">
        <v>769</v>
      </c>
      <c r="I639" t="s">
        <v>799</v>
      </c>
      <c r="J639" t="s">
        <v>800</v>
      </c>
      <c r="K639" t="s">
        <v>801</v>
      </c>
      <c r="L639" t="s">
        <v>802</v>
      </c>
      <c r="M639" t="s">
        <v>803</v>
      </c>
      <c r="N639" t="s">
        <v>804</v>
      </c>
      <c r="O639" t="s">
        <v>805</v>
      </c>
      <c r="P639" t="s">
        <v>1507</v>
      </c>
      <c r="Q639" t="s">
        <v>1508</v>
      </c>
      <c r="R639" t="s">
        <v>1509</v>
      </c>
      <c r="S639" t="s">
        <v>1510</v>
      </c>
      <c r="T639" t="s">
        <v>1511</v>
      </c>
      <c r="U639" t="s">
        <v>1512</v>
      </c>
      <c r="V639" t="s">
        <v>1513</v>
      </c>
    </row>
    <row r="640" spans="1:23">
      <c r="A640" t="s">
        <v>1516</v>
      </c>
      <c r="B640" t="s">
        <v>3264</v>
      </c>
      <c r="C640" t="s">
        <v>1505</v>
      </c>
      <c r="E640" t="s">
        <v>1506</v>
      </c>
      <c r="G640" t="s">
        <v>759</v>
      </c>
      <c r="H640" t="s">
        <v>769</v>
      </c>
      <c r="I640" t="s">
        <v>799</v>
      </c>
      <c r="J640" t="s">
        <v>800</v>
      </c>
      <c r="K640" t="s">
        <v>801</v>
      </c>
      <c r="L640" t="s">
        <v>802</v>
      </c>
      <c r="M640" t="s">
        <v>803</v>
      </c>
      <c r="N640" t="s">
        <v>804</v>
      </c>
      <c r="O640" t="s">
        <v>805</v>
      </c>
      <c r="P640" t="s">
        <v>1507</v>
      </c>
      <c r="Q640" t="s">
        <v>1508</v>
      </c>
      <c r="R640" t="s">
        <v>1509</v>
      </c>
      <c r="S640" t="s">
        <v>1510</v>
      </c>
      <c r="T640" t="s">
        <v>1511</v>
      </c>
      <c r="U640" t="s">
        <v>1512</v>
      </c>
      <c r="V640" t="s">
        <v>1513</v>
      </c>
    </row>
    <row r="641" spans="1:23">
      <c r="A641" t="s">
        <v>1517</v>
      </c>
      <c r="B641" t="s">
        <v>3267</v>
      </c>
      <c r="C641" t="s">
        <v>1505</v>
      </c>
      <c r="E641" t="s">
        <v>1506</v>
      </c>
      <c r="G641" t="s">
        <v>759</v>
      </c>
      <c r="H641" t="s">
        <v>769</v>
      </c>
      <c r="I641" t="s">
        <v>799</v>
      </c>
      <c r="J641" t="s">
        <v>800</v>
      </c>
      <c r="K641" t="s">
        <v>801</v>
      </c>
      <c r="L641" t="s">
        <v>802</v>
      </c>
      <c r="M641" t="s">
        <v>803</v>
      </c>
      <c r="N641" t="s">
        <v>804</v>
      </c>
      <c r="O641" t="s">
        <v>805</v>
      </c>
      <c r="P641" t="s">
        <v>1507</v>
      </c>
      <c r="Q641" t="s">
        <v>1508</v>
      </c>
      <c r="R641" t="s">
        <v>1509</v>
      </c>
      <c r="S641" t="s">
        <v>1510</v>
      </c>
      <c r="T641" t="s">
        <v>1511</v>
      </c>
      <c r="U641" t="s">
        <v>1512</v>
      </c>
      <c r="V641" t="s">
        <v>1513</v>
      </c>
    </row>
    <row r="642" spans="1:23">
      <c r="A642" t="s">
        <v>1518</v>
      </c>
      <c r="B642" t="s">
        <v>3269</v>
      </c>
      <c r="C642" t="s">
        <v>1519</v>
      </c>
      <c r="E642" t="s">
        <v>1520</v>
      </c>
      <c r="G642" t="s">
        <v>759</v>
      </c>
      <c r="H642" t="s">
        <v>769</v>
      </c>
      <c r="I642" t="s">
        <v>799</v>
      </c>
      <c r="J642" t="s">
        <v>800</v>
      </c>
      <c r="K642" t="s">
        <v>801</v>
      </c>
      <c r="L642" t="s">
        <v>802</v>
      </c>
      <c r="M642" t="s">
        <v>803</v>
      </c>
      <c r="N642" t="s">
        <v>804</v>
      </c>
      <c r="O642" t="s">
        <v>805</v>
      </c>
      <c r="P642" t="s">
        <v>1507</v>
      </c>
      <c r="Q642" t="s">
        <v>1508</v>
      </c>
      <c r="R642" t="s">
        <v>1509</v>
      </c>
      <c r="S642" t="s">
        <v>1510</v>
      </c>
      <c r="T642" t="s">
        <v>1511</v>
      </c>
      <c r="U642" t="s">
        <v>1521</v>
      </c>
      <c r="V642" t="s">
        <v>1522</v>
      </c>
      <c r="W642" t="s">
        <v>1523</v>
      </c>
    </row>
    <row r="643" spans="1:23">
      <c r="A643" t="s">
        <v>1524</v>
      </c>
      <c r="B643" t="s">
        <v>3271</v>
      </c>
      <c r="C643" t="s">
        <v>1519</v>
      </c>
      <c r="E643" t="s">
        <v>1520</v>
      </c>
      <c r="G643" t="s">
        <v>759</v>
      </c>
      <c r="H643" t="s">
        <v>769</v>
      </c>
      <c r="I643" t="s">
        <v>799</v>
      </c>
      <c r="J643" t="s">
        <v>800</v>
      </c>
      <c r="K643" t="s">
        <v>801</v>
      </c>
      <c r="L643" t="s">
        <v>802</v>
      </c>
      <c r="M643" t="s">
        <v>803</v>
      </c>
      <c r="N643" t="s">
        <v>804</v>
      </c>
      <c r="O643" t="s">
        <v>805</v>
      </c>
      <c r="P643" t="s">
        <v>1507</v>
      </c>
      <c r="Q643" t="s">
        <v>1508</v>
      </c>
      <c r="R643" t="s">
        <v>1509</v>
      </c>
      <c r="S643" t="s">
        <v>1510</v>
      </c>
      <c r="T643" t="s">
        <v>1511</v>
      </c>
      <c r="U643" t="s">
        <v>1521</v>
      </c>
      <c r="V643" t="s">
        <v>1522</v>
      </c>
      <c r="W643" t="s">
        <v>1523</v>
      </c>
    </row>
    <row r="644" spans="1:23">
      <c r="A644" t="s">
        <v>1525</v>
      </c>
      <c r="B644" t="s">
        <v>3273</v>
      </c>
      <c r="C644" t="s">
        <v>1519</v>
      </c>
      <c r="E644" t="s">
        <v>1520</v>
      </c>
      <c r="G644" t="s">
        <v>759</v>
      </c>
      <c r="H644" t="s">
        <v>769</v>
      </c>
      <c r="I644" t="s">
        <v>799</v>
      </c>
      <c r="J644" t="s">
        <v>800</v>
      </c>
      <c r="K644" t="s">
        <v>801</v>
      </c>
      <c r="L644" t="s">
        <v>802</v>
      </c>
      <c r="M644" t="s">
        <v>803</v>
      </c>
      <c r="N644" t="s">
        <v>804</v>
      </c>
      <c r="O644" t="s">
        <v>805</v>
      </c>
      <c r="P644" t="s">
        <v>1507</v>
      </c>
      <c r="Q644" t="s">
        <v>1508</v>
      </c>
      <c r="R644" t="s">
        <v>1509</v>
      </c>
      <c r="S644" t="s">
        <v>1510</v>
      </c>
      <c r="T644" t="s">
        <v>1511</v>
      </c>
      <c r="U644" t="s">
        <v>1521</v>
      </c>
      <c r="V644" t="s">
        <v>1522</v>
      </c>
      <c r="W644" t="s">
        <v>1523</v>
      </c>
    </row>
    <row r="645" spans="1:23">
      <c r="A645" t="s">
        <v>1526</v>
      </c>
      <c r="B645" t="s">
        <v>3275</v>
      </c>
      <c r="C645" t="s">
        <v>1519</v>
      </c>
      <c r="E645" t="s">
        <v>1520</v>
      </c>
      <c r="G645" t="s">
        <v>759</v>
      </c>
      <c r="H645" t="s">
        <v>769</v>
      </c>
      <c r="I645" t="s">
        <v>799</v>
      </c>
      <c r="J645" t="s">
        <v>800</v>
      </c>
      <c r="K645" t="s">
        <v>801</v>
      </c>
      <c r="L645" t="s">
        <v>802</v>
      </c>
      <c r="M645" t="s">
        <v>803</v>
      </c>
      <c r="N645" t="s">
        <v>804</v>
      </c>
      <c r="O645" t="s">
        <v>805</v>
      </c>
      <c r="P645" t="s">
        <v>1507</v>
      </c>
      <c r="Q645" t="s">
        <v>1508</v>
      </c>
      <c r="R645" t="s">
        <v>1509</v>
      </c>
      <c r="S645" t="s">
        <v>1510</v>
      </c>
      <c r="T645" t="s">
        <v>1511</v>
      </c>
      <c r="U645" t="s">
        <v>1521</v>
      </c>
      <c r="V645" t="s">
        <v>1522</v>
      </c>
      <c r="W645" t="s">
        <v>1523</v>
      </c>
    </row>
    <row r="646" spans="1:23">
      <c r="A646" t="s">
        <v>3276</v>
      </c>
      <c r="B646" t="s">
        <v>3277</v>
      </c>
      <c r="C646" t="s">
        <v>1527</v>
      </c>
      <c r="E646" t="s">
        <v>1528</v>
      </c>
      <c r="G646" t="s">
        <v>759</v>
      </c>
      <c r="H646" t="s">
        <v>784</v>
      </c>
      <c r="I646" t="s">
        <v>785</v>
      </c>
      <c r="J646" t="s">
        <v>1006</v>
      </c>
      <c r="K646" t="s">
        <v>1007</v>
      </c>
      <c r="L646" t="s">
        <v>1008</v>
      </c>
      <c r="M646" t="s">
        <v>1009</v>
      </c>
      <c r="N646" t="s">
        <v>1010</v>
      </c>
      <c r="O646" t="s">
        <v>1529</v>
      </c>
      <c r="P646" t="s">
        <v>1530</v>
      </c>
      <c r="Q646" t="s">
        <v>1531</v>
      </c>
    </row>
    <row r="647" spans="1:23">
      <c r="A647" t="s">
        <v>3278</v>
      </c>
      <c r="B647" t="s">
        <v>3279</v>
      </c>
      <c r="C647" t="s">
        <v>1527</v>
      </c>
      <c r="E647" t="s">
        <v>1528</v>
      </c>
      <c r="G647" t="s">
        <v>759</v>
      </c>
      <c r="H647" t="s">
        <v>784</v>
      </c>
      <c r="I647" t="s">
        <v>785</v>
      </c>
      <c r="J647" t="s">
        <v>1006</v>
      </c>
      <c r="K647" t="s">
        <v>1007</v>
      </c>
      <c r="L647" t="s">
        <v>1008</v>
      </c>
      <c r="M647" t="s">
        <v>1009</v>
      </c>
      <c r="N647" t="s">
        <v>1010</v>
      </c>
      <c r="O647" t="s">
        <v>1529</v>
      </c>
      <c r="P647" t="s">
        <v>1530</v>
      </c>
      <c r="Q647" t="s">
        <v>1531</v>
      </c>
    </row>
    <row r="648" spans="1:23">
      <c r="A648" t="s">
        <v>3280</v>
      </c>
      <c r="B648" t="s">
        <v>3281</v>
      </c>
      <c r="C648" t="s">
        <v>797</v>
      </c>
      <c r="E648" t="s">
        <v>798</v>
      </c>
      <c r="G648" t="s">
        <v>759</v>
      </c>
      <c r="H648" t="s">
        <v>769</v>
      </c>
      <c r="I648" t="s">
        <v>799</v>
      </c>
      <c r="J648" t="s">
        <v>800</v>
      </c>
      <c r="K648" t="s">
        <v>801</v>
      </c>
      <c r="L648" t="s">
        <v>802</v>
      </c>
      <c r="M648" t="s">
        <v>803</v>
      </c>
      <c r="N648" t="s">
        <v>804</v>
      </c>
      <c r="O648" t="s">
        <v>805</v>
      </c>
      <c r="P648" t="s">
        <v>806</v>
      </c>
      <c r="Q648" t="s">
        <v>807</v>
      </c>
      <c r="R648" t="s">
        <v>808</v>
      </c>
      <c r="S648" t="s">
        <v>809</v>
      </c>
      <c r="T648" t="s">
        <v>810</v>
      </c>
      <c r="U648" t="s">
        <v>811</v>
      </c>
      <c r="V648" t="s">
        <v>812</v>
      </c>
    </row>
    <row r="649" spans="1:23">
      <c r="A649" t="s">
        <v>3284</v>
      </c>
      <c r="B649" t="s">
        <v>3285</v>
      </c>
      <c r="C649" t="s">
        <v>1344</v>
      </c>
      <c r="E649" t="s">
        <v>1345</v>
      </c>
      <c r="G649" t="s">
        <v>759</v>
      </c>
      <c r="H649" t="s">
        <v>769</v>
      </c>
      <c r="I649" t="s">
        <v>770</v>
      </c>
      <c r="J649" t="s">
        <v>771</v>
      </c>
      <c r="K649" t="s">
        <v>772</v>
      </c>
      <c r="L649" t="s">
        <v>773</v>
      </c>
      <c r="M649" t="s">
        <v>815</v>
      </c>
      <c r="N649" t="s">
        <v>816</v>
      </c>
      <c r="O649" t="s">
        <v>943</v>
      </c>
      <c r="P649" t="s">
        <v>1346</v>
      </c>
      <c r="Q649" t="s">
        <v>1347</v>
      </c>
      <c r="R649" t="s">
        <v>1348</v>
      </c>
      <c r="S649" t="s">
        <v>1349</v>
      </c>
    </row>
    <row r="650" spans="1:23">
      <c r="A650" t="s">
        <v>3286</v>
      </c>
      <c r="B650" t="s">
        <v>3287</v>
      </c>
      <c r="C650" t="s">
        <v>1344</v>
      </c>
      <c r="E650" t="s">
        <v>1345</v>
      </c>
      <c r="G650" t="s">
        <v>759</v>
      </c>
      <c r="H650" t="s">
        <v>769</v>
      </c>
      <c r="I650" t="s">
        <v>770</v>
      </c>
      <c r="J650" t="s">
        <v>771</v>
      </c>
      <c r="K650" t="s">
        <v>772</v>
      </c>
      <c r="L650" t="s">
        <v>773</v>
      </c>
      <c r="M650" t="s">
        <v>815</v>
      </c>
      <c r="N650" t="s">
        <v>816</v>
      </c>
      <c r="O650" t="s">
        <v>943</v>
      </c>
      <c r="P650" t="s">
        <v>1346</v>
      </c>
      <c r="Q650" t="s">
        <v>1347</v>
      </c>
      <c r="R650" t="s">
        <v>1348</v>
      </c>
      <c r="S650" t="s">
        <v>1349</v>
      </c>
    </row>
    <row r="651" spans="1:23">
      <c r="A651" t="s">
        <v>3288</v>
      </c>
      <c r="B651" t="s">
        <v>3289</v>
      </c>
      <c r="C651" t="s">
        <v>1344</v>
      </c>
      <c r="E651" t="s">
        <v>1345</v>
      </c>
      <c r="G651" t="s">
        <v>759</v>
      </c>
      <c r="H651" t="s">
        <v>769</v>
      </c>
      <c r="I651" t="s">
        <v>770</v>
      </c>
      <c r="J651" t="s">
        <v>771</v>
      </c>
      <c r="K651" t="s">
        <v>772</v>
      </c>
      <c r="L651" t="s">
        <v>773</v>
      </c>
      <c r="M651" t="s">
        <v>815</v>
      </c>
      <c r="N651" t="s">
        <v>816</v>
      </c>
      <c r="O651" t="s">
        <v>943</v>
      </c>
      <c r="P651" t="s">
        <v>1346</v>
      </c>
      <c r="Q651" t="s">
        <v>1347</v>
      </c>
      <c r="R651" t="s">
        <v>1348</v>
      </c>
      <c r="S651" t="s">
        <v>1349</v>
      </c>
    </row>
    <row r="652" spans="1:23">
      <c r="A652" t="s">
        <v>3290</v>
      </c>
      <c r="B652" t="s">
        <v>3291</v>
      </c>
      <c r="C652" t="s">
        <v>1344</v>
      </c>
      <c r="E652" t="s">
        <v>1345</v>
      </c>
      <c r="G652" t="s">
        <v>759</v>
      </c>
      <c r="H652" t="s">
        <v>769</v>
      </c>
      <c r="I652" t="s">
        <v>770</v>
      </c>
      <c r="J652" t="s">
        <v>771</v>
      </c>
      <c r="K652" t="s">
        <v>772</v>
      </c>
      <c r="L652" t="s">
        <v>773</v>
      </c>
      <c r="M652" t="s">
        <v>815</v>
      </c>
      <c r="N652" t="s">
        <v>816</v>
      </c>
      <c r="O652" t="s">
        <v>943</v>
      </c>
      <c r="P652" t="s">
        <v>1346</v>
      </c>
      <c r="Q652" t="s">
        <v>1347</v>
      </c>
      <c r="R652" t="s">
        <v>1348</v>
      </c>
      <c r="S652" t="s">
        <v>1349</v>
      </c>
    </row>
    <row r="653" spans="1:23">
      <c r="A653" t="s">
        <v>3292</v>
      </c>
      <c r="B653" t="s">
        <v>3293</v>
      </c>
      <c r="C653" t="s">
        <v>1344</v>
      </c>
      <c r="E653" t="s">
        <v>1345</v>
      </c>
      <c r="G653" t="s">
        <v>759</v>
      </c>
      <c r="H653" t="s">
        <v>769</v>
      </c>
      <c r="I653" t="s">
        <v>770</v>
      </c>
      <c r="J653" t="s">
        <v>771</v>
      </c>
      <c r="K653" t="s">
        <v>772</v>
      </c>
      <c r="L653" t="s">
        <v>773</v>
      </c>
      <c r="M653" t="s">
        <v>815</v>
      </c>
      <c r="N653" t="s">
        <v>816</v>
      </c>
      <c r="O653" t="s">
        <v>943</v>
      </c>
      <c r="P653" t="s">
        <v>1346</v>
      </c>
      <c r="Q653" t="s">
        <v>1347</v>
      </c>
      <c r="R653" t="s">
        <v>1348</v>
      </c>
      <c r="S653" t="s">
        <v>1349</v>
      </c>
    </row>
    <row r="654" spans="1:23">
      <c r="A654" t="s">
        <v>3294</v>
      </c>
      <c r="B654" t="s">
        <v>3295</v>
      </c>
      <c r="C654" t="s">
        <v>1344</v>
      </c>
      <c r="E654" t="s">
        <v>1345</v>
      </c>
      <c r="G654" t="s">
        <v>759</v>
      </c>
      <c r="H654" t="s">
        <v>769</v>
      </c>
      <c r="I654" t="s">
        <v>770</v>
      </c>
      <c r="J654" t="s">
        <v>771</v>
      </c>
      <c r="K654" t="s">
        <v>772</v>
      </c>
      <c r="L654" t="s">
        <v>773</v>
      </c>
      <c r="M654" t="s">
        <v>815</v>
      </c>
      <c r="N654" t="s">
        <v>816</v>
      </c>
      <c r="O654" t="s">
        <v>943</v>
      </c>
      <c r="P654" t="s">
        <v>1346</v>
      </c>
      <c r="Q654" t="s">
        <v>1347</v>
      </c>
      <c r="R654" t="s">
        <v>1348</v>
      </c>
      <c r="S654" t="s">
        <v>1349</v>
      </c>
    </row>
    <row r="655" spans="1:23">
      <c r="A655" t="s">
        <v>3296</v>
      </c>
      <c r="B655" t="s">
        <v>3297</v>
      </c>
      <c r="C655" t="s">
        <v>1344</v>
      </c>
      <c r="E655" t="s">
        <v>1345</v>
      </c>
      <c r="G655" t="s">
        <v>759</v>
      </c>
      <c r="H655" t="s">
        <v>769</v>
      </c>
      <c r="I655" t="s">
        <v>770</v>
      </c>
      <c r="J655" t="s">
        <v>771</v>
      </c>
      <c r="K655" t="s">
        <v>772</v>
      </c>
      <c r="L655" t="s">
        <v>773</v>
      </c>
      <c r="M655" t="s">
        <v>815</v>
      </c>
      <c r="N655" t="s">
        <v>816</v>
      </c>
      <c r="O655" t="s">
        <v>943</v>
      </c>
      <c r="P655" t="s">
        <v>1346</v>
      </c>
      <c r="Q655" t="s">
        <v>1347</v>
      </c>
      <c r="R655" t="s">
        <v>1348</v>
      </c>
      <c r="S655" t="s">
        <v>1349</v>
      </c>
    </row>
    <row r="656" spans="1:23">
      <c r="A656" t="s">
        <v>3299</v>
      </c>
      <c r="B656" t="s">
        <v>3300</v>
      </c>
      <c r="C656" t="s">
        <v>1532</v>
      </c>
      <c r="E656" t="s">
        <v>1533</v>
      </c>
      <c r="G656" t="s">
        <v>759</v>
      </c>
      <c r="H656" t="s">
        <v>784</v>
      </c>
      <c r="I656" t="s">
        <v>785</v>
      </c>
      <c r="J656" t="s">
        <v>1006</v>
      </c>
      <c r="K656" t="s">
        <v>1534</v>
      </c>
      <c r="L656" t="s">
        <v>1535</v>
      </c>
      <c r="M656" t="s">
        <v>1536</v>
      </c>
      <c r="N656" t="s">
        <v>1537</v>
      </c>
      <c r="O656" t="s">
        <v>1538</v>
      </c>
    </row>
    <row r="657" spans="1:17">
      <c r="A657" t="s">
        <v>3301</v>
      </c>
      <c r="B657" t="s">
        <v>3302</v>
      </c>
      <c r="C657" t="s">
        <v>1532</v>
      </c>
      <c r="E657" t="s">
        <v>1533</v>
      </c>
      <c r="G657" t="s">
        <v>759</v>
      </c>
      <c r="H657" t="s">
        <v>784</v>
      </c>
      <c r="I657" t="s">
        <v>785</v>
      </c>
      <c r="J657" t="s">
        <v>1006</v>
      </c>
      <c r="K657" t="s">
        <v>1534</v>
      </c>
      <c r="L657" t="s">
        <v>1535</v>
      </c>
      <c r="M657" t="s">
        <v>1536</v>
      </c>
      <c r="N657" t="s">
        <v>1537</v>
      </c>
      <c r="O657" t="s">
        <v>1538</v>
      </c>
    </row>
    <row r="658" spans="1:17">
      <c r="A658" t="s">
        <v>3303</v>
      </c>
      <c r="B658" t="s">
        <v>3304</v>
      </c>
      <c r="C658" t="s">
        <v>1532</v>
      </c>
      <c r="E658" t="s">
        <v>1533</v>
      </c>
      <c r="G658" t="s">
        <v>759</v>
      </c>
      <c r="H658" t="s">
        <v>784</v>
      </c>
      <c r="I658" t="s">
        <v>785</v>
      </c>
      <c r="J658" t="s">
        <v>1006</v>
      </c>
      <c r="K658" t="s">
        <v>1534</v>
      </c>
      <c r="L658" t="s">
        <v>1535</v>
      </c>
      <c r="M658" t="s">
        <v>1536</v>
      </c>
      <c r="N658" t="s">
        <v>1537</v>
      </c>
      <c r="O658" t="s">
        <v>1538</v>
      </c>
    </row>
    <row r="659" spans="1:17">
      <c r="A659" t="s">
        <v>3305</v>
      </c>
      <c r="B659" t="s">
        <v>3306</v>
      </c>
      <c r="C659" t="s">
        <v>1532</v>
      </c>
      <c r="E659" t="s">
        <v>1533</v>
      </c>
      <c r="G659" t="s">
        <v>759</v>
      </c>
      <c r="H659" t="s">
        <v>784</v>
      </c>
      <c r="I659" t="s">
        <v>785</v>
      </c>
      <c r="J659" t="s">
        <v>1006</v>
      </c>
      <c r="K659" t="s">
        <v>1534</v>
      </c>
      <c r="L659" t="s">
        <v>1535</v>
      </c>
      <c r="M659" t="s">
        <v>1536</v>
      </c>
      <c r="N659" t="s">
        <v>1537</v>
      </c>
      <c r="O659" t="s">
        <v>1538</v>
      </c>
    </row>
    <row r="660" spans="1:17">
      <c r="A660" t="s">
        <v>3307</v>
      </c>
      <c r="B660" t="s">
        <v>3308</v>
      </c>
      <c r="C660" t="s">
        <v>1532</v>
      </c>
      <c r="E660" t="s">
        <v>1533</v>
      </c>
      <c r="G660" t="s">
        <v>759</v>
      </c>
      <c r="H660" t="s">
        <v>784</v>
      </c>
      <c r="I660" t="s">
        <v>785</v>
      </c>
      <c r="J660" t="s">
        <v>1006</v>
      </c>
      <c r="K660" t="s">
        <v>1534</v>
      </c>
      <c r="L660" t="s">
        <v>1535</v>
      </c>
      <c r="M660" t="s">
        <v>1536</v>
      </c>
      <c r="N660" t="s">
        <v>1537</v>
      </c>
      <c r="O660" t="s">
        <v>1538</v>
      </c>
    </row>
    <row r="661" spans="1:17">
      <c r="A661" t="s">
        <v>3309</v>
      </c>
      <c r="B661" t="s">
        <v>3310</v>
      </c>
      <c r="C661" t="s">
        <v>1539</v>
      </c>
      <c r="E661" t="s">
        <v>1540</v>
      </c>
      <c r="G661" t="s">
        <v>759</v>
      </c>
      <c r="H661" t="s">
        <v>769</v>
      </c>
      <c r="I661" t="s">
        <v>799</v>
      </c>
      <c r="J661" t="s">
        <v>1015</v>
      </c>
      <c r="K661" t="s">
        <v>1016</v>
      </c>
      <c r="L661" t="s">
        <v>1030</v>
      </c>
      <c r="M661" t="s">
        <v>1031</v>
      </c>
      <c r="N661" t="s">
        <v>1032</v>
      </c>
      <c r="O661" t="s">
        <v>1033</v>
      </c>
      <c r="P661" t="s">
        <v>1034</v>
      </c>
    </row>
    <row r="662" spans="1:17">
      <c r="A662" t="s">
        <v>3311</v>
      </c>
      <c r="B662" t="s">
        <v>3312</v>
      </c>
      <c r="C662" t="s">
        <v>1539</v>
      </c>
      <c r="E662" t="s">
        <v>1540</v>
      </c>
      <c r="G662" t="s">
        <v>759</v>
      </c>
      <c r="H662" t="s">
        <v>769</v>
      </c>
      <c r="I662" t="s">
        <v>799</v>
      </c>
      <c r="J662" t="s">
        <v>1015</v>
      </c>
      <c r="K662" t="s">
        <v>1016</v>
      </c>
      <c r="L662" t="s">
        <v>1030</v>
      </c>
      <c r="M662" t="s">
        <v>1031</v>
      </c>
      <c r="N662" t="s">
        <v>1032</v>
      </c>
      <c r="O662" t="s">
        <v>1033</v>
      </c>
      <c r="P662" t="s">
        <v>1034</v>
      </c>
    </row>
    <row r="663" spans="1:17">
      <c r="A663" t="s">
        <v>3313</v>
      </c>
      <c r="B663" t="s">
        <v>3314</v>
      </c>
      <c r="C663" t="s">
        <v>1539</v>
      </c>
      <c r="E663" t="s">
        <v>1540</v>
      </c>
      <c r="G663" t="s">
        <v>759</v>
      </c>
      <c r="H663" t="s">
        <v>769</v>
      </c>
      <c r="I663" t="s">
        <v>799</v>
      </c>
      <c r="J663" t="s">
        <v>1015</v>
      </c>
      <c r="K663" t="s">
        <v>1016</v>
      </c>
      <c r="L663" t="s">
        <v>1030</v>
      </c>
      <c r="M663" t="s">
        <v>1031</v>
      </c>
      <c r="N663" t="s">
        <v>1032</v>
      </c>
      <c r="O663" t="s">
        <v>1033</v>
      </c>
      <c r="P663" t="s">
        <v>1034</v>
      </c>
    </row>
    <row r="664" spans="1:17">
      <c r="A664" t="s">
        <v>3315</v>
      </c>
      <c r="B664" t="s">
        <v>3316</v>
      </c>
      <c r="C664" t="s">
        <v>1539</v>
      </c>
      <c r="E664" t="s">
        <v>1540</v>
      </c>
      <c r="G664" t="s">
        <v>759</v>
      </c>
      <c r="H664" t="s">
        <v>769</v>
      </c>
      <c r="I664" t="s">
        <v>799</v>
      </c>
      <c r="J664" t="s">
        <v>1015</v>
      </c>
      <c r="K664" t="s">
        <v>1016</v>
      </c>
      <c r="L664" t="s">
        <v>1030</v>
      </c>
      <c r="M664" t="s">
        <v>1031</v>
      </c>
      <c r="N664" t="s">
        <v>1032</v>
      </c>
      <c r="O664" t="s">
        <v>1033</v>
      </c>
      <c r="P664" t="s">
        <v>1034</v>
      </c>
    </row>
    <row r="665" spans="1:17">
      <c r="A665" t="s">
        <v>3317</v>
      </c>
      <c r="B665" t="s">
        <v>3318</v>
      </c>
      <c r="C665" t="s">
        <v>1539</v>
      </c>
      <c r="E665" t="s">
        <v>1540</v>
      </c>
      <c r="G665" t="s">
        <v>759</v>
      </c>
      <c r="H665" t="s">
        <v>769</v>
      </c>
      <c r="I665" t="s">
        <v>799</v>
      </c>
      <c r="J665" t="s">
        <v>1015</v>
      </c>
      <c r="K665" t="s">
        <v>1016</v>
      </c>
      <c r="L665" t="s">
        <v>1030</v>
      </c>
      <c r="M665" t="s">
        <v>1031</v>
      </c>
      <c r="N665" t="s">
        <v>1032</v>
      </c>
      <c r="O665" t="s">
        <v>1033</v>
      </c>
      <c r="P665" t="s">
        <v>1034</v>
      </c>
    </row>
    <row r="666" spans="1:17">
      <c r="A666" t="s">
        <v>3319</v>
      </c>
      <c r="B666" t="s">
        <v>3320</v>
      </c>
      <c r="C666" t="s">
        <v>1539</v>
      </c>
      <c r="E666" t="s">
        <v>1540</v>
      </c>
      <c r="G666" t="s">
        <v>759</v>
      </c>
      <c r="H666" t="s">
        <v>769</v>
      </c>
      <c r="I666" t="s">
        <v>799</v>
      </c>
      <c r="J666" t="s">
        <v>1015</v>
      </c>
      <c r="K666" t="s">
        <v>1016</v>
      </c>
      <c r="L666" t="s">
        <v>1030</v>
      </c>
      <c r="M666" t="s">
        <v>1031</v>
      </c>
      <c r="N666" t="s">
        <v>1032</v>
      </c>
      <c r="O666" t="s">
        <v>1033</v>
      </c>
      <c r="P666" t="s">
        <v>1034</v>
      </c>
    </row>
    <row r="667" spans="1:17">
      <c r="A667" t="s">
        <v>3321</v>
      </c>
      <c r="B667" t="s">
        <v>3322</v>
      </c>
      <c r="C667" t="s">
        <v>1539</v>
      </c>
      <c r="E667" t="s">
        <v>1540</v>
      </c>
      <c r="G667" t="s">
        <v>759</v>
      </c>
      <c r="H667" t="s">
        <v>769</v>
      </c>
      <c r="I667" t="s">
        <v>799</v>
      </c>
      <c r="J667" t="s">
        <v>1015</v>
      </c>
      <c r="K667" t="s">
        <v>1016</v>
      </c>
      <c r="L667" t="s">
        <v>1030</v>
      </c>
      <c r="M667" t="s">
        <v>1031</v>
      </c>
      <c r="N667" t="s">
        <v>1032</v>
      </c>
      <c r="O667" t="s">
        <v>1033</v>
      </c>
      <c r="P667" t="s">
        <v>1034</v>
      </c>
    </row>
    <row r="668" spans="1:17">
      <c r="A668" t="s">
        <v>3323</v>
      </c>
      <c r="B668" t="s">
        <v>3324</v>
      </c>
      <c r="C668" t="s">
        <v>1541</v>
      </c>
      <c r="E668" t="s">
        <v>1542</v>
      </c>
      <c r="G668" t="s">
        <v>759</v>
      </c>
      <c r="H668" t="s">
        <v>784</v>
      </c>
      <c r="I668" t="s">
        <v>785</v>
      </c>
      <c r="J668" t="s">
        <v>786</v>
      </c>
      <c r="K668" t="s">
        <v>787</v>
      </c>
      <c r="L668" t="s">
        <v>1085</v>
      </c>
      <c r="M668" t="s">
        <v>1352</v>
      </c>
      <c r="N668" t="s">
        <v>1364</v>
      </c>
      <c r="O668" t="s">
        <v>1543</v>
      </c>
      <c r="P668" t="s">
        <v>1544</v>
      </c>
    </row>
    <row r="669" spans="1:17">
      <c r="A669" t="s">
        <v>3326</v>
      </c>
      <c r="B669" t="s">
        <v>3327</v>
      </c>
      <c r="C669" t="s">
        <v>1541</v>
      </c>
      <c r="E669" t="s">
        <v>1542</v>
      </c>
      <c r="G669" t="s">
        <v>759</v>
      </c>
      <c r="H669" t="s">
        <v>784</v>
      </c>
      <c r="I669" t="s">
        <v>785</v>
      </c>
      <c r="J669" t="s">
        <v>786</v>
      </c>
      <c r="K669" t="s">
        <v>787</v>
      </c>
      <c r="L669" t="s">
        <v>1085</v>
      </c>
      <c r="M669" t="s">
        <v>1352</v>
      </c>
      <c r="N669" t="s">
        <v>1364</v>
      </c>
      <c r="O669" t="s">
        <v>1543</v>
      </c>
      <c r="P669" t="s">
        <v>1544</v>
      </c>
    </row>
    <row r="670" spans="1:17">
      <c r="A670" t="s">
        <v>3328</v>
      </c>
      <c r="B670" t="s">
        <v>3329</v>
      </c>
      <c r="C670" t="s">
        <v>1541</v>
      </c>
      <c r="E670" t="s">
        <v>1542</v>
      </c>
      <c r="G670" t="s">
        <v>759</v>
      </c>
      <c r="H670" t="s">
        <v>784</v>
      </c>
      <c r="I670" t="s">
        <v>785</v>
      </c>
      <c r="J670" t="s">
        <v>786</v>
      </c>
      <c r="K670" t="s">
        <v>787</v>
      </c>
      <c r="L670" t="s">
        <v>1085</v>
      </c>
      <c r="M670" t="s">
        <v>1352</v>
      </c>
      <c r="N670" t="s">
        <v>1364</v>
      </c>
      <c r="O670" t="s">
        <v>1543</v>
      </c>
      <c r="P670" t="s">
        <v>1544</v>
      </c>
    </row>
    <row r="671" spans="1:17">
      <c r="A671" t="s">
        <v>3330</v>
      </c>
      <c r="B671" t="s">
        <v>3331</v>
      </c>
      <c r="C671" t="s">
        <v>1541</v>
      </c>
      <c r="E671" t="s">
        <v>1542</v>
      </c>
      <c r="G671" t="s">
        <v>759</v>
      </c>
      <c r="H671" t="s">
        <v>784</v>
      </c>
      <c r="I671" t="s">
        <v>785</v>
      </c>
      <c r="J671" t="s">
        <v>786</v>
      </c>
      <c r="K671" t="s">
        <v>787</v>
      </c>
      <c r="L671" t="s">
        <v>1085</v>
      </c>
      <c r="M671" t="s">
        <v>1352</v>
      </c>
      <c r="N671" t="s">
        <v>1364</v>
      </c>
      <c r="O671" t="s">
        <v>1543</v>
      </c>
      <c r="P671" t="s">
        <v>1544</v>
      </c>
    </row>
    <row r="672" spans="1:17">
      <c r="A672" t="s">
        <v>3332</v>
      </c>
      <c r="B672" t="s">
        <v>3333</v>
      </c>
      <c r="C672" t="s">
        <v>1545</v>
      </c>
      <c r="E672" t="s">
        <v>1546</v>
      </c>
      <c r="G672" t="s">
        <v>759</v>
      </c>
      <c r="H672" t="s">
        <v>784</v>
      </c>
      <c r="I672" t="s">
        <v>785</v>
      </c>
      <c r="J672" t="s">
        <v>786</v>
      </c>
      <c r="K672" t="s">
        <v>787</v>
      </c>
      <c r="L672" t="s">
        <v>1098</v>
      </c>
      <c r="M672" t="s">
        <v>1099</v>
      </c>
      <c r="N672" t="s">
        <v>1100</v>
      </c>
      <c r="O672" t="s">
        <v>1101</v>
      </c>
      <c r="P672" t="s">
        <v>1102</v>
      </c>
      <c r="Q672" t="s">
        <v>1103</v>
      </c>
    </row>
    <row r="673" spans="1:21">
      <c r="A673" t="s">
        <v>3334</v>
      </c>
      <c r="B673" t="s">
        <v>3335</v>
      </c>
      <c r="C673" t="s">
        <v>1545</v>
      </c>
      <c r="E673" t="s">
        <v>1546</v>
      </c>
      <c r="G673" t="s">
        <v>759</v>
      </c>
      <c r="H673" t="s">
        <v>784</v>
      </c>
      <c r="I673" t="s">
        <v>785</v>
      </c>
      <c r="J673" t="s">
        <v>786</v>
      </c>
      <c r="K673" t="s">
        <v>787</v>
      </c>
      <c r="L673" t="s">
        <v>1098</v>
      </c>
      <c r="M673" t="s">
        <v>1099</v>
      </c>
      <c r="N673" t="s">
        <v>1100</v>
      </c>
      <c r="O673" t="s">
        <v>1101</v>
      </c>
      <c r="P673" t="s">
        <v>1102</v>
      </c>
      <c r="Q673" t="s">
        <v>1103</v>
      </c>
    </row>
    <row r="674" spans="1:21">
      <c r="A674" t="s">
        <v>3336</v>
      </c>
      <c r="B674" t="s">
        <v>3337</v>
      </c>
      <c r="C674" t="s">
        <v>1545</v>
      </c>
      <c r="E674" t="s">
        <v>1546</v>
      </c>
      <c r="G674" t="s">
        <v>759</v>
      </c>
      <c r="H674" t="s">
        <v>784</v>
      </c>
      <c r="I674" t="s">
        <v>785</v>
      </c>
      <c r="J674" t="s">
        <v>786</v>
      </c>
      <c r="K674" t="s">
        <v>787</v>
      </c>
      <c r="L674" t="s">
        <v>1098</v>
      </c>
      <c r="M674" t="s">
        <v>1099</v>
      </c>
      <c r="N674" t="s">
        <v>1100</v>
      </c>
      <c r="O674" t="s">
        <v>1101</v>
      </c>
      <c r="P674" t="s">
        <v>1102</v>
      </c>
      <c r="Q674" t="s">
        <v>1103</v>
      </c>
    </row>
    <row r="675" spans="1:21">
      <c r="A675" t="s">
        <v>3338</v>
      </c>
      <c r="B675" t="s">
        <v>3339</v>
      </c>
      <c r="C675" t="s">
        <v>1545</v>
      </c>
      <c r="E675" t="s">
        <v>1546</v>
      </c>
      <c r="G675" t="s">
        <v>759</v>
      </c>
      <c r="H675" t="s">
        <v>784</v>
      </c>
      <c r="I675" t="s">
        <v>785</v>
      </c>
      <c r="J675" t="s">
        <v>786</v>
      </c>
      <c r="K675" t="s">
        <v>787</v>
      </c>
      <c r="L675" t="s">
        <v>1098</v>
      </c>
      <c r="M675" t="s">
        <v>1099</v>
      </c>
      <c r="N675" t="s">
        <v>1100</v>
      </c>
      <c r="O675" t="s">
        <v>1101</v>
      </c>
      <c r="P675" t="s">
        <v>1102</v>
      </c>
      <c r="Q675" t="s">
        <v>1103</v>
      </c>
    </row>
    <row r="676" spans="1:21">
      <c r="A676" t="s">
        <v>3340</v>
      </c>
      <c r="B676" t="s">
        <v>3341</v>
      </c>
      <c r="C676" t="s">
        <v>1547</v>
      </c>
      <c r="E676" t="s">
        <v>1548</v>
      </c>
      <c r="G676" t="s">
        <v>759</v>
      </c>
      <c r="H676" t="s">
        <v>769</v>
      </c>
      <c r="I676" t="s">
        <v>799</v>
      </c>
      <c r="J676" t="s">
        <v>800</v>
      </c>
      <c r="K676" t="s">
        <v>801</v>
      </c>
      <c r="L676" t="s">
        <v>802</v>
      </c>
      <c r="M676" t="s">
        <v>803</v>
      </c>
      <c r="N676" t="s">
        <v>804</v>
      </c>
      <c r="O676" t="s">
        <v>805</v>
      </c>
      <c r="P676" t="s">
        <v>806</v>
      </c>
      <c r="Q676" t="s">
        <v>1069</v>
      </c>
      <c r="R676" t="s">
        <v>1070</v>
      </c>
      <c r="S676" t="s">
        <v>1071</v>
      </c>
      <c r="T676" t="s">
        <v>1549</v>
      </c>
      <c r="U676" t="s">
        <v>1550</v>
      </c>
    </row>
    <row r="677" spans="1:21">
      <c r="A677" t="s">
        <v>3342</v>
      </c>
      <c r="B677" t="s">
        <v>3343</v>
      </c>
      <c r="C677" t="s">
        <v>1547</v>
      </c>
      <c r="E677" t="s">
        <v>1548</v>
      </c>
      <c r="G677" t="s">
        <v>759</v>
      </c>
      <c r="H677" t="s">
        <v>769</v>
      </c>
      <c r="I677" t="s">
        <v>799</v>
      </c>
      <c r="J677" t="s">
        <v>800</v>
      </c>
      <c r="K677" t="s">
        <v>801</v>
      </c>
      <c r="L677" t="s">
        <v>802</v>
      </c>
      <c r="M677" t="s">
        <v>803</v>
      </c>
      <c r="N677" t="s">
        <v>804</v>
      </c>
      <c r="O677" t="s">
        <v>805</v>
      </c>
      <c r="P677" t="s">
        <v>806</v>
      </c>
      <c r="Q677" t="s">
        <v>1069</v>
      </c>
      <c r="R677" t="s">
        <v>1070</v>
      </c>
      <c r="S677" t="s">
        <v>1071</v>
      </c>
      <c r="T677" t="s">
        <v>1549</v>
      </c>
      <c r="U677" t="s">
        <v>1550</v>
      </c>
    </row>
    <row r="678" spans="1:21">
      <c r="A678" t="s">
        <v>3344</v>
      </c>
      <c r="B678" t="s">
        <v>3345</v>
      </c>
      <c r="C678" t="s">
        <v>1547</v>
      </c>
      <c r="E678" t="s">
        <v>1548</v>
      </c>
      <c r="G678" t="s">
        <v>759</v>
      </c>
      <c r="H678" t="s">
        <v>769</v>
      </c>
      <c r="I678" t="s">
        <v>799</v>
      </c>
      <c r="J678" t="s">
        <v>800</v>
      </c>
      <c r="K678" t="s">
        <v>801</v>
      </c>
      <c r="L678" t="s">
        <v>802</v>
      </c>
      <c r="M678" t="s">
        <v>803</v>
      </c>
      <c r="N678" t="s">
        <v>804</v>
      </c>
      <c r="O678" t="s">
        <v>805</v>
      </c>
      <c r="P678" t="s">
        <v>806</v>
      </c>
      <c r="Q678" t="s">
        <v>1069</v>
      </c>
      <c r="R678" t="s">
        <v>1070</v>
      </c>
      <c r="S678" t="s">
        <v>1071</v>
      </c>
      <c r="T678" t="s">
        <v>1549</v>
      </c>
      <c r="U678" t="s">
        <v>1550</v>
      </c>
    </row>
    <row r="679" spans="1:21">
      <c r="A679" t="s">
        <v>3351</v>
      </c>
      <c r="B679" t="s">
        <v>3352</v>
      </c>
      <c r="C679" t="s">
        <v>1547</v>
      </c>
      <c r="E679" t="s">
        <v>1548</v>
      </c>
      <c r="G679" t="s">
        <v>759</v>
      </c>
      <c r="H679" t="s">
        <v>769</v>
      </c>
      <c r="I679" t="s">
        <v>799</v>
      </c>
      <c r="J679" t="s">
        <v>800</v>
      </c>
      <c r="K679" t="s">
        <v>801</v>
      </c>
      <c r="L679" t="s">
        <v>802</v>
      </c>
      <c r="M679" t="s">
        <v>803</v>
      </c>
      <c r="N679" t="s">
        <v>804</v>
      </c>
      <c r="O679" t="s">
        <v>805</v>
      </c>
      <c r="P679" t="s">
        <v>806</v>
      </c>
      <c r="Q679" t="s">
        <v>1069</v>
      </c>
      <c r="R679" t="s">
        <v>1070</v>
      </c>
      <c r="S679" t="s">
        <v>1071</v>
      </c>
      <c r="T679" t="s">
        <v>1549</v>
      </c>
      <c r="U679" t="s">
        <v>1550</v>
      </c>
    </row>
    <row r="680" spans="1:21">
      <c r="A680" t="s">
        <v>3353</v>
      </c>
      <c r="B680" t="s">
        <v>3354</v>
      </c>
      <c r="C680" t="s">
        <v>1547</v>
      </c>
      <c r="E680" t="s">
        <v>1548</v>
      </c>
      <c r="G680" t="s">
        <v>759</v>
      </c>
      <c r="H680" t="s">
        <v>769</v>
      </c>
      <c r="I680" t="s">
        <v>799</v>
      </c>
      <c r="J680" t="s">
        <v>800</v>
      </c>
      <c r="K680" t="s">
        <v>801</v>
      </c>
      <c r="L680" t="s">
        <v>802</v>
      </c>
      <c r="M680" t="s">
        <v>803</v>
      </c>
      <c r="N680" t="s">
        <v>804</v>
      </c>
      <c r="O680" t="s">
        <v>805</v>
      </c>
      <c r="P680" t="s">
        <v>806</v>
      </c>
      <c r="Q680" t="s">
        <v>1069</v>
      </c>
      <c r="R680" t="s">
        <v>1070</v>
      </c>
      <c r="S680" t="s">
        <v>1071</v>
      </c>
      <c r="T680" t="s">
        <v>1549</v>
      </c>
      <c r="U680" t="s">
        <v>1550</v>
      </c>
    </row>
    <row r="681" spans="1:21">
      <c r="A681" t="s">
        <v>3356</v>
      </c>
      <c r="B681" t="s">
        <v>3357</v>
      </c>
      <c r="C681" t="s">
        <v>1551</v>
      </c>
      <c r="E681" t="s">
        <v>1552</v>
      </c>
      <c r="G681" t="s">
        <v>759</v>
      </c>
      <c r="H681" t="s">
        <v>784</v>
      </c>
      <c r="I681" t="s">
        <v>785</v>
      </c>
      <c r="J681" t="s">
        <v>786</v>
      </c>
      <c r="K681" t="s">
        <v>787</v>
      </c>
      <c r="L681" t="s">
        <v>788</v>
      </c>
      <c r="M681" t="s">
        <v>789</v>
      </c>
      <c r="N681" t="s">
        <v>952</v>
      </c>
      <c r="O681" t="s">
        <v>1307</v>
      </c>
      <c r="P681" t="s">
        <v>1308</v>
      </c>
    </row>
    <row r="682" spans="1:21">
      <c r="A682" t="s">
        <v>3358</v>
      </c>
      <c r="B682" t="s">
        <v>3359</v>
      </c>
      <c r="C682" t="s">
        <v>1551</v>
      </c>
      <c r="E682" t="s">
        <v>1552</v>
      </c>
      <c r="G682" t="s">
        <v>759</v>
      </c>
      <c r="H682" t="s">
        <v>784</v>
      </c>
      <c r="I682" t="s">
        <v>785</v>
      </c>
      <c r="J682" t="s">
        <v>786</v>
      </c>
      <c r="K682" t="s">
        <v>787</v>
      </c>
      <c r="L682" t="s">
        <v>788</v>
      </c>
      <c r="M682" t="s">
        <v>789</v>
      </c>
      <c r="N682" t="s">
        <v>952</v>
      </c>
      <c r="O682" t="s">
        <v>1307</v>
      </c>
      <c r="P682" t="s">
        <v>1308</v>
      </c>
    </row>
    <row r="683" spans="1:21">
      <c r="A683" t="s">
        <v>3360</v>
      </c>
      <c r="B683" t="s">
        <v>3361</v>
      </c>
      <c r="C683" t="s">
        <v>1551</v>
      </c>
      <c r="E683" t="s">
        <v>1552</v>
      </c>
      <c r="G683" t="s">
        <v>759</v>
      </c>
      <c r="H683" t="s">
        <v>784</v>
      </c>
      <c r="I683" t="s">
        <v>785</v>
      </c>
      <c r="J683" t="s">
        <v>786</v>
      </c>
      <c r="K683" t="s">
        <v>787</v>
      </c>
      <c r="L683" t="s">
        <v>788</v>
      </c>
      <c r="M683" t="s">
        <v>789</v>
      </c>
      <c r="N683" t="s">
        <v>952</v>
      </c>
      <c r="O683" t="s">
        <v>1307</v>
      </c>
      <c r="P683" t="s">
        <v>1308</v>
      </c>
    </row>
    <row r="684" spans="1:21">
      <c r="A684" t="s">
        <v>3362</v>
      </c>
      <c r="B684" t="s">
        <v>3363</v>
      </c>
      <c r="C684" t="s">
        <v>1551</v>
      </c>
      <c r="E684" t="s">
        <v>1552</v>
      </c>
      <c r="G684" t="s">
        <v>759</v>
      </c>
      <c r="H684" t="s">
        <v>784</v>
      </c>
      <c r="I684" t="s">
        <v>785</v>
      </c>
      <c r="J684" t="s">
        <v>786</v>
      </c>
      <c r="K684" t="s">
        <v>787</v>
      </c>
      <c r="L684" t="s">
        <v>788</v>
      </c>
      <c r="M684" t="s">
        <v>789</v>
      </c>
      <c r="N684" t="s">
        <v>952</v>
      </c>
      <c r="O684" t="s">
        <v>1307</v>
      </c>
      <c r="P684" t="s">
        <v>1308</v>
      </c>
    </row>
    <row r="685" spans="1:21">
      <c r="A685" t="s">
        <v>3364</v>
      </c>
      <c r="B685" t="s">
        <v>3365</v>
      </c>
      <c r="C685" t="s">
        <v>1553</v>
      </c>
      <c r="E685" t="s">
        <v>1554</v>
      </c>
      <c r="G685" t="s">
        <v>759</v>
      </c>
      <c r="H685" t="s">
        <v>769</v>
      </c>
      <c r="I685" t="s">
        <v>770</v>
      </c>
      <c r="J685" t="s">
        <v>1555</v>
      </c>
      <c r="K685" t="s">
        <v>1556</v>
      </c>
      <c r="L685" t="s">
        <v>1557</v>
      </c>
      <c r="M685" t="s">
        <v>1558</v>
      </c>
    </row>
    <row r="686" spans="1:21">
      <c r="A686" t="s">
        <v>3366</v>
      </c>
      <c r="B686" t="s">
        <v>3367</v>
      </c>
      <c r="C686" t="s">
        <v>1553</v>
      </c>
      <c r="E686" t="s">
        <v>1554</v>
      </c>
      <c r="G686" t="s">
        <v>759</v>
      </c>
      <c r="H686" t="s">
        <v>769</v>
      </c>
      <c r="I686" t="s">
        <v>770</v>
      </c>
      <c r="J686" t="s">
        <v>1555</v>
      </c>
      <c r="K686" t="s">
        <v>1556</v>
      </c>
      <c r="L686" t="s">
        <v>1557</v>
      </c>
      <c r="M686" t="s">
        <v>1558</v>
      </c>
    </row>
    <row r="687" spans="1:21">
      <c r="A687" t="s">
        <v>3368</v>
      </c>
      <c r="B687" t="s">
        <v>3369</v>
      </c>
      <c r="C687" t="s">
        <v>1553</v>
      </c>
      <c r="E687" t="s">
        <v>1554</v>
      </c>
      <c r="G687" t="s">
        <v>759</v>
      </c>
      <c r="H687" t="s">
        <v>769</v>
      </c>
      <c r="I687" t="s">
        <v>770</v>
      </c>
      <c r="J687" t="s">
        <v>1555</v>
      </c>
      <c r="K687" t="s">
        <v>1556</v>
      </c>
      <c r="L687" t="s">
        <v>1557</v>
      </c>
      <c r="M687" t="s">
        <v>1558</v>
      </c>
    </row>
    <row r="688" spans="1:21">
      <c r="A688" t="s">
        <v>3370</v>
      </c>
      <c r="B688" t="s">
        <v>3371</v>
      </c>
      <c r="C688" t="s">
        <v>1553</v>
      </c>
      <c r="E688" t="s">
        <v>1554</v>
      </c>
      <c r="G688" t="s">
        <v>759</v>
      </c>
      <c r="H688" t="s">
        <v>769</v>
      </c>
      <c r="I688" t="s">
        <v>770</v>
      </c>
      <c r="J688" t="s">
        <v>1555</v>
      </c>
      <c r="K688" t="s">
        <v>1556</v>
      </c>
      <c r="L688" t="s">
        <v>1557</v>
      </c>
      <c r="M688" t="s">
        <v>1558</v>
      </c>
    </row>
    <row r="689" spans="1:20">
      <c r="A689" t="s">
        <v>3372</v>
      </c>
      <c r="B689" t="s">
        <v>3373</v>
      </c>
      <c r="C689" t="s">
        <v>1553</v>
      </c>
      <c r="E689" t="s">
        <v>1554</v>
      </c>
      <c r="G689" t="s">
        <v>759</v>
      </c>
      <c r="H689" t="s">
        <v>769</v>
      </c>
      <c r="I689" t="s">
        <v>770</v>
      </c>
      <c r="J689" t="s">
        <v>1555</v>
      </c>
      <c r="K689" t="s">
        <v>1556</v>
      </c>
      <c r="L689" t="s">
        <v>1557</v>
      </c>
      <c r="M689" t="s">
        <v>1558</v>
      </c>
    </row>
    <row r="690" spans="1:20">
      <c r="A690" t="s">
        <v>3374</v>
      </c>
      <c r="B690" t="s">
        <v>3375</v>
      </c>
      <c r="C690" t="s">
        <v>1553</v>
      </c>
      <c r="E690" t="s">
        <v>1554</v>
      </c>
      <c r="G690" t="s">
        <v>759</v>
      </c>
      <c r="H690" t="s">
        <v>769</v>
      </c>
      <c r="I690" t="s">
        <v>770</v>
      </c>
      <c r="J690" t="s">
        <v>1555</v>
      </c>
      <c r="K690" t="s">
        <v>1556</v>
      </c>
      <c r="L690" t="s">
        <v>1557</v>
      </c>
      <c r="M690" t="s">
        <v>1558</v>
      </c>
    </row>
    <row r="691" spans="1:20">
      <c r="A691" t="s">
        <v>3376</v>
      </c>
      <c r="B691" t="s">
        <v>3377</v>
      </c>
      <c r="C691" t="s">
        <v>1553</v>
      </c>
      <c r="E691" t="s">
        <v>1554</v>
      </c>
      <c r="G691" t="s">
        <v>759</v>
      </c>
      <c r="H691" t="s">
        <v>769</v>
      </c>
      <c r="I691" t="s">
        <v>770</v>
      </c>
      <c r="J691" t="s">
        <v>1555</v>
      </c>
      <c r="K691" t="s">
        <v>1556</v>
      </c>
      <c r="L691" t="s">
        <v>1557</v>
      </c>
      <c r="M691" t="s">
        <v>1558</v>
      </c>
    </row>
    <row r="692" spans="1:20">
      <c r="A692" t="s">
        <v>3378</v>
      </c>
      <c r="B692" t="s">
        <v>3379</v>
      </c>
      <c r="C692" t="s">
        <v>1553</v>
      </c>
      <c r="E692" t="s">
        <v>1554</v>
      </c>
      <c r="G692" t="s">
        <v>759</v>
      </c>
      <c r="H692" t="s">
        <v>769</v>
      </c>
      <c r="I692" t="s">
        <v>770</v>
      </c>
      <c r="J692" t="s">
        <v>1555</v>
      </c>
      <c r="K692" t="s">
        <v>1556</v>
      </c>
      <c r="L692" t="s">
        <v>1557</v>
      </c>
      <c r="M692" t="s">
        <v>1558</v>
      </c>
    </row>
    <row r="693" spans="1:20">
      <c r="A693" t="s">
        <v>3380</v>
      </c>
      <c r="B693" t="s">
        <v>3381</v>
      </c>
      <c r="C693" t="s">
        <v>1553</v>
      </c>
      <c r="E693" t="s">
        <v>1554</v>
      </c>
      <c r="G693" t="s">
        <v>759</v>
      </c>
      <c r="H693" t="s">
        <v>769</v>
      </c>
      <c r="I693" t="s">
        <v>770</v>
      </c>
      <c r="J693" t="s">
        <v>1555</v>
      </c>
      <c r="K693" t="s">
        <v>1556</v>
      </c>
      <c r="L693" t="s">
        <v>1557</v>
      </c>
      <c r="M693" t="s">
        <v>1558</v>
      </c>
    </row>
    <row r="694" spans="1:20">
      <c r="A694" t="s">
        <v>1559</v>
      </c>
      <c r="B694" t="s">
        <v>3383</v>
      </c>
      <c r="C694" t="s">
        <v>1560</v>
      </c>
      <c r="E694" t="s">
        <v>1561</v>
      </c>
      <c r="G694" t="s">
        <v>759</v>
      </c>
      <c r="H694" t="s">
        <v>784</v>
      </c>
      <c r="I694" t="s">
        <v>785</v>
      </c>
      <c r="J694" t="s">
        <v>786</v>
      </c>
      <c r="K694" t="s">
        <v>787</v>
      </c>
      <c r="L694" t="s">
        <v>1098</v>
      </c>
      <c r="M694" t="s">
        <v>1099</v>
      </c>
      <c r="N694" t="s">
        <v>1100</v>
      </c>
      <c r="O694" t="s">
        <v>1101</v>
      </c>
      <c r="P694" t="s">
        <v>1562</v>
      </c>
      <c r="Q694" t="s">
        <v>1563</v>
      </c>
      <c r="R694" t="s">
        <v>1564</v>
      </c>
    </row>
    <row r="695" spans="1:20">
      <c r="A695" t="s">
        <v>1565</v>
      </c>
      <c r="B695" t="s">
        <v>3385</v>
      </c>
      <c r="C695" t="s">
        <v>1560</v>
      </c>
      <c r="E695" t="s">
        <v>1561</v>
      </c>
      <c r="G695" t="s">
        <v>759</v>
      </c>
      <c r="H695" t="s">
        <v>784</v>
      </c>
      <c r="I695" t="s">
        <v>785</v>
      </c>
      <c r="J695" t="s">
        <v>786</v>
      </c>
      <c r="K695" t="s">
        <v>787</v>
      </c>
      <c r="L695" t="s">
        <v>1098</v>
      </c>
      <c r="M695" t="s">
        <v>1099</v>
      </c>
      <c r="N695" t="s">
        <v>1100</v>
      </c>
      <c r="O695" t="s">
        <v>1101</v>
      </c>
      <c r="P695" t="s">
        <v>1562</v>
      </c>
      <c r="Q695" t="s">
        <v>1563</v>
      </c>
      <c r="R695" t="s">
        <v>1564</v>
      </c>
    </row>
    <row r="696" spans="1:20">
      <c r="A696" t="s">
        <v>1566</v>
      </c>
      <c r="B696" t="s">
        <v>3387</v>
      </c>
      <c r="C696" t="s">
        <v>1560</v>
      </c>
      <c r="E696" t="s">
        <v>1561</v>
      </c>
      <c r="G696" t="s">
        <v>759</v>
      </c>
      <c r="H696" t="s">
        <v>784</v>
      </c>
      <c r="I696" t="s">
        <v>785</v>
      </c>
      <c r="J696" t="s">
        <v>786</v>
      </c>
      <c r="K696" t="s">
        <v>787</v>
      </c>
      <c r="L696" t="s">
        <v>1098</v>
      </c>
      <c r="M696" t="s">
        <v>1099</v>
      </c>
      <c r="N696" t="s">
        <v>1100</v>
      </c>
      <c r="O696" t="s">
        <v>1101</v>
      </c>
      <c r="P696" t="s">
        <v>1562</v>
      </c>
      <c r="Q696" t="s">
        <v>1563</v>
      </c>
      <c r="R696" t="s">
        <v>1564</v>
      </c>
    </row>
    <row r="697" spans="1:20">
      <c r="A697" t="s">
        <v>3388</v>
      </c>
      <c r="B697" t="s">
        <v>3389</v>
      </c>
      <c r="C697" t="s">
        <v>1078</v>
      </c>
      <c r="E697" t="s">
        <v>1079</v>
      </c>
      <c r="G697" t="s">
        <v>759</v>
      </c>
      <c r="H697" t="s">
        <v>769</v>
      </c>
      <c r="I697" t="s">
        <v>770</v>
      </c>
      <c r="J697" t="s">
        <v>771</v>
      </c>
      <c r="K697" t="s">
        <v>772</v>
      </c>
      <c r="L697" t="s">
        <v>773</v>
      </c>
      <c r="M697" t="s">
        <v>815</v>
      </c>
      <c r="N697" t="s">
        <v>816</v>
      </c>
      <c r="O697" t="s">
        <v>817</v>
      </c>
      <c r="P697" t="s">
        <v>934</v>
      </c>
      <c r="Q697" t="s">
        <v>935</v>
      </c>
      <c r="R697" t="s">
        <v>1080</v>
      </c>
      <c r="S697" t="s">
        <v>1081</v>
      </c>
      <c r="T697" t="s">
        <v>1082</v>
      </c>
    </row>
    <row r="698" spans="1:20">
      <c r="A698" t="s">
        <v>3390</v>
      </c>
      <c r="B698" t="s">
        <v>3391</v>
      </c>
      <c r="C698" t="s">
        <v>1078</v>
      </c>
      <c r="E698" t="s">
        <v>1079</v>
      </c>
      <c r="G698" t="s">
        <v>759</v>
      </c>
      <c r="H698" t="s">
        <v>769</v>
      </c>
      <c r="I698" t="s">
        <v>770</v>
      </c>
      <c r="J698" t="s">
        <v>771</v>
      </c>
      <c r="K698" t="s">
        <v>772</v>
      </c>
      <c r="L698" t="s">
        <v>773</v>
      </c>
      <c r="M698" t="s">
        <v>815</v>
      </c>
      <c r="N698" t="s">
        <v>816</v>
      </c>
      <c r="O698" t="s">
        <v>817</v>
      </c>
      <c r="P698" t="s">
        <v>934</v>
      </c>
      <c r="Q698" t="s">
        <v>935</v>
      </c>
      <c r="R698" t="s">
        <v>1080</v>
      </c>
      <c r="S698" t="s">
        <v>1081</v>
      </c>
      <c r="T698" t="s">
        <v>1082</v>
      </c>
    </row>
    <row r="699" spans="1:20">
      <c r="A699" t="s">
        <v>3392</v>
      </c>
      <c r="B699" t="s">
        <v>3393</v>
      </c>
      <c r="C699" t="s">
        <v>1078</v>
      </c>
      <c r="E699" t="s">
        <v>1079</v>
      </c>
      <c r="G699" t="s">
        <v>759</v>
      </c>
      <c r="H699" t="s">
        <v>769</v>
      </c>
      <c r="I699" t="s">
        <v>770</v>
      </c>
      <c r="J699" t="s">
        <v>771</v>
      </c>
      <c r="K699" t="s">
        <v>772</v>
      </c>
      <c r="L699" t="s">
        <v>773</v>
      </c>
      <c r="M699" t="s">
        <v>815</v>
      </c>
      <c r="N699" t="s">
        <v>816</v>
      </c>
      <c r="O699" t="s">
        <v>817</v>
      </c>
      <c r="P699" t="s">
        <v>934</v>
      </c>
      <c r="Q699" t="s">
        <v>935</v>
      </c>
      <c r="R699" t="s">
        <v>1080</v>
      </c>
      <c r="S699" t="s">
        <v>1081</v>
      </c>
      <c r="T699" t="s">
        <v>1082</v>
      </c>
    </row>
    <row r="700" spans="1:20">
      <c r="A700" t="s">
        <v>3394</v>
      </c>
      <c r="B700" t="s">
        <v>3395</v>
      </c>
      <c r="C700" t="s">
        <v>1078</v>
      </c>
      <c r="E700" t="s">
        <v>1079</v>
      </c>
      <c r="G700" t="s">
        <v>759</v>
      </c>
      <c r="H700" t="s">
        <v>769</v>
      </c>
      <c r="I700" t="s">
        <v>770</v>
      </c>
      <c r="J700" t="s">
        <v>771</v>
      </c>
      <c r="K700" t="s">
        <v>772</v>
      </c>
      <c r="L700" t="s">
        <v>773</v>
      </c>
      <c r="M700" t="s">
        <v>815</v>
      </c>
      <c r="N700" t="s">
        <v>816</v>
      </c>
      <c r="O700" t="s">
        <v>817</v>
      </c>
      <c r="P700" t="s">
        <v>934</v>
      </c>
      <c r="Q700" t="s">
        <v>935</v>
      </c>
      <c r="R700" t="s">
        <v>1080</v>
      </c>
      <c r="S700" t="s">
        <v>1081</v>
      </c>
      <c r="T700" t="s">
        <v>1082</v>
      </c>
    </row>
    <row r="701" spans="1:20">
      <c r="A701" t="s">
        <v>3396</v>
      </c>
      <c r="B701" t="s">
        <v>3397</v>
      </c>
      <c r="C701" t="s">
        <v>1078</v>
      </c>
      <c r="E701" t="s">
        <v>1079</v>
      </c>
      <c r="G701" t="s">
        <v>759</v>
      </c>
      <c r="H701" t="s">
        <v>769</v>
      </c>
      <c r="I701" t="s">
        <v>770</v>
      </c>
      <c r="J701" t="s">
        <v>771</v>
      </c>
      <c r="K701" t="s">
        <v>772</v>
      </c>
      <c r="L701" t="s">
        <v>773</v>
      </c>
      <c r="M701" t="s">
        <v>815</v>
      </c>
      <c r="N701" t="s">
        <v>816</v>
      </c>
      <c r="O701" t="s">
        <v>817</v>
      </c>
      <c r="P701" t="s">
        <v>934</v>
      </c>
      <c r="Q701" t="s">
        <v>935</v>
      </c>
      <c r="R701" t="s">
        <v>1080</v>
      </c>
      <c r="S701" t="s">
        <v>1081</v>
      </c>
      <c r="T701" t="s">
        <v>1082</v>
      </c>
    </row>
    <row r="702" spans="1:20">
      <c r="A702" t="s">
        <v>3398</v>
      </c>
      <c r="B702" t="s">
        <v>3399</v>
      </c>
      <c r="C702" t="s">
        <v>1567</v>
      </c>
      <c r="E702" t="s">
        <v>1568</v>
      </c>
      <c r="G702" t="s">
        <v>759</v>
      </c>
      <c r="H702" t="s">
        <v>769</v>
      </c>
      <c r="I702" t="s">
        <v>799</v>
      </c>
      <c r="J702" t="s">
        <v>1015</v>
      </c>
      <c r="K702" t="s">
        <v>1569</v>
      </c>
      <c r="L702" t="s">
        <v>1570</v>
      </c>
      <c r="M702" t="s">
        <v>1571</v>
      </c>
      <c r="N702" t="s">
        <v>1572</v>
      </c>
    </row>
    <row r="703" spans="1:20">
      <c r="A703" t="s">
        <v>3400</v>
      </c>
      <c r="B703" t="s">
        <v>3401</v>
      </c>
      <c r="C703" t="s">
        <v>1567</v>
      </c>
      <c r="E703" t="s">
        <v>1568</v>
      </c>
      <c r="G703" t="s">
        <v>759</v>
      </c>
      <c r="H703" t="s">
        <v>769</v>
      </c>
      <c r="I703" t="s">
        <v>799</v>
      </c>
      <c r="J703" t="s">
        <v>1015</v>
      </c>
      <c r="K703" t="s">
        <v>1569</v>
      </c>
      <c r="L703" t="s">
        <v>1570</v>
      </c>
      <c r="M703" t="s">
        <v>1571</v>
      </c>
      <c r="N703" t="s">
        <v>1572</v>
      </c>
    </row>
    <row r="704" spans="1:20">
      <c r="A704" t="s">
        <v>3402</v>
      </c>
      <c r="B704" t="s">
        <v>3403</v>
      </c>
      <c r="C704" t="s">
        <v>1567</v>
      </c>
      <c r="E704" t="s">
        <v>1568</v>
      </c>
      <c r="G704" t="s">
        <v>759</v>
      </c>
      <c r="H704" t="s">
        <v>769</v>
      </c>
      <c r="I704" t="s">
        <v>799</v>
      </c>
      <c r="J704" t="s">
        <v>1015</v>
      </c>
      <c r="K704" t="s">
        <v>1569</v>
      </c>
      <c r="L704" t="s">
        <v>1570</v>
      </c>
      <c r="M704" t="s">
        <v>1571</v>
      </c>
      <c r="N704" t="s">
        <v>1572</v>
      </c>
    </row>
    <row r="705" spans="1:24">
      <c r="A705" t="s">
        <v>3404</v>
      </c>
      <c r="B705" t="s">
        <v>3405</v>
      </c>
      <c r="C705" t="s">
        <v>1567</v>
      </c>
      <c r="E705" t="s">
        <v>1568</v>
      </c>
      <c r="G705" t="s">
        <v>759</v>
      </c>
      <c r="H705" t="s">
        <v>769</v>
      </c>
      <c r="I705" t="s">
        <v>799</v>
      </c>
      <c r="J705" t="s">
        <v>1015</v>
      </c>
      <c r="K705" t="s">
        <v>1569</v>
      </c>
      <c r="L705" t="s">
        <v>1570</v>
      </c>
      <c r="M705" t="s">
        <v>1571</v>
      </c>
      <c r="N705" t="s">
        <v>1572</v>
      </c>
    </row>
    <row r="706" spans="1:24">
      <c r="A706" t="s">
        <v>3406</v>
      </c>
      <c r="B706" t="s">
        <v>3407</v>
      </c>
      <c r="C706" t="s">
        <v>1567</v>
      </c>
      <c r="E706" t="s">
        <v>1568</v>
      </c>
      <c r="G706" t="s">
        <v>759</v>
      </c>
      <c r="H706" t="s">
        <v>769</v>
      </c>
      <c r="I706" t="s">
        <v>799</v>
      </c>
      <c r="J706" t="s">
        <v>1015</v>
      </c>
      <c r="K706" t="s">
        <v>1569</v>
      </c>
      <c r="L706" t="s">
        <v>1570</v>
      </c>
      <c r="M706" t="s">
        <v>1571</v>
      </c>
      <c r="N706" t="s">
        <v>1572</v>
      </c>
    </row>
    <row r="707" spans="1:24">
      <c r="A707" t="s">
        <v>3408</v>
      </c>
      <c r="B707" t="s">
        <v>3409</v>
      </c>
      <c r="C707" t="s">
        <v>1567</v>
      </c>
      <c r="E707" t="s">
        <v>1568</v>
      </c>
      <c r="G707" t="s">
        <v>759</v>
      </c>
      <c r="H707" t="s">
        <v>769</v>
      </c>
      <c r="I707" t="s">
        <v>799</v>
      </c>
      <c r="J707" t="s">
        <v>1015</v>
      </c>
      <c r="K707" t="s">
        <v>1569</v>
      </c>
      <c r="L707" t="s">
        <v>1570</v>
      </c>
      <c r="M707" t="s">
        <v>1571</v>
      </c>
      <c r="N707" t="s">
        <v>1572</v>
      </c>
    </row>
    <row r="708" spans="1:24">
      <c r="A708" t="s">
        <v>3410</v>
      </c>
      <c r="B708" t="s">
        <v>3411</v>
      </c>
      <c r="C708" t="s">
        <v>1573</v>
      </c>
      <c r="E708" t="s">
        <v>1574</v>
      </c>
      <c r="G708" t="s">
        <v>759</v>
      </c>
      <c r="H708" t="s">
        <v>784</v>
      </c>
      <c r="I708" t="s">
        <v>785</v>
      </c>
      <c r="J708" t="s">
        <v>1006</v>
      </c>
      <c r="K708" t="s">
        <v>1007</v>
      </c>
      <c r="L708" t="s">
        <v>1575</v>
      </c>
      <c r="M708" t="s">
        <v>1576</v>
      </c>
      <c r="N708" t="s">
        <v>1577</v>
      </c>
      <c r="O708" t="s">
        <v>1578</v>
      </c>
      <c r="P708" t="s">
        <v>1579</v>
      </c>
    </row>
    <row r="709" spans="1:24">
      <c r="A709" t="s">
        <v>3413</v>
      </c>
      <c r="B709" t="s">
        <v>3414</v>
      </c>
      <c r="C709" t="s">
        <v>1573</v>
      </c>
      <c r="E709" t="s">
        <v>1574</v>
      </c>
      <c r="G709" t="s">
        <v>759</v>
      </c>
      <c r="H709" t="s">
        <v>784</v>
      </c>
      <c r="I709" t="s">
        <v>785</v>
      </c>
      <c r="J709" t="s">
        <v>1006</v>
      </c>
      <c r="K709" t="s">
        <v>1007</v>
      </c>
      <c r="L709" t="s">
        <v>1575</v>
      </c>
      <c r="M709" t="s">
        <v>1576</v>
      </c>
      <c r="N709" t="s">
        <v>1577</v>
      </c>
      <c r="O709" t="s">
        <v>1578</v>
      </c>
      <c r="P709" t="s">
        <v>1579</v>
      </c>
    </row>
    <row r="710" spans="1:24">
      <c r="A710" t="s">
        <v>3415</v>
      </c>
      <c r="B710" t="s">
        <v>3416</v>
      </c>
      <c r="C710" t="s">
        <v>1573</v>
      </c>
      <c r="E710" t="s">
        <v>1574</v>
      </c>
      <c r="G710" t="s">
        <v>759</v>
      </c>
      <c r="H710" t="s">
        <v>784</v>
      </c>
      <c r="I710" t="s">
        <v>785</v>
      </c>
      <c r="J710" t="s">
        <v>1006</v>
      </c>
      <c r="K710" t="s">
        <v>1007</v>
      </c>
      <c r="L710" t="s">
        <v>1575</v>
      </c>
      <c r="M710" t="s">
        <v>1576</v>
      </c>
      <c r="N710" t="s">
        <v>1577</v>
      </c>
      <c r="O710" t="s">
        <v>1578</v>
      </c>
      <c r="P710" t="s">
        <v>1579</v>
      </c>
    </row>
    <row r="711" spans="1:24">
      <c r="A711" t="s">
        <v>3418</v>
      </c>
      <c r="B711" t="s">
        <v>3419</v>
      </c>
      <c r="C711" t="s">
        <v>1573</v>
      </c>
      <c r="E711" t="s">
        <v>1574</v>
      </c>
      <c r="G711" t="s">
        <v>759</v>
      </c>
      <c r="H711" t="s">
        <v>784</v>
      </c>
      <c r="I711" t="s">
        <v>785</v>
      </c>
      <c r="J711" t="s">
        <v>1006</v>
      </c>
      <c r="K711" t="s">
        <v>1007</v>
      </c>
      <c r="L711" t="s">
        <v>1575</v>
      </c>
      <c r="M711" t="s">
        <v>1576</v>
      </c>
      <c r="N711" t="s">
        <v>1577</v>
      </c>
      <c r="O711" t="s">
        <v>1578</v>
      </c>
      <c r="P711" t="s">
        <v>1579</v>
      </c>
    </row>
    <row r="712" spans="1:24">
      <c r="A712" t="s">
        <v>3421</v>
      </c>
      <c r="B712" t="s">
        <v>3422</v>
      </c>
      <c r="C712" t="s">
        <v>1573</v>
      </c>
      <c r="E712" t="s">
        <v>1574</v>
      </c>
      <c r="G712" t="s">
        <v>759</v>
      </c>
      <c r="H712" t="s">
        <v>784</v>
      </c>
      <c r="I712" t="s">
        <v>785</v>
      </c>
      <c r="J712" t="s">
        <v>1006</v>
      </c>
      <c r="K712" t="s">
        <v>1007</v>
      </c>
      <c r="L712" t="s">
        <v>1575</v>
      </c>
      <c r="M712" t="s">
        <v>1576</v>
      </c>
      <c r="N712" t="s">
        <v>1577</v>
      </c>
      <c r="O712" t="s">
        <v>1578</v>
      </c>
      <c r="P712" t="s">
        <v>1579</v>
      </c>
    </row>
    <row r="713" spans="1:24">
      <c r="A713" t="s">
        <v>3423</v>
      </c>
      <c r="B713" t="s">
        <v>3424</v>
      </c>
      <c r="C713" t="s">
        <v>1580</v>
      </c>
      <c r="E713" t="s">
        <v>1581</v>
      </c>
      <c r="G713" t="s">
        <v>759</v>
      </c>
      <c r="H713" t="s">
        <v>769</v>
      </c>
      <c r="I713" t="s">
        <v>770</v>
      </c>
      <c r="J713" t="s">
        <v>771</v>
      </c>
      <c r="K713" t="s">
        <v>772</v>
      </c>
      <c r="L713" t="s">
        <v>773</v>
      </c>
      <c r="M713" t="s">
        <v>829</v>
      </c>
      <c r="N713" t="s">
        <v>830</v>
      </c>
      <c r="O713" t="s">
        <v>831</v>
      </c>
      <c r="P713" t="s">
        <v>1237</v>
      </c>
      <c r="Q713" t="s">
        <v>1582</v>
      </c>
      <c r="R713" t="s">
        <v>1583</v>
      </c>
      <c r="S713" t="s">
        <v>1584</v>
      </c>
      <c r="T713" t="s">
        <v>1585</v>
      </c>
      <c r="U713" t="s">
        <v>1586</v>
      </c>
      <c r="V713" t="s">
        <v>1587</v>
      </c>
      <c r="W713" t="s">
        <v>1588</v>
      </c>
      <c r="X713" t="s">
        <v>1589</v>
      </c>
    </row>
    <row r="714" spans="1:24">
      <c r="A714" t="s">
        <v>3425</v>
      </c>
      <c r="B714" t="s">
        <v>3426</v>
      </c>
      <c r="C714" t="s">
        <v>1580</v>
      </c>
      <c r="E714" t="s">
        <v>1581</v>
      </c>
      <c r="G714" t="s">
        <v>759</v>
      </c>
      <c r="H714" t="s">
        <v>769</v>
      </c>
      <c r="I714" t="s">
        <v>770</v>
      </c>
      <c r="J714" t="s">
        <v>771</v>
      </c>
      <c r="K714" t="s">
        <v>772</v>
      </c>
      <c r="L714" t="s">
        <v>773</v>
      </c>
      <c r="M714" t="s">
        <v>829</v>
      </c>
      <c r="N714" t="s">
        <v>830</v>
      </c>
      <c r="O714" t="s">
        <v>831</v>
      </c>
      <c r="P714" t="s">
        <v>1237</v>
      </c>
      <c r="Q714" t="s">
        <v>1582</v>
      </c>
      <c r="R714" t="s">
        <v>1583</v>
      </c>
      <c r="S714" t="s">
        <v>1584</v>
      </c>
      <c r="T714" t="s">
        <v>1585</v>
      </c>
      <c r="U714" t="s">
        <v>1586</v>
      </c>
      <c r="V714" t="s">
        <v>1587</v>
      </c>
      <c r="W714" t="s">
        <v>1588</v>
      </c>
      <c r="X714" t="s">
        <v>1589</v>
      </c>
    </row>
    <row r="715" spans="1:24">
      <c r="A715" t="s">
        <v>3427</v>
      </c>
      <c r="B715" t="s">
        <v>3428</v>
      </c>
      <c r="C715" t="s">
        <v>1580</v>
      </c>
      <c r="E715" t="s">
        <v>1581</v>
      </c>
      <c r="G715" t="s">
        <v>759</v>
      </c>
      <c r="H715" t="s">
        <v>769</v>
      </c>
      <c r="I715" t="s">
        <v>770</v>
      </c>
      <c r="J715" t="s">
        <v>771</v>
      </c>
      <c r="K715" t="s">
        <v>772</v>
      </c>
      <c r="L715" t="s">
        <v>773</v>
      </c>
      <c r="M715" t="s">
        <v>829</v>
      </c>
      <c r="N715" t="s">
        <v>830</v>
      </c>
      <c r="O715" t="s">
        <v>831</v>
      </c>
      <c r="P715" t="s">
        <v>1237</v>
      </c>
      <c r="Q715" t="s">
        <v>1582</v>
      </c>
      <c r="R715" t="s">
        <v>1583</v>
      </c>
      <c r="S715" t="s">
        <v>1584</v>
      </c>
      <c r="T715" t="s">
        <v>1585</v>
      </c>
      <c r="U715" t="s">
        <v>1586</v>
      </c>
      <c r="V715" t="s">
        <v>1587</v>
      </c>
      <c r="W715" t="s">
        <v>1588</v>
      </c>
      <c r="X715" t="s">
        <v>1589</v>
      </c>
    </row>
    <row r="716" spans="1:24">
      <c r="A716" t="s">
        <v>3429</v>
      </c>
      <c r="B716" t="s">
        <v>3430</v>
      </c>
      <c r="C716" t="s">
        <v>1580</v>
      </c>
      <c r="E716" t="s">
        <v>1581</v>
      </c>
      <c r="G716" t="s">
        <v>759</v>
      </c>
      <c r="H716" t="s">
        <v>769</v>
      </c>
      <c r="I716" t="s">
        <v>770</v>
      </c>
      <c r="J716" t="s">
        <v>771</v>
      </c>
      <c r="K716" t="s">
        <v>772</v>
      </c>
      <c r="L716" t="s">
        <v>773</v>
      </c>
      <c r="M716" t="s">
        <v>829</v>
      </c>
      <c r="N716" t="s">
        <v>830</v>
      </c>
      <c r="O716" t="s">
        <v>831</v>
      </c>
      <c r="P716" t="s">
        <v>1237</v>
      </c>
      <c r="Q716" t="s">
        <v>1582</v>
      </c>
      <c r="R716" t="s">
        <v>1583</v>
      </c>
      <c r="S716" t="s">
        <v>1584</v>
      </c>
      <c r="T716" t="s">
        <v>1585</v>
      </c>
      <c r="U716" t="s">
        <v>1586</v>
      </c>
      <c r="V716" t="s">
        <v>1587</v>
      </c>
      <c r="W716" t="s">
        <v>1588</v>
      </c>
      <c r="X716" t="s">
        <v>1589</v>
      </c>
    </row>
    <row r="717" spans="1:24">
      <c r="A717" t="s">
        <v>1590</v>
      </c>
      <c r="B717" t="s">
        <v>3432</v>
      </c>
      <c r="C717" t="s">
        <v>1591</v>
      </c>
      <c r="E717" t="s">
        <v>1592</v>
      </c>
      <c r="G717" t="s">
        <v>759</v>
      </c>
      <c r="H717" t="s">
        <v>784</v>
      </c>
      <c r="I717" t="s">
        <v>785</v>
      </c>
      <c r="J717" t="s">
        <v>1006</v>
      </c>
      <c r="K717" t="s">
        <v>1023</v>
      </c>
      <c r="L717" t="s">
        <v>1593</v>
      </c>
      <c r="M717" t="s">
        <v>1594</v>
      </c>
      <c r="N717" t="s">
        <v>1595</v>
      </c>
      <c r="O717" t="s">
        <v>1596</v>
      </c>
    </row>
    <row r="718" spans="1:24">
      <c r="A718" t="s">
        <v>1597</v>
      </c>
      <c r="B718" t="s">
        <v>3436</v>
      </c>
      <c r="C718" t="s">
        <v>1591</v>
      </c>
      <c r="E718" t="s">
        <v>1592</v>
      </c>
      <c r="G718" t="s">
        <v>759</v>
      </c>
      <c r="H718" t="s">
        <v>784</v>
      </c>
      <c r="I718" t="s">
        <v>785</v>
      </c>
      <c r="J718" t="s">
        <v>1006</v>
      </c>
      <c r="K718" t="s">
        <v>1023</v>
      </c>
      <c r="L718" t="s">
        <v>1593</v>
      </c>
      <c r="M718" t="s">
        <v>1594</v>
      </c>
      <c r="N718" t="s">
        <v>1595</v>
      </c>
      <c r="O718" t="s">
        <v>1596</v>
      </c>
    </row>
    <row r="719" spans="1:24">
      <c r="A719" t="s">
        <v>1598</v>
      </c>
      <c r="B719" t="s">
        <v>3439</v>
      </c>
      <c r="C719" t="s">
        <v>1591</v>
      </c>
      <c r="E719" t="s">
        <v>1592</v>
      </c>
      <c r="G719" t="s">
        <v>759</v>
      </c>
      <c r="H719" t="s">
        <v>784</v>
      </c>
      <c r="I719" t="s">
        <v>785</v>
      </c>
      <c r="J719" t="s">
        <v>1006</v>
      </c>
      <c r="K719" t="s">
        <v>1023</v>
      </c>
      <c r="L719" t="s">
        <v>1593</v>
      </c>
      <c r="M719" t="s">
        <v>1594</v>
      </c>
      <c r="N719" t="s">
        <v>1595</v>
      </c>
      <c r="O719" t="s">
        <v>1596</v>
      </c>
    </row>
    <row r="720" spans="1:24">
      <c r="A720" t="s">
        <v>1599</v>
      </c>
      <c r="B720" t="s">
        <v>3441</v>
      </c>
      <c r="C720" t="s">
        <v>1591</v>
      </c>
      <c r="E720" t="s">
        <v>1592</v>
      </c>
      <c r="G720" t="s">
        <v>759</v>
      </c>
      <c r="H720" t="s">
        <v>784</v>
      </c>
      <c r="I720" t="s">
        <v>785</v>
      </c>
      <c r="J720" t="s">
        <v>1006</v>
      </c>
      <c r="K720" t="s">
        <v>1023</v>
      </c>
      <c r="L720" t="s">
        <v>1593</v>
      </c>
      <c r="M720" t="s">
        <v>1594</v>
      </c>
      <c r="N720" t="s">
        <v>1595</v>
      </c>
      <c r="O720" t="s">
        <v>1596</v>
      </c>
    </row>
    <row r="721" spans="1:19">
      <c r="A721" t="s">
        <v>1600</v>
      </c>
      <c r="B721" t="s">
        <v>3446</v>
      </c>
      <c r="C721" t="s">
        <v>1591</v>
      </c>
      <c r="E721" t="s">
        <v>1592</v>
      </c>
      <c r="G721" t="s">
        <v>759</v>
      </c>
      <c r="H721" t="s">
        <v>784</v>
      </c>
      <c r="I721" t="s">
        <v>785</v>
      </c>
      <c r="J721" t="s">
        <v>1006</v>
      </c>
      <c r="K721" t="s">
        <v>1023</v>
      </c>
      <c r="L721" t="s">
        <v>1593</v>
      </c>
      <c r="M721" t="s">
        <v>1594</v>
      </c>
      <c r="N721" t="s">
        <v>1595</v>
      </c>
      <c r="O721" t="s">
        <v>1596</v>
      </c>
    </row>
    <row r="722" spans="1:19">
      <c r="A722" t="s">
        <v>3449</v>
      </c>
      <c r="B722" t="s">
        <v>3450</v>
      </c>
      <c r="C722" t="s">
        <v>827</v>
      </c>
      <c r="E722" t="s">
        <v>828</v>
      </c>
      <c r="G722" t="s">
        <v>759</v>
      </c>
      <c r="H722" t="s">
        <v>769</v>
      </c>
      <c r="I722" t="s">
        <v>770</v>
      </c>
      <c r="J722" t="s">
        <v>771</v>
      </c>
      <c r="K722" t="s">
        <v>772</v>
      </c>
      <c r="L722" t="s">
        <v>773</v>
      </c>
      <c r="M722" t="s">
        <v>829</v>
      </c>
      <c r="N722" t="s">
        <v>830</v>
      </c>
      <c r="O722" t="s">
        <v>831</v>
      </c>
      <c r="P722" t="s">
        <v>832</v>
      </c>
      <c r="Q722" t="s">
        <v>833</v>
      </c>
      <c r="R722" t="s">
        <v>834</v>
      </c>
      <c r="S722" t="s">
        <v>835</v>
      </c>
    </row>
    <row r="723" spans="1:19">
      <c r="A723" t="s">
        <v>3451</v>
      </c>
      <c r="B723" t="s">
        <v>3452</v>
      </c>
      <c r="C723" t="s">
        <v>827</v>
      </c>
      <c r="E723" t="s">
        <v>828</v>
      </c>
      <c r="G723" t="s">
        <v>759</v>
      </c>
      <c r="H723" t="s">
        <v>769</v>
      </c>
      <c r="I723" t="s">
        <v>770</v>
      </c>
      <c r="J723" t="s">
        <v>771</v>
      </c>
      <c r="K723" t="s">
        <v>772</v>
      </c>
      <c r="L723" t="s">
        <v>773</v>
      </c>
      <c r="M723" t="s">
        <v>829</v>
      </c>
      <c r="N723" t="s">
        <v>830</v>
      </c>
      <c r="O723" t="s">
        <v>831</v>
      </c>
      <c r="P723" t="s">
        <v>832</v>
      </c>
      <c r="Q723" t="s">
        <v>833</v>
      </c>
      <c r="R723" t="s">
        <v>834</v>
      </c>
      <c r="S723" t="s">
        <v>835</v>
      </c>
    </row>
    <row r="724" spans="1:19">
      <c r="A724" t="s">
        <v>3454</v>
      </c>
      <c r="B724" t="s">
        <v>3455</v>
      </c>
      <c r="C724" t="s">
        <v>827</v>
      </c>
      <c r="E724" t="s">
        <v>828</v>
      </c>
      <c r="G724" t="s">
        <v>759</v>
      </c>
      <c r="H724" t="s">
        <v>769</v>
      </c>
      <c r="I724" t="s">
        <v>770</v>
      </c>
      <c r="J724" t="s">
        <v>771</v>
      </c>
      <c r="K724" t="s">
        <v>772</v>
      </c>
      <c r="L724" t="s">
        <v>773</v>
      </c>
      <c r="M724" t="s">
        <v>829</v>
      </c>
      <c r="N724" t="s">
        <v>830</v>
      </c>
      <c r="O724" t="s">
        <v>831</v>
      </c>
      <c r="P724" t="s">
        <v>832</v>
      </c>
      <c r="Q724" t="s">
        <v>833</v>
      </c>
      <c r="R724" t="s">
        <v>834</v>
      </c>
      <c r="S724" t="s">
        <v>835</v>
      </c>
    </row>
    <row r="725" spans="1:19">
      <c r="A725" t="s">
        <v>3456</v>
      </c>
      <c r="B725" t="s">
        <v>3457</v>
      </c>
      <c r="C725" t="s">
        <v>827</v>
      </c>
      <c r="E725" t="s">
        <v>828</v>
      </c>
      <c r="G725" t="s">
        <v>759</v>
      </c>
      <c r="H725" t="s">
        <v>769</v>
      </c>
      <c r="I725" t="s">
        <v>770</v>
      </c>
      <c r="J725" t="s">
        <v>771</v>
      </c>
      <c r="K725" t="s">
        <v>772</v>
      </c>
      <c r="L725" t="s">
        <v>773</v>
      </c>
      <c r="M725" t="s">
        <v>829</v>
      </c>
      <c r="N725" t="s">
        <v>830</v>
      </c>
      <c r="O725" t="s">
        <v>831</v>
      </c>
      <c r="P725" t="s">
        <v>832</v>
      </c>
      <c r="Q725" t="s">
        <v>833</v>
      </c>
      <c r="R725" t="s">
        <v>834</v>
      </c>
      <c r="S725" t="s">
        <v>835</v>
      </c>
    </row>
    <row r="726" spans="1:19">
      <c r="A726" t="s">
        <v>3459</v>
      </c>
      <c r="B726" t="s">
        <v>3460</v>
      </c>
      <c r="C726" t="s">
        <v>827</v>
      </c>
      <c r="E726" t="s">
        <v>828</v>
      </c>
      <c r="G726" t="s">
        <v>759</v>
      </c>
      <c r="H726" t="s">
        <v>769</v>
      </c>
      <c r="I726" t="s">
        <v>770</v>
      </c>
      <c r="J726" t="s">
        <v>771</v>
      </c>
      <c r="K726" t="s">
        <v>772</v>
      </c>
      <c r="L726" t="s">
        <v>773</v>
      </c>
      <c r="M726" t="s">
        <v>829</v>
      </c>
      <c r="N726" t="s">
        <v>830</v>
      </c>
      <c r="O726" t="s">
        <v>831</v>
      </c>
      <c r="P726" t="s">
        <v>832</v>
      </c>
      <c r="Q726" t="s">
        <v>833</v>
      </c>
      <c r="R726" t="s">
        <v>834</v>
      </c>
      <c r="S726" t="s">
        <v>835</v>
      </c>
    </row>
    <row r="727" spans="1:19">
      <c r="A727" t="s">
        <v>3461</v>
      </c>
      <c r="B727" t="s">
        <v>3462</v>
      </c>
      <c r="C727" t="s">
        <v>827</v>
      </c>
      <c r="E727" t="s">
        <v>828</v>
      </c>
      <c r="G727" t="s">
        <v>759</v>
      </c>
      <c r="H727" t="s">
        <v>769</v>
      </c>
      <c r="I727" t="s">
        <v>770</v>
      </c>
      <c r="J727" t="s">
        <v>771</v>
      </c>
      <c r="K727" t="s">
        <v>772</v>
      </c>
      <c r="L727" t="s">
        <v>773</v>
      </c>
      <c r="M727" t="s">
        <v>829</v>
      </c>
      <c r="N727" t="s">
        <v>830</v>
      </c>
      <c r="O727" t="s">
        <v>831</v>
      </c>
      <c r="P727" t="s">
        <v>832</v>
      </c>
      <c r="Q727" t="s">
        <v>833</v>
      </c>
      <c r="R727" t="s">
        <v>834</v>
      </c>
      <c r="S727" t="s">
        <v>835</v>
      </c>
    </row>
    <row r="728" spans="1:19">
      <c r="A728" t="s">
        <v>3463</v>
      </c>
      <c r="B728" t="s">
        <v>3464</v>
      </c>
      <c r="C728" t="s">
        <v>827</v>
      </c>
      <c r="E728" t="s">
        <v>828</v>
      </c>
      <c r="G728" t="s">
        <v>759</v>
      </c>
      <c r="H728" t="s">
        <v>769</v>
      </c>
      <c r="I728" t="s">
        <v>770</v>
      </c>
      <c r="J728" t="s">
        <v>771</v>
      </c>
      <c r="K728" t="s">
        <v>772</v>
      </c>
      <c r="L728" t="s">
        <v>773</v>
      </c>
      <c r="M728" t="s">
        <v>829</v>
      </c>
      <c r="N728" t="s">
        <v>830</v>
      </c>
      <c r="O728" t="s">
        <v>831</v>
      </c>
      <c r="P728" t="s">
        <v>832</v>
      </c>
      <c r="Q728" t="s">
        <v>833</v>
      </c>
      <c r="R728" t="s">
        <v>834</v>
      </c>
      <c r="S728" t="s">
        <v>835</v>
      </c>
    </row>
    <row r="729" spans="1:19">
      <c r="A729" t="s">
        <v>3465</v>
      </c>
      <c r="B729" t="s">
        <v>3466</v>
      </c>
      <c r="C729" t="s">
        <v>827</v>
      </c>
      <c r="E729" t="s">
        <v>828</v>
      </c>
      <c r="G729" t="s">
        <v>759</v>
      </c>
      <c r="H729" t="s">
        <v>769</v>
      </c>
      <c r="I729" t="s">
        <v>770</v>
      </c>
      <c r="J729" t="s">
        <v>771</v>
      </c>
      <c r="K729" t="s">
        <v>772</v>
      </c>
      <c r="L729" t="s">
        <v>773</v>
      </c>
      <c r="M729" t="s">
        <v>829</v>
      </c>
      <c r="N729" t="s">
        <v>830</v>
      </c>
      <c r="O729" t="s">
        <v>831</v>
      </c>
      <c r="P729" t="s">
        <v>832</v>
      </c>
      <c r="Q729" t="s">
        <v>833</v>
      </c>
      <c r="R729" t="s">
        <v>834</v>
      </c>
      <c r="S729" t="s">
        <v>835</v>
      </c>
    </row>
    <row r="730" spans="1:19">
      <c r="A730" t="s">
        <v>3467</v>
      </c>
      <c r="B730" t="s">
        <v>3468</v>
      </c>
      <c r="C730" t="s">
        <v>827</v>
      </c>
      <c r="E730" t="s">
        <v>828</v>
      </c>
      <c r="G730" t="s">
        <v>759</v>
      </c>
      <c r="H730" t="s">
        <v>769</v>
      </c>
      <c r="I730" t="s">
        <v>770</v>
      </c>
      <c r="J730" t="s">
        <v>771</v>
      </c>
      <c r="K730" t="s">
        <v>772</v>
      </c>
      <c r="L730" t="s">
        <v>773</v>
      </c>
      <c r="M730" t="s">
        <v>829</v>
      </c>
      <c r="N730" t="s">
        <v>830</v>
      </c>
      <c r="O730" t="s">
        <v>831</v>
      </c>
      <c r="P730" t="s">
        <v>832</v>
      </c>
      <c r="Q730" t="s">
        <v>833</v>
      </c>
      <c r="R730" t="s">
        <v>834</v>
      </c>
      <c r="S730" t="s">
        <v>835</v>
      </c>
    </row>
    <row r="731" spans="1:19">
      <c r="A731" t="s">
        <v>3469</v>
      </c>
      <c r="B731" t="s">
        <v>3470</v>
      </c>
      <c r="C731" t="s">
        <v>1601</v>
      </c>
      <c r="E731" t="s">
        <v>1602</v>
      </c>
      <c r="G731" t="s">
        <v>759</v>
      </c>
      <c r="H731" t="s">
        <v>784</v>
      </c>
      <c r="I731" t="s">
        <v>785</v>
      </c>
      <c r="J731" t="s">
        <v>786</v>
      </c>
      <c r="K731" t="s">
        <v>863</v>
      </c>
      <c r="L731" t="s">
        <v>864</v>
      </c>
      <c r="M731" t="s">
        <v>865</v>
      </c>
      <c r="N731" t="s">
        <v>957</v>
      </c>
      <c r="O731" t="s">
        <v>958</v>
      </c>
    </row>
    <row r="732" spans="1:19">
      <c r="A732" t="s">
        <v>3471</v>
      </c>
      <c r="B732" t="s">
        <v>3472</v>
      </c>
      <c r="C732" t="s">
        <v>1603</v>
      </c>
      <c r="E732" t="s">
        <v>1604</v>
      </c>
      <c r="G732" t="s">
        <v>759</v>
      </c>
      <c r="H732" t="s">
        <v>784</v>
      </c>
      <c r="I732" t="s">
        <v>785</v>
      </c>
      <c r="J732" t="s">
        <v>786</v>
      </c>
      <c r="K732" t="s">
        <v>863</v>
      </c>
      <c r="L732" t="s">
        <v>864</v>
      </c>
      <c r="M732" t="s">
        <v>865</v>
      </c>
      <c r="N732" t="s">
        <v>957</v>
      </c>
      <c r="O732" t="s">
        <v>958</v>
      </c>
    </row>
    <row r="733" spans="1:19">
      <c r="A733" t="s">
        <v>3473</v>
      </c>
      <c r="B733" t="s">
        <v>3474</v>
      </c>
      <c r="C733" t="s">
        <v>1603</v>
      </c>
      <c r="E733" t="s">
        <v>1604</v>
      </c>
      <c r="G733" t="s">
        <v>759</v>
      </c>
      <c r="H733" t="s">
        <v>784</v>
      </c>
      <c r="I733" t="s">
        <v>785</v>
      </c>
      <c r="J733" t="s">
        <v>786</v>
      </c>
      <c r="K733" t="s">
        <v>863</v>
      </c>
      <c r="L733" t="s">
        <v>864</v>
      </c>
      <c r="M733" t="s">
        <v>865</v>
      </c>
      <c r="N733" t="s">
        <v>957</v>
      </c>
      <c r="O733" t="s">
        <v>958</v>
      </c>
    </row>
    <row r="734" spans="1:19">
      <c r="A734" t="s">
        <v>3488</v>
      </c>
      <c r="B734" t="s">
        <v>3489</v>
      </c>
      <c r="C734" t="s">
        <v>1605</v>
      </c>
      <c r="E734" t="s">
        <v>1606</v>
      </c>
      <c r="G734" t="s">
        <v>759</v>
      </c>
      <c r="H734" t="s">
        <v>784</v>
      </c>
      <c r="I734" t="s">
        <v>785</v>
      </c>
      <c r="J734" t="s">
        <v>786</v>
      </c>
      <c r="K734" t="s">
        <v>863</v>
      </c>
      <c r="L734" t="s">
        <v>864</v>
      </c>
      <c r="M734" t="s">
        <v>865</v>
      </c>
      <c r="N734" t="s">
        <v>957</v>
      </c>
      <c r="O734" t="s">
        <v>958</v>
      </c>
    </row>
    <row r="735" spans="1:19">
      <c r="A735" t="s">
        <v>3490</v>
      </c>
      <c r="B735" t="s">
        <v>3491</v>
      </c>
      <c r="C735" t="s">
        <v>1607</v>
      </c>
      <c r="E735" t="s">
        <v>1608</v>
      </c>
      <c r="G735" t="s">
        <v>759</v>
      </c>
      <c r="H735" t="s">
        <v>784</v>
      </c>
      <c r="I735" t="s">
        <v>785</v>
      </c>
      <c r="J735" t="s">
        <v>786</v>
      </c>
      <c r="K735" t="s">
        <v>863</v>
      </c>
      <c r="L735" t="s">
        <v>864</v>
      </c>
      <c r="M735" t="s">
        <v>865</v>
      </c>
      <c r="N735" t="s">
        <v>957</v>
      </c>
      <c r="O735" t="s">
        <v>958</v>
      </c>
    </row>
    <row r="736" spans="1:19">
      <c r="A736" t="s">
        <v>3492</v>
      </c>
      <c r="B736" t="s">
        <v>3493</v>
      </c>
      <c r="C736" t="s">
        <v>1609</v>
      </c>
      <c r="E736" t="s">
        <v>1610</v>
      </c>
      <c r="G736" t="s">
        <v>759</v>
      </c>
      <c r="H736" t="s">
        <v>784</v>
      </c>
      <c r="I736" t="s">
        <v>785</v>
      </c>
      <c r="J736" t="s">
        <v>786</v>
      </c>
      <c r="K736" t="s">
        <v>863</v>
      </c>
      <c r="L736" t="s">
        <v>864</v>
      </c>
      <c r="M736" t="s">
        <v>865</v>
      </c>
      <c r="N736" t="s">
        <v>957</v>
      </c>
      <c r="O736" t="s">
        <v>958</v>
      </c>
    </row>
    <row r="737" spans="1:15">
      <c r="A737" t="s">
        <v>3494</v>
      </c>
      <c r="B737" t="s">
        <v>3495</v>
      </c>
      <c r="C737" t="s">
        <v>1611</v>
      </c>
      <c r="E737" t="s">
        <v>1612</v>
      </c>
      <c r="G737" t="s">
        <v>759</v>
      </c>
      <c r="H737" t="s">
        <v>784</v>
      </c>
      <c r="I737" t="s">
        <v>785</v>
      </c>
      <c r="J737" t="s">
        <v>786</v>
      </c>
      <c r="K737" t="s">
        <v>863</v>
      </c>
      <c r="L737" t="s">
        <v>864</v>
      </c>
      <c r="M737" t="s">
        <v>865</v>
      </c>
      <c r="N737" t="s">
        <v>1613</v>
      </c>
      <c r="O737" t="s">
        <v>1614</v>
      </c>
    </row>
    <row r="738" spans="1:15">
      <c r="A738" t="s">
        <v>3496</v>
      </c>
      <c r="B738" t="s">
        <v>3497</v>
      </c>
      <c r="C738" t="s">
        <v>1611</v>
      </c>
      <c r="E738" t="s">
        <v>1612</v>
      </c>
      <c r="G738" t="s">
        <v>759</v>
      </c>
      <c r="H738" t="s">
        <v>784</v>
      </c>
      <c r="I738" t="s">
        <v>785</v>
      </c>
      <c r="J738" t="s">
        <v>786</v>
      </c>
      <c r="K738" t="s">
        <v>863</v>
      </c>
      <c r="L738" t="s">
        <v>864</v>
      </c>
      <c r="M738" t="s">
        <v>865</v>
      </c>
      <c r="N738" t="s">
        <v>1613</v>
      </c>
      <c r="O738" t="s">
        <v>1614</v>
      </c>
    </row>
    <row r="739" spans="1:15">
      <c r="A739" t="s">
        <v>3498</v>
      </c>
      <c r="B739" t="s">
        <v>3499</v>
      </c>
      <c r="C739" t="s">
        <v>1611</v>
      </c>
      <c r="E739" t="s">
        <v>1612</v>
      </c>
      <c r="G739" t="s">
        <v>759</v>
      </c>
      <c r="H739" t="s">
        <v>784</v>
      </c>
      <c r="I739" t="s">
        <v>785</v>
      </c>
      <c r="J739" t="s">
        <v>786</v>
      </c>
      <c r="K739" t="s">
        <v>863</v>
      </c>
      <c r="L739" t="s">
        <v>864</v>
      </c>
      <c r="M739" t="s">
        <v>865</v>
      </c>
      <c r="N739" t="s">
        <v>1613</v>
      </c>
      <c r="O739" t="s">
        <v>1614</v>
      </c>
    </row>
    <row r="740" spans="1:15">
      <c r="A740" t="s">
        <v>3500</v>
      </c>
      <c r="B740" t="s">
        <v>3501</v>
      </c>
      <c r="C740" t="s">
        <v>1611</v>
      </c>
      <c r="E740" t="s">
        <v>1612</v>
      </c>
      <c r="G740" t="s">
        <v>759</v>
      </c>
      <c r="H740" t="s">
        <v>784</v>
      </c>
      <c r="I740" t="s">
        <v>785</v>
      </c>
      <c r="J740" t="s">
        <v>786</v>
      </c>
      <c r="K740" t="s">
        <v>863</v>
      </c>
      <c r="L740" t="s">
        <v>864</v>
      </c>
      <c r="M740" t="s">
        <v>865</v>
      </c>
      <c r="N740" t="s">
        <v>1613</v>
      </c>
      <c r="O740" t="s">
        <v>1614</v>
      </c>
    </row>
    <row r="741" spans="1:15">
      <c r="A741" t="s">
        <v>1615</v>
      </c>
      <c r="B741" t="s">
        <v>3503</v>
      </c>
      <c r="C741" t="s">
        <v>1616</v>
      </c>
      <c r="E741" t="s">
        <v>1617</v>
      </c>
      <c r="G741" t="s">
        <v>759</v>
      </c>
      <c r="H741" t="s">
        <v>872</v>
      </c>
      <c r="I741" t="s">
        <v>873</v>
      </c>
      <c r="J741" t="s">
        <v>874</v>
      </c>
      <c r="K741" t="s">
        <v>875</v>
      </c>
      <c r="L741" t="s">
        <v>880</v>
      </c>
    </row>
    <row r="742" spans="1:15">
      <c r="A742" t="s">
        <v>1618</v>
      </c>
      <c r="B742" t="s">
        <v>3505</v>
      </c>
      <c r="C742" t="s">
        <v>1616</v>
      </c>
      <c r="E742" t="s">
        <v>1617</v>
      </c>
      <c r="G742" t="s">
        <v>759</v>
      </c>
      <c r="H742" t="s">
        <v>872</v>
      </c>
      <c r="I742" t="s">
        <v>873</v>
      </c>
      <c r="J742" t="s">
        <v>874</v>
      </c>
      <c r="K742" t="s">
        <v>875</v>
      </c>
      <c r="L742" t="s">
        <v>880</v>
      </c>
    </row>
    <row r="743" spans="1:15">
      <c r="A743" t="s">
        <v>1619</v>
      </c>
      <c r="B743" t="s">
        <v>3507</v>
      </c>
      <c r="C743" t="s">
        <v>1616</v>
      </c>
      <c r="E743" t="s">
        <v>1617</v>
      </c>
      <c r="G743" t="s">
        <v>759</v>
      </c>
      <c r="H743" t="s">
        <v>872</v>
      </c>
      <c r="I743" t="s">
        <v>873</v>
      </c>
      <c r="J743" t="s">
        <v>874</v>
      </c>
      <c r="K743" t="s">
        <v>875</v>
      </c>
      <c r="L743" t="s">
        <v>880</v>
      </c>
    </row>
    <row r="744" spans="1:15">
      <c r="A744" t="s">
        <v>1620</v>
      </c>
      <c r="B744" t="s">
        <v>3509</v>
      </c>
      <c r="C744" t="s">
        <v>1616</v>
      </c>
      <c r="E744" t="s">
        <v>1617</v>
      </c>
      <c r="G744" t="s">
        <v>759</v>
      </c>
      <c r="H744" t="s">
        <v>872</v>
      </c>
      <c r="I744" t="s">
        <v>873</v>
      </c>
      <c r="J744" t="s">
        <v>874</v>
      </c>
      <c r="K744" t="s">
        <v>875</v>
      </c>
      <c r="L744" t="s">
        <v>880</v>
      </c>
    </row>
    <row r="745" spans="1:15">
      <c r="A745" t="s">
        <v>1621</v>
      </c>
      <c r="B745" t="s">
        <v>3511</v>
      </c>
      <c r="C745" t="s">
        <v>1622</v>
      </c>
      <c r="E745" t="s">
        <v>1623</v>
      </c>
      <c r="G745" t="s">
        <v>759</v>
      </c>
      <c r="H745" t="s">
        <v>872</v>
      </c>
      <c r="I745" t="s">
        <v>873</v>
      </c>
      <c r="J745" t="s">
        <v>874</v>
      </c>
      <c r="K745" t="s">
        <v>875</v>
      </c>
      <c r="L745" t="s">
        <v>880</v>
      </c>
    </row>
    <row r="746" spans="1:15">
      <c r="A746" t="s">
        <v>1624</v>
      </c>
      <c r="B746" t="s">
        <v>3513</v>
      </c>
      <c r="C746" t="s">
        <v>1622</v>
      </c>
      <c r="E746" t="s">
        <v>1623</v>
      </c>
      <c r="G746" t="s">
        <v>759</v>
      </c>
      <c r="H746" t="s">
        <v>872</v>
      </c>
      <c r="I746" t="s">
        <v>873</v>
      </c>
      <c r="J746" t="s">
        <v>874</v>
      </c>
      <c r="K746" t="s">
        <v>875</v>
      </c>
      <c r="L746" t="s">
        <v>880</v>
      </c>
    </row>
    <row r="747" spans="1:15">
      <c r="A747" t="s">
        <v>1625</v>
      </c>
      <c r="B747" t="s">
        <v>3515</v>
      </c>
      <c r="C747" t="s">
        <v>1622</v>
      </c>
      <c r="E747" t="s">
        <v>1623</v>
      </c>
      <c r="G747" t="s">
        <v>759</v>
      </c>
      <c r="H747" t="s">
        <v>872</v>
      </c>
      <c r="I747" t="s">
        <v>873</v>
      </c>
      <c r="J747" t="s">
        <v>874</v>
      </c>
      <c r="K747" t="s">
        <v>875</v>
      </c>
      <c r="L747" t="s">
        <v>880</v>
      </c>
    </row>
    <row r="748" spans="1:15">
      <c r="A748" t="s">
        <v>1626</v>
      </c>
      <c r="B748" t="s">
        <v>3517</v>
      </c>
      <c r="C748" t="s">
        <v>1622</v>
      </c>
      <c r="E748" t="s">
        <v>1623</v>
      </c>
      <c r="G748" t="s">
        <v>759</v>
      </c>
      <c r="H748" t="s">
        <v>872</v>
      </c>
      <c r="I748" t="s">
        <v>873</v>
      </c>
      <c r="J748" t="s">
        <v>874</v>
      </c>
      <c r="K748" t="s">
        <v>875</v>
      </c>
      <c r="L748" t="s">
        <v>880</v>
      </c>
    </row>
    <row r="749" spans="1:15">
      <c r="A749" t="s">
        <v>1627</v>
      </c>
      <c r="B749" t="s">
        <v>3519</v>
      </c>
      <c r="C749" t="s">
        <v>1628</v>
      </c>
      <c r="E749" t="s">
        <v>1629</v>
      </c>
      <c r="G749" t="s">
        <v>759</v>
      </c>
      <c r="H749" t="s">
        <v>1630</v>
      </c>
      <c r="I749" t="s">
        <v>1631</v>
      </c>
    </row>
    <row r="750" spans="1:15">
      <c r="A750" t="s">
        <v>1632</v>
      </c>
      <c r="B750" t="s">
        <v>3521</v>
      </c>
      <c r="C750" t="s">
        <v>1628</v>
      </c>
      <c r="E750" t="s">
        <v>1629</v>
      </c>
      <c r="G750" t="s">
        <v>759</v>
      </c>
      <c r="H750" t="s">
        <v>1630</v>
      </c>
      <c r="I750" t="s">
        <v>1631</v>
      </c>
    </row>
    <row r="751" spans="1:15">
      <c r="A751" t="s">
        <v>1633</v>
      </c>
      <c r="B751" t="s">
        <v>3523</v>
      </c>
      <c r="C751" t="s">
        <v>1628</v>
      </c>
      <c r="E751" t="s">
        <v>1629</v>
      </c>
      <c r="G751" t="s">
        <v>759</v>
      </c>
      <c r="H751" t="s">
        <v>1630</v>
      </c>
      <c r="I751" t="s">
        <v>1631</v>
      </c>
    </row>
    <row r="752" spans="1:15">
      <c r="A752" t="s">
        <v>1634</v>
      </c>
      <c r="B752" t="s">
        <v>3527</v>
      </c>
      <c r="C752" t="s">
        <v>1628</v>
      </c>
      <c r="E752" t="s">
        <v>1629</v>
      </c>
      <c r="G752" t="s">
        <v>759</v>
      </c>
      <c r="H752" t="s">
        <v>1630</v>
      </c>
      <c r="I752" t="s">
        <v>1631</v>
      </c>
    </row>
    <row r="753" spans="1:17">
      <c r="A753" t="s">
        <v>1635</v>
      </c>
      <c r="B753" t="s">
        <v>3531</v>
      </c>
      <c r="C753" t="s">
        <v>1628</v>
      </c>
      <c r="E753" t="s">
        <v>1629</v>
      </c>
      <c r="G753" t="s">
        <v>759</v>
      </c>
      <c r="H753" t="s">
        <v>1630</v>
      </c>
      <c r="I753" t="s">
        <v>1631</v>
      </c>
    </row>
    <row r="754" spans="1:17">
      <c r="A754" t="s">
        <v>3532</v>
      </c>
      <c r="B754" t="s">
        <v>3533</v>
      </c>
      <c r="C754" t="s">
        <v>1636</v>
      </c>
      <c r="E754" t="s">
        <v>1637</v>
      </c>
      <c r="G754" t="s">
        <v>759</v>
      </c>
      <c r="H754" t="s">
        <v>784</v>
      </c>
      <c r="I754" t="s">
        <v>785</v>
      </c>
      <c r="J754" t="s">
        <v>786</v>
      </c>
      <c r="K754" t="s">
        <v>787</v>
      </c>
      <c r="L754" t="s">
        <v>788</v>
      </c>
      <c r="M754" t="s">
        <v>789</v>
      </c>
      <c r="N754" t="s">
        <v>952</v>
      </c>
      <c r="O754" t="s">
        <v>1247</v>
      </c>
      <c r="P754" t="s">
        <v>1329</v>
      </c>
    </row>
    <row r="755" spans="1:17">
      <c r="A755" t="s">
        <v>3534</v>
      </c>
      <c r="B755" t="s">
        <v>3535</v>
      </c>
      <c r="C755" t="s">
        <v>1636</v>
      </c>
      <c r="E755" t="s">
        <v>1637</v>
      </c>
      <c r="G755" t="s">
        <v>759</v>
      </c>
      <c r="H755" t="s">
        <v>784</v>
      </c>
      <c r="I755" t="s">
        <v>785</v>
      </c>
      <c r="J755" t="s">
        <v>786</v>
      </c>
      <c r="K755" t="s">
        <v>787</v>
      </c>
      <c r="L755" t="s">
        <v>788</v>
      </c>
      <c r="M755" t="s">
        <v>789</v>
      </c>
      <c r="N755" t="s">
        <v>952</v>
      </c>
      <c r="O755" t="s">
        <v>1247</v>
      </c>
      <c r="P755" t="s">
        <v>1329</v>
      </c>
    </row>
    <row r="756" spans="1:17">
      <c r="A756" t="s">
        <v>3536</v>
      </c>
      <c r="B756" t="s">
        <v>3537</v>
      </c>
      <c r="C756" t="s">
        <v>1636</v>
      </c>
      <c r="E756" t="s">
        <v>1637</v>
      </c>
      <c r="G756" t="s">
        <v>759</v>
      </c>
      <c r="H756" t="s">
        <v>784</v>
      </c>
      <c r="I756" t="s">
        <v>785</v>
      </c>
      <c r="J756" t="s">
        <v>786</v>
      </c>
      <c r="K756" t="s">
        <v>787</v>
      </c>
      <c r="L756" t="s">
        <v>788</v>
      </c>
      <c r="M756" t="s">
        <v>789</v>
      </c>
      <c r="N756" t="s">
        <v>952</v>
      </c>
      <c r="O756" t="s">
        <v>1247</v>
      </c>
      <c r="P756" t="s">
        <v>1329</v>
      </c>
    </row>
    <row r="757" spans="1:17">
      <c r="A757" t="s">
        <v>3538</v>
      </c>
      <c r="B757" t="s">
        <v>3539</v>
      </c>
      <c r="C757" t="s">
        <v>1636</v>
      </c>
      <c r="E757" t="s">
        <v>1637</v>
      </c>
      <c r="G757" t="s">
        <v>759</v>
      </c>
      <c r="H757" t="s">
        <v>784</v>
      </c>
      <c r="I757" t="s">
        <v>785</v>
      </c>
      <c r="J757" t="s">
        <v>786</v>
      </c>
      <c r="K757" t="s">
        <v>787</v>
      </c>
      <c r="L757" t="s">
        <v>788</v>
      </c>
      <c r="M757" t="s">
        <v>789</v>
      </c>
      <c r="N757" t="s">
        <v>952</v>
      </c>
      <c r="O757" t="s">
        <v>1247</v>
      </c>
      <c r="P757" t="s">
        <v>1329</v>
      </c>
    </row>
    <row r="758" spans="1:17">
      <c r="A758" t="s">
        <v>3540</v>
      </c>
      <c r="B758" t="s">
        <v>3541</v>
      </c>
      <c r="C758" t="s">
        <v>1636</v>
      </c>
      <c r="E758" t="s">
        <v>1637</v>
      </c>
      <c r="G758" t="s">
        <v>759</v>
      </c>
      <c r="H758" t="s">
        <v>784</v>
      </c>
      <c r="I758" t="s">
        <v>785</v>
      </c>
      <c r="J758" t="s">
        <v>786</v>
      </c>
      <c r="K758" t="s">
        <v>787</v>
      </c>
      <c r="L758" t="s">
        <v>788</v>
      </c>
      <c r="M758" t="s">
        <v>789</v>
      </c>
      <c r="N758" t="s">
        <v>952</v>
      </c>
      <c r="O758" t="s">
        <v>1247</v>
      </c>
      <c r="P758" t="s">
        <v>1329</v>
      </c>
    </row>
    <row r="759" spans="1:17">
      <c r="A759" t="s">
        <v>3542</v>
      </c>
      <c r="B759" t="s">
        <v>3543</v>
      </c>
      <c r="C759" t="s">
        <v>1638</v>
      </c>
      <c r="E759" t="s">
        <v>1639</v>
      </c>
      <c r="G759" t="s">
        <v>759</v>
      </c>
      <c r="H759" t="s">
        <v>784</v>
      </c>
      <c r="I759" t="s">
        <v>785</v>
      </c>
      <c r="J759" t="s">
        <v>786</v>
      </c>
      <c r="K759" t="s">
        <v>787</v>
      </c>
      <c r="L759" t="s">
        <v>1085</v>
      </c>
      <c r="M759" t="s">
        <v>1352</v>
      </c>
      <c r="N759" t="s">
        <v>1353</v>
      </c>
      <c r="O759" t="s">
        <v>1640</v>
      </c>
      <c r="P759" t="s">
        <v>1641</v>
      </c>
      <c r="Q759" t="s">
        <v>1642</v>
      </c>
    </row>
    <row r="760" spans="1:17">
      <c r="A760" t="s">
        <v>3544</v>
      </c>
      <c r="B760" t="s">
        <v>3545</v>
      </c>
      <c r="C760" t="s">
        <v>1638</v>
      </c>
      <c r="E760" t="s">
        <v>1639</v>
      </c>
      <c r="G760" t="s">
        <v>759</v>
      </c>
      <c r="H760" t="s">
        <v>784</v>
      </c>
      <c r="I760" t="s">
        <v>785</v>
      </c>
      <c r="J760" t="s">
        <v>786</v>
      </c>
      <c r="K760" t="s">
        <v>787</v>
      </c>
      <c r="L760" t="s">
        <v>1085</v>
      </c>
      <c r="M760" t="s">
        <v>1352</v>
      </c>
      <c r="N760" t="s">
        <v>1353</v>
      </c>
      <c r="O760" t="s">
        <v>1640</v>
      </c>
      <c r="P760" t="s">
        <v>1641</v>
      </c>
      <c r="Q760" t="s">
        <v>1642</v>
      </c>
    </row>
    <row r="761" spans="1:17">
      <c r="A761" t="s">
        <v>3547</v>
      </c>
      <c r="B761" t="s">
        <v>3548</v>
      </c>
      <c r="C761" t="s">
        <v>1638</v>
      </c>
      <c r="E761" t="s">
        <v>1639</v>
      </c>
      <c r="G761" t="s">
        <v>759</v>
      </c>
      <c r="H761" t="s">
        <v>784</v>
      </c>
      <c r="I761" t="s">
        <v>785</v>
      </c>
      <c r="J761" t="s">
        <v>786</v>
      </c>
      <c r="K761" t="s">
        <v>787</v>
      </c>
      <c r="L761" t="s">
        <v>1085</v>
      </c>
      <c r="M761" t="s">
        <v>1352</v>
      </c>
      <c r="N761" t="s">
        <v>1353</v>
      </c>
      <c r="O761" t="s">
        <v>1640</v>
      </c>
      <c r="P761" t="s">
        <v>1641</v>
      </c>
      <c r="Q761" t="s">
        <v>1642</v>
      </c>
    </row>
    <row r="762" spans="1:17">
      <c r="A762" t="s">
        <v>3549</v>
      </c>
      <c r="B762" t="s">
        <v>3550</v>
      </c>
      <c r="C762" t="s">
        <v>1638</v>
      </c>
      <c r="E762" t="s">
        <v>1639</v>
      </c>
      <c r="G762" t="s">
        <v>759</v>
      </c>
      <c r="H762" t="s">
        <v>784</v>
      </c>
      <c r="I762" t="s">
        <v>785</v>
      </c>
      <c r="J762" t="s">
        <v>786</v>
      </c>
      <c r="K762" t="s">
        <v>787</v>
      </c>
      <c r="L762" t="s">
        <v>1085</v>
      </c>
      <c r="M762" t="s">
        <v>1352</v>
      </c>
      <c r="N762" t="s">
        <v>1353</v>
      </c>
      <c r="O762" t="s">
        <v>1640</v>
      </c>
      <c r="P762" t="s">
        <v>1641</v>
      </c>
      <c r="Q762" t="s">
        <v>1642</v>
      </c>
    </row>
    <row r="763" spans="1:17">
      <c r="A763" t="s">
        <v>3551</v>
      </c>
      <c r="B763" t="s">
        <v>3552</v>
      </c>
      <c r="C763" t="s">
        <v>1643</v>
      </c>
      <c r="E763" t="s">
        <v>1644</v>
      </c>
      <c r="G763" t="s">
        <v>759</v>
      </c>
      <c r="H763" t="s">
        <v>784</v>
      </c>
      <c r="I763" t="s">
        <v>785</v>
      </c>
      <c r="J763" t="s">
        <v>786</v>
      </c>
      <c r="K763" t="s">
        <v>787</v>
      </c>
      <c r="L763" t="s">
        <v>1085</v>
      </c>
      <c r="M763" t="s">
        <v>1352</v>
      </c>
      <c r="N763" t="s">
        <v>1353</v>
      </c>
      <c r="O763" t="s">
        <v>1640</v>
      </c>
      <c r="P763" t="s">
        <v>1641</v>
      </c>
      <c r="Q763" t="s">
        <v>1642</v>
      </c>
    </row>
    <row r="764" spans="1:17">
      <c r="A764" t="s">
        <v>3553</v>
      </c>
      <c r="B764" t="s">
        <v>3554</v>
      </c>
      <c r="C764" t="s">
        <v>1643</v>
      </c>
      <c r="E764" t="s">
        <v>1644</v>
      </c>
      <c r="G764" t="s">
        <v>759</v>
      </c>
      <c r="H764" t="s">
        <v>784</v>
      </c>
      <c r="I764" t="s">
        <v>785</v>
      </c>
      <c r="J764" t="s">
        <v>786</v>
      </c>
      <c r="K764" t="s">
        <v>787</v>
      </c>
      <c r="L764" t="s">
        <v>1085</v>
      </c>
      <c r="M764" t="s">
        <v>1352</v>
      </c>
      <c r="N764" t="s">
        <v>1353</v>
      </c>
      <c r="O764" t="s">
        <v>1640</v>
      </c>
      <c r="P764" t="s">
        <v>1641</v>
      </c>
      <c r="Q764" t="s">
        <v>1642</v>
      </c>
    </row>
    <row r="765" spans="1:17">
      <c r="A765" t="s">
        <v>3555</v>
      </c>
      <c r="B765" t="s">
        <v>3556</v>
      </c>
      <c r="C765" t="s">
        <v>1643</v>
      </c>
      <c r="E765" t="s">
        <v>1644</v>
      </c>
      <c r="G765" t="s">
        <v>759</v>
      </c>
      <c r="H765" t="s">
        <v>784</v>
      </c>
      <c r="I765" t="s">
        <v>785</v>
      </c>
      <c r="J765" t="s">
        <v>786</v>
      </c>
      <c r="K765" t="s">
        <v>787</v>
      </c>
      <c r="L765" t="s">
        <v>1085</v>
      </c>
      <c r="M765" t="s">
        <v>1352</v>
      </c>
      <c r="N765" t="s">
        <v>1353</v>
      </c>
      <c r="O765" t="s">
        <v>1640</v>
      </c>
      <c r="P765" t="s">
        <v>1641</v>
      </c>
      <c r="Q765" t="s">
        <v>1642</v>
      </c>
    </row>
    <row r="766" spans="1:17">
      <c r="A766" t="s">
        <v>3557</v>
      </c>
      <c r="B766" t="s">
        <v>3558</v>
      </c>
      <c r="C766" t="s">
        <v>1643</v>
      </c>
      <c r="E766" t="s">
        <v>1644</v>
      </c>
      <c r="G766" t="s">
        <v>759</v>
      </c>
      <c r="H766" t="s">
        <v>784</v>
      </c>
      <c r="I766" t="s">
        <v>785</v>
      </c>
      <c r="J766" t="s">
        <v>786</v>
      </c>
      <c r="K766" t="s">
        <v>787</v>
      </c>
      <c r="L766" t="s">
        <v>1085</v>
      </c>
      <c r="M766" t="s">
        <v>1352</v>
      </c>
      <c r="N766" t="s">
        <v>1353</v>
      </c>
      <c r="O766" t="s">
        <v>1640</v>
      </c>
      <c r="P766" t="s">
        <v>1641</v>
      </c>
      <c r="Q766" t="s">
        <v>1642</v>
      </c>
    </row>
    <row r="767" spans="1:17">
      <c r="A767" t="s">
        <v>3559</v>
      </c>
      <c r="B767" t="s">
        <v>3560</v>
      </c>
      <c r="C767" t="s">
        <v>1645</v>
      </c>
      <c r="E767" t="s">
        <v>1646</v>
      </c>
      <c r="G767" t="s">
        <v>759</v>
      </c>
      <c r="H767" t="s">
        <v>769</v>
      </c>
      <c r="I767" t="s">
        <v>799</v>
      </c>
      <c r="J767" t="s">
        <v>800</v>
      </c>
      <c r="K767" t="s">
        <v>1256</v>
      </c>
      <c r="L767" t="s">
        <v>1647</v>
      </c>
      <c r="M767" t="s">
        <v>1648</v>
      </c>
      <c r="N767" t="s">
        <v>1649</v>
      </c>
      <c r="O767" t="s">
        <v>1650</v>
      </c>
      <c r="P767" t="s">
        <v>1651</v>
      </c>
      <c r="Q767" t="s">
        <v>1652</v>
      </c>
    </row>
    <row r="768" spans="1:17">
      <c r="A768" t="s">
        <v>3561</v>
      </c>
      <c r="B768" t="s">
        <v>3562</v>
      </c>
      <c r="C768" t="s">
        <v>1645</v>
      </c>
      <c r="E768" t="s">
        <v>1646</v>
      </c>
      <c r="G768" t="s">
        <v>759</v>
      </c>
      <c r="H768" t="s">
        <v>769</v>
      </c>
      <c r="I768" t="s">
        <v>799</v>
      </c>
      <c r="J768" t="s">
        <v>800</v>
      </c>
      <c r="K768" t="s">
        <v>1256</v>
      </c>
      <c r="L768" t="s">
        <v>1647</v>
      </c>
      <c r="M768" t="s">
        <v>1648</v>
      </c>
      <c r="N768" t="s">
        <v>1649</v>
      </c>
      <c r="O768" t="s">
        <v>1650</v>
      </c>
      <c r="P768" t="s">
        <v>1651</v>
      </c>
      <c r="Q768" t="s">
        <v>1652</v>
      </c>
    </row>
    <row r="769" spans="1:23">
      <c r="A769" t="s">
        <v>3563</v>
      </c>
      <c r="B769" t="s">
        <v>3564</v>
      </c>
      <c r="C769" t="s">
        <v>1645</v>
      </c>
      <c r="E769" t="s">
        <v>1646</v>
      </c>
      <c r="G769" t="s">
        <v>759</v>
      </c>
      <c r="H769" t="s">
        <v>769</v>
      </c>
      <c r="I769" t="s">
        <v>799</v>
      </c>
      <c r="J769" t="s">
        <v>800</v>
      </c>
      <c r="K769" t="s">
        <v>1256</v>
      </c>
      <c r="L769" t="s">
        <v>1647</v>
      </c>
      <c r="M769" t="s">
        <v>1648</v>
      </c>
      <c r="N769" t="s">
        <v>1649</v>
      </c>
      <c r="O769" t="s">
        <v>1650</v>
      </c>
      <c r="P769" t="s">
        <v>1651</v>
      </c>
      <c r="Q769" t="s">
        <v>1652</v>
      </c>
    </row>
    <row r="770" spans="1:23">
      <c r="A770" t="s">
        <v>3565</v>
      </c>
      <c r="B770" t="s">
        <v>3566</v>
      </c>
      <c r="C770" t="s">
        <v>1645</v>
      </c>
      <c r="E770" t="s">
        <v>1646</v>
      </c>
      <c r="G770" t="s">
        <v>759</v>
      </c>
      <c r="H770" t="s">
        <v>769</v>
      </c>
      <c r="I770" t="s">
        <v>799</v>
      </c>
      <c r="J770" t="s">
        <v>800</v>
      </c>
      <c r="K770" t="s">
        <v>1256</v>
      </c>
      <c r="L770" t="s">
        <v>1647</v>
      </c>
      <c r="M770" t="s">
        <v>1648</v>
      </c>
      <c r="N770" t="s">
        <v>1649</v>
      </c>
      <c r="O770" t="s">
        <v>1650</v>
      </c>
      <c r="P770" t="s">
        <v>1651</v>
      </c>
      <c r="Q770" t="s">
        <v>1652</v>
      </c>
    </row>
    <row r="771" spans="1:23">
      <c r="A771" t="s">
        <v>3567</v>
      </c>
      <c r="B771" t="s">
        <v>3568</v>
      </c>
      <c r="C771" t="s">
        <v>1645</v>
      </c>
      <c r="E771" t="s">
        <v>1646</v>
      </c>
      <c r="G771" t="s">
        <v>759</v>
      </c>
      <c r="H771" t="s">
        <v>769</v>
      </c>
      <c r="I771" t="s">
        <v>799</v>
      </c>
      <c r="J771" t="s">
        <v>800</v>
      </c>
      <c r="K771" t="s">
        <v>1256</v>
      </c>
      <c r="L771" t="s">
        <v>1647</v>
      </c>
      <c r="M771" t="s">
        <v>1648</v>
      </c>
      <c r="N771" t="s">
        <v>1649</v>
      </c>
      <c r="O771" t="s">
        <v>1650</v>
      </c>
      <c r="P771" t="s">
        <v>1651</v>
      </c>
      <c r="Q771" t="s">
        <v>1652</v>
      </c>
    </row>
    <row r="772" spans="1:23">
      <c r="A772" t="s">
        <v>3569</v>
      </c>
      <c r="B772" t="s">
        <v>3570</v>
      </c>
      <c r="C772" t="s">
        <v>1645</v>
      </c>
      <c r="E772" t="s">
        <v>1646</v>
      </c>
      <c r="G772" t="s">
        <v>759</v>
      </c>
      <c r="H772" t="s">
        <v>769</v>
      </c>
      <c r="I772" t="s">
        <v>799</v>
      </c>
      <c r="J772" t="s">
        <v>800</v>
      </c>
      <c r="K772" t="s">
        <v>1256</v>
      </c>
      <c r="L772" t="s">
        <v>1647</v>
      </c>
      <c r="M772" t="s">
        <v>1648</v>
      </c>
      <c r="N772" t="s">
        <v>1649</v>
      </c>
      <c r="O772" t="s">
        <v>1650</v>
      </c>
      <c r="P772" t="s">
        <v>1651</v>
      </c>
      <c r="Q772" t="s">
        <v>1652</v>
      </c>
    </row>
    <row r="773" spans="1:23">
      <c r="A773" t="s">
        <v>3571</v>
      </c>
      <c r="B773" t="s">
        <v>3572</v>
      </c>
      <c r="C773" t="s">
        <v>1645</v>
      </c>
      <c r="E773" t="s">
        <v>1646</v>
      </c>
      <c r="G773" t="s">
        <v>759</v>
      </c>
      <c r="H773" t="s">
        <v>769</v>
      </c>
      <c r="I773" t="s">
        <v>799</v>
      </c>
      <c r="J773" t="s">
        <v>800</v>
      </c>
      <c r="K773" t="s">
        <v>1256</v>
      </c>
      <c r="L773" t="s">
        <v>1647</v>
      </c>
      <c r="M773" t="s">
        <v>1648</v>
      </c>
      <c r="N773" t="s">
        <v>1649</v>
      </c>
      <c r="O773" t="s">
        <v>1650</v>
      </c>
      <c r="P773" t="s">
        <v>1651</v>
      </c>
      <c r="Q773" t="s">
        <v>1652</v>
      </c>
    </row>
    <row r="774" spans="1:23">
      <c r="A774" t="s">
        <v>3573</v>
      </c>
      <c r="B774" t="s">
        <v>3574</v>
      </c>
      <c r="C774" t="s">
        <v>1645</v>
      </c>
      <c r="E774" t="s">
        <v>1646</v>
      </c>
      <c r="G774" t="s">
        <v>759</v>
      </c>
      <c r="H774" t="s">
        <v>769</v>
      </c>
      <c r="I774" t="s">
        <v>799</v>
      </c>
      <c r="J774" t="s">
        <v>800</v>
      </c>
      <c r="K774" t="s">
        <v>1256</v>
      </c>
      <c r="L774" t="s">
        <v>1647</v>
      </c>
      <c r="M774" t="s">
        <v>1648</v>
      </c>
      <c r="N774" t="s">
        <v>1649</v>
      </c>
      <c r="O774" t="s">
        <v>1650</v>
      </c>
      <c r="P774" t="s">
        <v>1651</v>
      </c>
      <c r="Q774" t="s">
        <v>1652</v>
      </c>
    </row>
    <row r="775" spans="1:23">
      <c r="A775" t="s">
        <v>3575</v>
      </c>
      <c r="B775" t="s">
        <v>3576</v>
      </c>
      <c r="C775" t="s">
        <v>1653</v>
      </c>
      <c r="E775" t="s">
        <v>1654</v>
      </c>
      <c r="G775" t="s">
        <v>759</v>
      </c>
      <c r="H775" t="s">
        <v>769</v>
      </c>
      <c r="I775" t="s">
        <v>799</v>
      </c>
      <c r="J775" t="s">
        <v>800</v>
      </c>
      <c r="K775" t="s">
        <v>801</v>
      </c>
      <c r="L775" t="s">
        <v>802</v>
      </c>
      <c r="M775" t="s">
        <v>803</v>
      </c>
      <c r="N775" t="s">
        <v>804</v>
      </c>
      <c r="O775" t="s">
        <v>805</v>
      </c>
      <c r="P775" t="s">
        <v>1507</v>
      </c>
      <c r="Q775" t="s">
        <v>1508</v>
      </c>
      <c r="R775" t="s">
        <v>1509</v>
      </c>
      <c r="S775" t="s">
        <v>1510</v>
      </c>
      <c r="T775" t="s">
        <v>1511</v>
      </c>
      <c r="U775" t="s">
        <v>1655</v>
      </c>
      <c r="V775" t="s">
        <v>1656</v>
      </c>
    </row>
    <row r="776" spans="1:23">
      <c r="A776" t="s">
        <v>3577</v>
      </c>
      <c r="B776" t="s">
        <v>3578</v>
      </c>
      <c r="C776" t="s">
        <v>1653</v>
      </c>
      <c r="E776" t="s">
        <v>1654</v>
      </c>
      <c r="G776" t="s">
        <v>759</v>
      </c>
      <c r="H776" t="s">
        <v>769</v>
      </c>
      <c r="I776" t="s">
        <v>799</v>
      </c>
      <c r="J776" t="s">
        <v>800</v>
      </c>
      <c r="K776" t="s">
        <v>801</v>
      </c>
      <c r="L776" t="s">
        <v>802</v>
      </c>
      <c r="M776" t="s">
        <v>803</v>
      </c>
      <c r="N776" t="s">
        <v>804</v>
      </c>
      <c r="O776" t="s">
        <v>805</v>
      </c>
      <c r="P776" t="s">
        <v>1507</v>
      </c>
      <c r="Q776" t="s">
        <v>1508</v>
      </c>
      <c r="R776" t="s">
        <v>1509</v>
      </c>
      <c r="S776" t="s">
        <v>1510</v>
      </c>
      <c r="T776" t="s">
        <v>1511</v>
      </c>
      <c r="U776" t="s">
        <v>1655</v>
      </c>
      <c r="V776" t="s">
        <v>1656</v>
      </c>
    </row>
    <row r="777" spans="1:23">
      <c r="A777" t="s">
        <v>3579</v>
      </c>
      <c r="B777" t="s">
        <v>3580</v>
      </c>
      <c r="C777" t="s">
        <v>1653</v>
      </c>
      <c r="E777" t="s">
        <v>1654</v>
      </c>
      <c r="G777" t="s">
        <v>759</v>
      </c>
      <c r="H777" t="s">
        <v>769</v>
      </c>
      <c r="I777" t="s">
        <v>799</v>
      </c>
      <c r="J777" t="s">
        <v>800</v>
      </c>
      <c r="K777" t="s">
        <v>801</v>
      </c>
      <c r="L777" t="s">
        <v>802</v>
      </c>
      <c r="M777" t="s">
        <v>803</v>
      </c>
      <c r="N777" t="s">
        <v>804</v>
      </c>
      <c r="O777" t="s">
        <v>805</v>
      </c>
      <c r="P777" t="s">
        <v>1507</v>
      </c>
      <c r="Q777" t="s">
        <v>1508</v>
      </c>
      <c r="R777" t="s">
        <v>1509</v>
      </c>
      <c r="S777" t="s">
        <v>1510</v>
      </c>
      <c r="T777" t="s">
        <v>1511</v>
      </c>
      <c r="U777" t="s">
        <v>1655</v>
      </c>
      <c r="V777" t="s">
        <v>1656</v>
      </c>
    </row>
    <row r="778" spans="1:23">
      <c r="A778" t="s">
        <v>3581</v>
      </c>
      <c r="B778" t="s">
        <v>3582</v>
      </c>
      <c r="C778" t="s">
        <v>1653</v>
      </c>
      <c r="E778" t="s">
        <v>1654</v>
      </c>
      <c r="G778" t="s">
        <v>759</v>
      </c>
      <c r="H778" t="s">
        <v>769</v>
      </c>
      <c r="I778" t="s">
        <v>799</v>
      </c>
      <c r="J778" t="s">
        <v>800</v>
      </c>
      <c r="K778" t="s">
        <v>801</v>
      </c>
      <c r="L778" t="s">
        <v>802</v>
      </c>
      <c r="M778" t="s">
        <v>803</v>
      </c>
      <c r="N778" t="s">
        <v>804</v>
      </c>
      <c r="O778" t="s">
        <v>805</v>
      </c>
      <c r="P778" t="s">
        <v>1507</v>
      </c>
      <c r="Q778" t="s">
        <v>1508</v>
      </c>
      <c r="R778" t="s">
        <v>1509</v>
      </c>
      <c r="S778" t="s">
        <v>1510</v>
      </c>
      <c r="T778" t="s">
        <v>1511</v>
      </c>
      <c r="U778" t="s">
        <v>1655</v>
      </c>
      <c r="V778" t="s">
        <v>1656</v>
      </c>
    </row>
    <row r="779" spans="1:23">
      <c r="A779" t="s">
        <v>3897</v>
      </c>
      <c r="B779" t="s">
        <v>3898</v>
      </c>
      <c r="C779" t="s">
        <v>1078</v>
      </c>
      <c r="E779" t="s">
        <v>1079</v>
      </c>
      <c r="G779" t="s">
        <v>759</v>
      </c>
      <c r="H779" t="s">
        <v>769</v>
      </c>
      <c r="I779" t="s">
        <v>770</v>
      </c>
      <c r="J779" t="s">
        <v>771</v>
      </c>
      <c r="K779" t="s">
        <v>772</v>
      </c>
      <c r="L779" t="s">
        <v>773</v>
      </c>
      <c r="M779" t="s">
        <v>815</v>
      </c>
      <c r="N779" t="s">
        <v>816</v>
      </c>
      <c r="O779" t="s">
        <v>817</v>
      </c>
      <c r="P779" t="s">
        <v>934</v>
      </c>
      <c r="Q779" t="s">
        <v>935</v>
      </c>
      <c r="R779" t="s">
        <v>1080</v>
      </c>
      <c r="S779" t="s">
        <v>1081</v>
      </c>
      <c r="T779" t="s">
        <v>1082</v>
      </c>
    </row>
    <row r="780" spans="1:23">
      <c r="A780" t="s">
        <v>3589</v>
      </c>
      <c r="B780" t="s">
        <v>3590</v>
      </c>
      <c r="C780" t="s">
        <v>813</v>
      </c>
      <c r="E780" t="s">
        <v>814</v>
      </c>
      <c r="G780" t="s">
        <v>759</v>
      </c>
      <c r="H780" t="s">
        <v>769</v>
      </c>
      <c r="I780" t="s">
        <v>770</v>
      </c>
      <c r="J780" t="s">
        <v>771</v>
      </c>
      <c r="K780" t="s">
        <v>772</v>
      </c>
      <c r="L780" t="s">
        <v>773</v>
      </c>
      <c r="M780" t="s">
        <v>815</v>
      </c>
      <c r="N780" t="s">
        <v>816</v>
      </c>
      <c r="O780" t="s">
        <v>817</v>
      </c>
      <c r="P780" t="s">
        <v>818</v>
      </c>
      <c r="Q780" t="s">
        <v>819</v>
      </c>
      <c r="R780" t="s">
        <v>820</v>
      </c>
      <c r="S780" t="s">
        <v>821</v>
      </c>
      <c r="T780" t="s">
        <v>822</v>
      </c>
      <c r="U780" t="s">
        <v>823</v>
      </c>
      <c r="V780" t="s">
        <v>824</v>
      </c>
      <c r="W780" t="s">
        <v>825</v>
      </c>
    </row>
    <row r="781" spans="1:23">
      <c r="A781" t="s">
        <v>3593</v>
      </c>
      <c r="B781" t="s">
        <v>3594</v>
      </c>
      <c r="C781" t="s">
        <v>813</v>
      </c>
      <c r="E781" t="s">
        <v>814</v>
      </c>
      <c r="G781" t="s">
        <v>759</v>
      </c>
      <c r="H781" t="s">
        <v>769</v>
      </c>
      <c r="I781" t="s">
        <v>770</v>
      </c>
      <c r="J781" t="s">
        <v>771</v>
      </c>
      <c r="K781" t="s">
        <v>772</v>
      </c>
      <c r="L781" t="s">
        <v>773</v>
      </c>
      <c r="M781" t="s">
        <v>815</v>
      </c>
      <c r="N781" t="s">
        <v>816</v>
      </c>
      <c r="O781" t="s">
        <v>817</v>
      </c>
      <c r="P781" t="s">
        <v>818</v>
      </c>
      <c r="Q781" t="s">
        <v>819</v>
      </c>
      <c r="R781" t="s">
        <v>820</v>
      </c>
      <c r="S781" t="s">
        <v>821</v>
      </c>
      <c r="T781" t="s">
        <v>822</v>
      </c>
      <c r="U781" t="s">
        <v>823</v>
      </c>
      <c r="V781" t="s">
        <v>824</v>
      </c>
      <c r="W781" t="s">
        <v>825</v>
      </c>
    </row>
    <row r="782" spans="1:23">
      <c r="A782" t="s">
        <v>3595</v>
      </c>
      <c r="B782" t="s">
        <v>3596</v>
      </c>
      <c r="C782" t="s">
        <v>827</v>
      </c>
      <c r="E782" t="s">
        <v>828</v>
      </c>
      <c r="G782" t="s">
        <v>759</v>
      </c>
      <c r="H782" t="s">
        <v>769</v>
      </c>
      <c r="I782" t="s">
        <v>770</v>
      </c>
      <c r="J782" t="s">
        <v>771</v>
      </c>
      <c r="K782" t="s">
        <v>772</v>
      </c>
      <c r="L782" t="s">
        <v>773</v>
      </c>
      <c r="M782" t="s">
        <v>829</v>
      </c>
      <c r="N782" t="s">
        <v>830</v>
      </c>
      <c r="O782" t="s">
        <v>831</v>
      </c>
      <c r="P782" t="s">
        <v>832</v>
      </c>
      <c r="Q782" t="s">
        <v>833</v>
      </c>
      <c r="R782" t="s">
        <v>834</v>
      </c>
      <c r="S782" t="s">
        <v>835</v>
      </c>
    </row>
    <row r="783" spans="1:23">
      <c r="A783" t="s">
        <v>3597</v>
      </c>
      <c r="B783" t="s">
        <v>3598</v>
      </c>
      <c r="C783" t="s">
        <v>827</v>
      </c>
      <c r="E783" t="s">
        <v>828</v>
      </c>
      <c r="G783" t="s">
        <v>759</v>
      </c>
      <c r="H783" t="s">
        <v>769</v>
      </c>
      <c r="I783" t="s">
        <v>770</v>
      </c>
      <c r="J783" t="s">
        <v>771</v>
      </c>
      <c r="K783" t="s">
        <v>772</v>
      </c>
      <c r="L783" t="s">
        <v>773</v>
      </c>
      <c r="M783" t="s">
        <v>829</v>
      </c>
      <c r="N783" t="s">
        <v>830</v>
      </c>
      <c r="O783" t="s">
        <v>831</v>
      </c>
      <c r="P783" t="s">
        <v>832</v>
      </c>
      <c r="Q783" t="s">
        <v>833</v>
      </c>
      <c r="R783" t="s">
        <v>834</v>
      </c>
      <c r="S783" t="s">
        <v>835</v>
      </c>
    </row>
    <row r="784" spans="1:23">
      <c r="A784" t="s">
        <v>3875</v>
      </c>
      <c r="B784" t="s">
        <v>3876</v>
      </c>
      <c r="C784" t="s">
        <v>813</v>
      </c>
      <c r="E784" t="s">
        <v>814</v>
      </c>
      <c r="G784" t="s">
        <v>759</v>
      </c>
      <c r="H784" t="s">
        <v>769</v>
      </c>
      <c r="I784" t="s">
        <v>770</v>
      </c>
      <c r="J784" t="s">
        <v>771</v>
      </c>
      <c r="K784" t="s">
        <v>772</v>
      </c>
      <c r="L784" t="s">
        <v>773</v>
      </c>
      <c r="M784" t="s">
        <v>815</v>
      </c>
      <c r="N784" t="s">
        <v>816</v>
      </c>
      <c r="O784" t="s">
        <v>817</v>
      </c>
      <c r="P784" t="s">
        <v>818</v>
      </c>
      <c r="Q784" t="s">
        <v>819</v>
      </c>
      <c r="R784" t="s">
        <v>820</v>
      </c>
      <c r="S784" t="s">
        <v>821</v>
      </c>
      <c r="T784" t="s">
        <v>822</v>
      </c>
      <c r="U784" t="s">
        <v>823</v>
      </c>
      <c r="V784" t="s">
        <v>824</v>
      </c>
      <c r="W784" t="s">
        <v>825</v>
      </c>
    </row>
    <row r="785" spans="1:16">
      <c r="A785" t="s">
        <v>1657</v>
      </c>
      <c r="B785" t="s">
        <v>3606</v>
      </c>
      <c r="C785" t="s">
        <v>1658</v>
      </c>
      <c r="E785" t="s">
        <v>1659</v>
      </c>
      <c r="G785" t="s">
        <v>759</v>
      </c>
      <c r="H785" t="s">
        <v>784</v>
      </c>
      <c r="I785" t="s">
        <v>785</v>
      </c>
      <c r="J785" t="s">
        <v>786</v>
      </c>
      <c r="K785" t="s">
        <v>787</v>
      </c>
      <c r="L785" t="s">
        <v>788</v>
      </c>
      <c r="M785" t="s">
        <v>789</v>
      </c>
      <c r="N785" t="s">
        <v>952</v>
      </c>
      <c r="O785" t="s">
        <v>953</v>
      </c>
      <c r="P785" t="s">
        <v>954</v>
      </c>
    </row>
    <row r="786" spans="1:16">
      <c r="A786" t="s">
        <v>1660</v>
      </c>
      <c r="B786" t="s">
        <v>3608</v>
      </c>
      <c r="C786" t="s">
        <v>1658</v>
      </c>
      <c r="E786" t="s">
        <v>1659</v>
      </c>
      <c r="G786" t="s">
        <v>759</v>
      </c>
      <c r="H786" t="s">
        <v>784</v>
      </c>
      <c r="I786" t="s">
        <v>785</v>
      </c>
      <c r="J786" t="s">
        <v>786</v>
      </c>
      <c r="K786" t="s">
        <v>787</v>
      </c>
      <c r="L786" t="s">
        <v>788</v>
      </c>
      <c r="M786" t="s">
        <v>789</v>
      </c>
      <c r="N786" t="s">
        <v>952</v>
      </c>
      <c r="O786" t="s">
        <v>953</v>
      </c>
      <c r="P786" t="s">
        <v>954</v>
      </c>
    </row>
    <row r="787" spans="1:16">
      <c r="A787" t="s">
        <v>1661</v>
      </c>
      <c r="B787" t="s">
        <v>3610</v>
      </c>
      <c r="C787" t="s">
        <v>1658</v>
      </c>
      <c r="E787" t="s">
        <v>1659</v>
      </c>
      <c r="G787" t="s">
        <v>759</v>
      </c>
      <c r="H787" t="s">
        <v>784</v>
      </c>
      <c r="I787" t="s">
        <v>785</v>
      </c>
      <c r="J787" t="s">
        <v>786</v>
      </c>
      <c r="K787" t="s">
        <v>787</v>
      </c>
      <c r="L787" t="s">
        <v>788</v>
      </c>
      <c r="M787" t="s">
        <v>789</v>
      </c>
      <c r="N787" t="s">
        <v>952</v>
      </c>
      <c r="O787" t="s">
        <v>953</v>
      </c>
      <c r="P787" t="s">
        <v>954</v>
      </c>
    </row>
    <row r="788" spans="1:16">
      <c r="A788" t="s">
        <v>1662</v>
      </c>
      <c r="B788" t="s">
        <v>3612</v>
      </c>
      <c r="C788" t="s">
        <v>1658</v>
      </c>
      <c r="E788" t="s">
        <v>1659</v>
      </c>
      <c r="G788" t="s">
        <v>759</v>
      </c>
      <c r="H788" t="s">
        <v>784</v>
      </c>
      <c r="I788" t="s">
        <v>785</v>
      </c>
      <c r="J788" t="s">
        <v>786</v>
      </c>
      <c r="K788" t="s">
        <v>787</v>
      </c>
      <c r="L788" t="s">
        <v>788</v>
      </c>
      <c r="M788" t="s">
        <v>789</v>
      </c>
      <c r="N788" t="s">
        <v>952</v>
      </c>
      <c r="O788" t="s">
        <v>953</v>
      </c>
      <c r="P788" t="s">
        <v>954</v>
      </c>
    </row>
    <row r="789" spans="1:16">
      <c r="A789" t="s">
        <v>1663</v>
      </c>
      <c r="B789" t="s">
        <v>3614</v>
      </c>
      <c r="C789" t="s">
        <v>1664</v>
      </c>
      <c r="E789" t="s">
        <v>1665</v>
      </c>
      <c r="G789" t="s">
        <v>759</v>
      </c>
      <c r="H789" t="s">
        <v>760</v>
      </c>
      <c r="I789" t="s">
        <v>927</v>
      </c>
      <c r="J789" t="s">
        <v>1149</v>
      </c>
      <c r="K789" t="s">
        <v>1150</v>
      </c>
      <c r="L789" t="s">
        <v>1151</v>
      </c>
      <c r="M789" t="s">
        <v>1152</v>
      </c>
      <c r="N789" t="s">
        <v>1173</v>
      </c>
      <c r="O789" t="s">
        <v>1666</v>
      </c>
    </row>
    <row r="790" spans="1:16">
      <c r="A790" t="s">
        <v>1667</v>
      </c>
      <c r="B790" t="s">
        <v>3616</v>
      </c>
      <c r="C790" t="s">
        <v>1664</v>
      </c>
      <c r="E790" t="s">
        <v>1665</v>
      </c>
      <c r="G790" t="s">
        <v>759</v>
      </c>
      <c r="H790" t="s">
        <v>760</v>
      </c>
      <c r="I790" t="s">
        <v>927</v>
      </c>
      <c r="J790" t="s">
        <v>1149</v>
      </c>
      <c r="K790" t="s">
        <v>1150</v>
      </c>
      <c r="L790" t="s">
        <v>1151</v>
      </c>
      <c r="M790" t="s">
        <v>1152</v>
      </c>
      <c r="N790" t="s">
        <v>1173</v>
      </c>
      <c r="O790" t="s">
        <v>1666</v>
      </c>
    </row>
    <row r="791" spans="1:16">
      <c r="A791" t="s">
        <v>1668</v>
      </c>
      <c r="B791" t="s">
        <v>3618</v>
      </c>
      <c r="C791" t="s">
        <v>1664</v>
      </c>
      <c r="E791" t="s">
        <v>1665</v>
      </c>
      <c r="G791" t="s">
        <v>759</v>
      </c>
      <c r="H791" t="s">
        <v>760</v>
      </c>
      <c r="I791" t="s">
        <v>927</v>
      </c>
      <c r="J791" t="s">
        <v>1149</v>
      </c>
      <c r="K791" t="s">
        <v>1150</v>
      </c>
      <c r="L791" t="s">
        <v>1151</v>
      </c>
      <c r="M791" t="s">
        <v>1152</v>
      </c>
      <c r="N791" t="s">
        <v>1173</v>
      </c>
      <c r="O791" t="s">
        <v>1666</v>
      </c>
    </row>
    <row r="792" spans="1:16">
      <c r="A792" t="s">
        <v>1669</v>
      </c>
      <c r="B792" t="s">
        <v>3622</v>
      </c>
      <c r="C792" t="s">
        <v>1664</v>
      </c>
      <c r="E792" t="s">
        <v>1665</v>
      </c>
      <c r="G792" t="s">
        <v>759</v>
      </c>
      <c r="H792" t="s">
        <v>760</v>
      </c>
      <c r="I792" t="s">
        <v>927</v>
      </c>
      <c r="J792" t="s">
        <v>1149</v>
      </c>
      <c r="K792" t="s">
        <v>1150</v>
      </c>
      <c r="L792" t="s">
        <v>1151</v>
      </c>
      <c r="M792" t="s">
        <v>1152</v>
      </c>
      <c r="N792" t="s">
        <v>1173</v>
      </c>
      <c r="O792" t="s">
        <v>1666</v>
      </c>
    </row>
    <row r="793" spans="1:16">
      <c r="A793" t="s">
        <v>3623</v>
      </c>
      <c r="B793" t="s">
        <v>3624</v>
      </c>
      <c r="C793" t="s">
        <v>1670</v>
      </c>
      <c r="E793" t="s">
        <v>1671</v>
      </c>
      <c r="G793" t="s">
        <v>759</v>
      </c>
      <c r="H793" t="s">
        <v>1140</v>
      </c>
      <c r="I793" t="s">
        <v>1373</v>
      </c>
      <c r="J793" t="s">
        <v>1672</v>
      </c>
      <c r="K793" t="s">
        <v>1673</v>
      </c>
      <c r="L793" t="s">
        <v>1674</v>
      </c>
    </row>
    <row r="794" spans="1:16">
      <c r="A794" t="s">
        <v>3625</v>
      </c>
      <c r="B794" t="s">
        <v>3626</v>
      </c>
      <c r="C794" t="s">
        <v>1670</v>
      </c>
      <c r="E794" t="s">
        <v>1671</v>
      </c>
      <c r="G794" t="s">
        <v>759</v>
      </c>
      <c r="H794" t="s">
        <v>1140</v>
      </c>
      <c r="I794" t="s">
        <v>1373</v>
      </c>
      <c r="J794" t="s">
        <v>1672</v>
      </c>
      <c r="K794" t="s">
        <v>1673</v>
      </c>
      <c r="L794" t="s">
        <v>1674</v>
      </c>
    </row>
    <row r="795" spans="1:16">
      <c r="A795" t="s">
        <v>3627</v>
      </c>
      <c r="B795" t="s">
        <v>3628</v>
      </c>
      <c r="C795" t="s">
        <v>1670</v>
      </c>
      <c r="E795" t="s">
        <v>1671</v>
      </c>
      <c r="G795" t="s">
        <v>759</v>
      </c>
      <c r="H795" t="s">
        <v>1140</v>
      </c>
      <c r="I795" t="s">
        <v>1373</v>
      </c>
      <c r="J795" t="s">
        <v>1672</v>
      </c>
      <c r="K795" t="s">
        <v>1673</v>
      </c>
      <c r="L795" t="s">
        <v>1674</v>
      </c>
    </row>
    <row r="796" spans="1:16">
      <c r="A796" t="s">
        <v>3629</v>
      </c>
      <c r="B796" t="s">
        <v>3630</v>
      </c>
      <c r="C796" t="s">
        <v>1670</v>
      </c>
      <c r="E796" t="s">
        <v>1671</v>
      </c>
      <c r="G796" t="s">
        <v>759</v>
      </c>
      <c r="H796" t="s">
        <v>1140</v>
      </c>
      <c r="I796" t="s">
        <v>1373</v>
      </c>
      <c r="J796" t="s">
        <v>1672</v>
      </c>
      <c r="K796" t="s">
        <v>1673</v>
      </c>
      <c r="L796" t="s">
        <v>1674</v>
      </c>
    </row>
    <row r="797" spans="1:16">
      <c r="A797" t="s">
        <v>1675</v>
      </c>
      <c r="B797" t="s">
        <v>3634</v>
      </c>
      <c r="C797" t="s">
        <v>1676</v>
      </c>
      <c r="E797" t="s">
        <v>1677</v>
      </c>
      <c r="G797" t="s">
        <v>759</v>
      </c>
      <c r="H797" t="s">
        <v>784</v>
      </c>
      <c r="I797" t="s">
        <v>785</v>
      </c>
      <c r="J797" t="s">
        <v>786</v>
      </c>
      <c r="K797" t="s">
        <v>787</v>
      </c>
      <c r="L797" t="s">
        <v>1085</v>
      </c>
      <c r="M797" t="s">
        <v>1086</v>
      </c>
      <c r="N797" t="s">
        <v>1678</v>
      </c>
      <c r="O797" t="s">
        <v>1679</v>
      </c>
      <c r="P797" t="s">
        <v>1680</v>
      </c>
    </row>
    <row r="798" spans="1:16">
      <c r="A798" t="s">
        <v>1681</v>
      </c>
      <c r="B798" t="s">
        <v>3636</v>
      </c>
      <c r="C798" t="s">
        <v>1676</v>
      </c>
      <c r="E798" t="s">
        <v>1677</v>
      </c>
      <c r="G798" t="s">
        <v>759</v>
      </c>
      <c r="H798" t="s">
        <v>784</v>
      </c>
      <c r="I798" t="s">
        <v>785</v>
      </c>
      <c r="J798" t="s">
        <v>786</v>
      </c>
      <c r="K798" t="s">
        <v>787</v>
      </c>
      <c r="L798" t="s">
        <v>1085</v>
      </c>
      <c r="M798" t="s">
        <v>1086</v>
      </c>
      <c r="N798" t="s">
        <v>1678</v>
      </c>
      <c r="O798" t="s">
        <v>1679</v>
      </c>
      <c r="P798" t="s">
        <v>1680</v>
      </c>
    </row>
    <row r="799" spans="1:16">
      <c r="A799" t="s">
        <v>1682</v>
      </c>
      <c r="B799" t="s">
        <v>3638</v>
      </c>
      <c r="C799" t="s">
        <v>1676</v>
      </c>
      <c r="E799" t="s">
        <v>1677</v>
      </c>
      <c r="G799" t="s">
        <v>759</v>
      </c>
      <c r="H799" t="s">
        <v>784</v>
      </c>
      <c r="I799" t="s">
        <v>785</v>
      </c>
      <c r="J799" t="s">
        <v>786</v>
      </c>
      <c r="K799" t="s">
        <v>787</v>
      </c>
      <c r="L799" t="s">
        <v>1085</v>
      </c>
      <c r="M799" t="s">
        <v>1086</v>
      </c>
      <c r="N799" t="s">
        <v>1678</v>
      </c>
      <c r="O799" t="s">
        <v>1679</v>
      </c>
      <c r="P799" t="s">
        <v>1680</v>
      </c>
    </row>
    <row r="800" spans="1:16">
      <c r="A800" t="s">
        <v>1683</v>
      </c>
      <c r="B800" t="s">
        <v>3640</v>
      </c>
      <c r="C800" t="s">
        <v>1676</v>
      </c>
      <c r="E800" t="s">
        <v>1677</v>
      </c>
      <c r="G800" t="s">
        <v>759</v>
      </c>
      <c r="H800" t="s">
        <v>784</v>
      </c>
      <c r="I800" t="s">
        <v>785</v>
      </c>
      <c r="J800" t="s">
        <v>786</v>
      </c>
      <c r="K800" t="s">
        <v>787</v>
      </c>
      <c r="L800" t="s">
        <v>1085</v>
      </c>
      <c r="M800" t="s">
        <v>1086</v>
      </c>
      <c r="N800" t="s">
        <v>1678</v>
      </c>
      <c r="O800" t="s">
        <v>1679</v>
      </c>
      <c r="P800" t="s">
        <v>1680</v>
      </c>
    </row>
    <row r="801" spans="1:22">
      <c r="A801" t="s">
        <v>0</v>
      </c>
      <c r="B801" t="s">
        <v>3642</v>
      </c>
      <c r="C801" t="s">
        <v>1</v>
      </c>
      <c r="E801" t="s">
        <v>2</v>
      </c>
      <c r="G801" t="s">
        <v>759</v>
      </c>
      <c r="H801" t="s">
        <v>1140</v>
      </c>
      <c r="I801" t="s">
        <v>3</v>
      </c>
      <c r="J801" t="s">
        <v>4</v>
      </c>
      <c r="K801" t="s">
        <v>5</v>
      </c>
    </row>
    <row r="802" spans="1:22">
      <c r="A802" t="s">
        <v>6</v>
      </c>
      <c r="B802" t="s">
        <v>3644</v>
      </c>
      <c r="C802" t="s">
        <v>1</v>
      </c>
      <c r="E802" t="s">
        <v>2</v>
      </c>
      <c r="G802" t="s">
        <v>759</v>
      </c>
      <c r="H802" t="s">
        <v>1140</v>
      </c>
      <c r="I802" t="s">
        <v>3</v>
      </c>
      <c r="J802" t="s">
        <v>4</v>
      </c>
      <c r="K802" t="s">
        <v>5</v>
      </c>
    </row>
    <row r="803" spans="1:22">
      <c r="A803" t="s">
        <v>7</v>
      </c>
      <c r="B803" t="s">
        <v>3646</v>
      </c>
      <c r="C803" t="s">
        <v>1</v>
      </c>
      <c r="E803" t="s">
        <v>2</v>
      </c>
      <c r="G803" t="s">
        <v>759</v>
      </c>
      <c r="H803" t="s">
        <v>1140</v>
      </c>
      <c r="I803" t="s">
        <v>3</v>
      </c>
      <c r="J803" t="s">
        <v>4</v>
      </c>
      <c r="K803" t="s">
        <v>5</v>
      </c>
    </row>
    <row r="804" spans="1:22">
      <c r="A804" t="s">
        <v>3647</v>
      </c>
      <c r="B804" t="s">
        <v>3648</v>
      </c>
      <c r="C804" t="s">
        <v>8</v>
      </c>
      <c r="E804" t="s">
        <v>9</v>
      </c>
      <c r="G804" t="s">
        <v>759</v>
      </c>
      <c r="H804" t="s">
        <v>1056</v>
      </c>
      <c r="I804" t="s">
        <v>1396</v>
      </c>
      <c r="J804" t="s">
        <v>1397</v>
      </c>
      <c r="K804" t="s">
        <v>10</v>
      </c>
    </row>
    <row r="805" spans="1:22">
      <c r="A805" t="s">
        <v>3650</v>
      </c>
      <c r="B805" t="s">
        <v>3651</v>
      </c>
      <c r="C805" t="s">
        <v>8</v>
      </c>
      <c r="E805" t="s">
        <v>9</v>
      </c>
      <c r="G805" t="s">
        <v>759</v>
      </c>
      <c r="H805" t="s">
        <v>1056</v>
      </c>
      <c r="I805" t="s">
        <v>1396</v>
      </c>
      <c r="J805" t="s">
        <v>1397</v>
      </c>
      <c r="K805" t="s">
        <v>10</v>
      </c>
    </row>
    <row r="806" spans="1:22">
      <c r="A806" t="s">
        <v>3653</v>
      </c>
      <c r="B806" t="s">
        <v>3654</v>
      </c>
      <c r="C806" t="s">
        <v>8</v>
      </c>
      <c r="E806" t="s">
        <v>9</v>
      </c>
      <c r="G806" t="s">
        <v>759</v>
      </c>
      <c r="H806" t="s">
        <v>1056</v>
      </c>
      <c r="I806" t="s">
        <v>1396</v>
      </c>
      <c r="J806" t="s">
        <v>1397</v>
      </c>
      <c r="K806" t="s">
        <v>10</v>
      </c>
    </row>
    <row r="807" spans="1:22">
      <c r="A807" t="s">
        <v>3655</v>
      </c>
      <c r="B807" t="s">
        <v>3656</v>
      </c>
      <c r="C807" t="s">
        <v>8</v>
      </c>
      <c r="E807" t="s">
        <v>9</v>
      </c>
      <c r="G807" t="s">
        <v>759</v>
      </c>
      <c r="H807" t="s">
        <v>1056</v>
      </c>
      <c r="I807" t="s">
        <v>1396</v>
      </c>
      <c r="J807" t="s">
        <v>1397</v>
      </c>
      <c r="K807" t="s">
        <v>10</v>
      </c>
    </row>
    <row r="808" spans="1:22">
      <c r="A808" t="s">
        <v>3658</v>
      </c>
      <c r="B808" t="s">
        <v>3659</v>
      </c>
      <c r="C808" t="s">
        <v>8</v>
      </c>
      <c r="E808" t="s">
        <v>9</v>
      </c>
      <c r="G808" t="s">
        <v>759</v>
      </c>
      <c r="H808" t="s">
        <v>1056</v>
      </c>
      <c r="I808" t="s">
        <v>1396</v>
      </c>
      <c r="J808" t="s">
        <v>1397</v>
      </c>
      <c r="K808" t="s">
        <v>10</v>
      </c>
    </row>
    <row r="809" spans="1:22">
      <c r="A809" t="s">
        <v>3661</v>
      </c>
      <c r="B809" t="s">
        <v>3662</v>
      </c>
      <c r="C809" t="s">
        <v>8</v>
      </c>
      <c r="E809" t="s">
        <v>9</v>
      </c>
      <c r="G809" t="s">
        <v>759</v>
      </c>
      <c r="H809" t="s">
        <v>1056</v>
      </c>
      <c r="I809" t="s">
        <v>1396</v>
      </c>
      <c r="J809" t="s">
        <v>1397</v>
      </c>
      <c r="K809" t="s">
        <v>10</v>
      </c>
    </row>
    <row r="810" spans="1:22">
      <c r="A810" t="s">
        <v>3665</v>
      </c>
      <c r="B810" t="s">
        <v>3666</v>
      </c>
      <c r="C810" t="s">
        <v>11</v>
      </c>
      <c r="E810" t="s">
        <v>12</v>
      </c>
      <c r="G810" t="s">
        <v>759</v>
      </c>
      <c r="H810" t="s">
        <v>769</v>
      </c>
      <c r="I810" t="s">
        <v>799</v>
      </c>
      <c r="J810" t="s">
        <v>1015</v>
      </c>
      <c r="K810" t="s">
        <v>1016</v>
      </c>
      <c r="L810" t="s">
        <v>13</v>
      </c>
      <c r="M810" t="s">
        <v>14</v>
      </c>
      <c r="N810" t="s">
        <v>15</v>
      </c>
      <c r="O810" t="s">
        <v>16</v>
      </c>
    </row>
    <row r="811" spans="1:22">
      <c r="A811" t="s">
        <v>3667</v>
      </c>
      <c r="B811" t="s">
        <v>3668</v>
      </c>
      <c r="C811" t="s">
        <v>11</v>
      </c>
      <c r="E811" t="s">
        <v>12</v>
      </c>
      <c r="G811" t="s">
        <v>759</v>
      </c>
      <c r="H811" t="s">
        <v>769</v>
      </c>
      <c r="I811" t="s">
        <v>799</v>
      </c>
      <c r="J811" t="s">
        <v>1015</v>
      </c>
      <c r="K811" t="s">
        <v>1016</v>
      </c>
      <c r="L811" t="s">
        <v>13</v>
      </c>
      <c r="M811" t="s">
        <v>14</v>
      </c>
      <c r="N811" t="s">
        <v>15</v>
      </c>
      <c r="O811" t="s">
        <v>16</v>
      </c>
    </row>
    <row r="812" spans="1:22">
      <c r="A812" t="s">
        <v>3669</v>
      </c>
      <c r="B812" t="s">
        <v>3670</v>
      </c>
      <c r="C812" t="s">
        <v>11</v>
      </c>
      <c r="E812" t="s">
        <v>12</v>
      </c>
      <c r="G812" t="s">
        <v>759</v>
      </c>
      <c r="H812" t="s">
        <v>769</v>
      </c>
      <c r="I812" t="s">
        <v>799</v>
      </c>
      <c r="J812" t="s">
        <v>1015</v>
      </c>
      <c r="K812" t="s">
        <v>1016</v>
      </c>
      <c r="L812" t="s">
        <v>13</v>
      </c>
      <c r="M812" t="s">
        <v>14</v>
      </c>
      <c r="N812" t="s">
        <v>15</v>
      </c>
      <c r="O812" t="s">
        <v>16</v>
      </c>
    </row>
    <row r="813" spans="1:22">
      <c r="A813" t="s">
        <v>3671</v>
      </c>
      <c r="B813" t="s">
        <v>3672</v>
      </c>
      <c r="C813" t="s">
        <v>11</v>
      </c>
      <c r="E813" t="s">
        <v>12</v>
      </c>
      <c r="G813" t="s">
        <v>759</v>
      </c>
      <c r="H813" t="s">
        <v>769</v>
      </c>
      <c r="I813" t="s">
        <v>799</v>
      </c>
      <c r="J813" t="s">
        <v>1015</v>
      </c>
      <c r="K813" t="s">
        <v>1016</v>
      </c>
      <c r="L813" t="s">
        <v>13</v>
      </c>
      <c r="M813" t="s">
        <v>14</v>
      </c>
      <c r="N813" t="s">
        <v>15</v>
      </c>
      <c r="O813" t="s">
        <v>16</v>
      </c>
    </row>
    <row r="814" spans="1:22">
      <c r="A814" t="s">
        <v>3673</v>
      </c>
      <c r="B814" t="s">
        <v>3674</v>
      </c>
      <c r="C814" t="s">
        <v>11</v>
      </c>
      <c r="E814" t="s">
        <v>12</v>
      </c>
      <c r="G814" t="s">
        <v>759</v>
      </c>
      <c r="H814" t="s">
        <v>769</v>
      </c>
      <c r="I814" t="s">
        <v>799</v>
      </c>
      <c r="J814" t="s">
        <v>1015</v>
      </c>
      <c r="K814" t="s">
        <v>1016</v>
      </c>
      <c r="L814" t="s">
        <v>13</v>
      </c>
      <c r="M814" t="s">
        <v>14</v>
      </c>
      <c r="N814" t="s">
        <v>15</v>
      </c>
      <c r="O814" t="s">
        <v>16</v>
      </c>
    </row>
    <row r="815" spans="1:22">
      <c r="A815" t="s">
        <v>3675</v>
      </c>
      <c r="B815" t="s">
        <v>3676</v>
      </c>
      <c r="C815" t="s">
        <v>1093</v>
      </c>
      <c r="E815" t="s">
        <v>1094</v>
      </c>
      <c r="G815" t="s">
        <v>759</v>
      </c>
      <c r="H815" t="s">
        <v>769</v>
      </c>
      <c r="I815" t="s">
        <v>770</v>
      </c>
      <c r="J815" t="s">
        <v>771</v>
      </c>
      <c r="K815" t="s">
        <v>772</v>
      </c>
      <c r="L815" t="s">
        <v>773</v>
      </c>
      <c r="M815" t="s">
        <v>815</v>
      </c>
      <c r="N815" t="s">
        <v>816</v>
      </c>
      <c r="O815" t="s">
        <v>817</v>
      </c>
      <c r="P815" t="s">
        <v>818</v>
      </c>
      <c r="Q815" t="s">
        <v>819</v>
      </c>
      <c r="R815" t="s">
        <v>820</v>
      </c>
      <c r="S815" t="s">
        <v>821</v>
      </c>
      <c r="T815" t="s">
        <v>822</v>
      </c>
      <c r="U815" t="s">
        <v>823</v>
      </c>
      <c r="V815" t="s">
        <v>1095</v>
      </c>
    </row>
    <row r="816" spans="1:22">
      <c r="A816" t="s">
        <v>3678</v>
      </c>
      <c r="B816" t="s">
        <v>3679</v>
      </c>
      <c r="C816" t="s">
        <v>1093</v>
      </c>
      <c r="E816" t="s">
        <v>1094</v>
      </c>
      <c r="G816" t="s">
        <v>759</v>
      </c>
      <c r="H816" t="s">
        <v>769</v>
      </c>
      <c r="I816" t="s">
        <v>770</v>
      </c>
      <c r="J816" t="s">
        <v>771</v>
      </c>
      <c r="K816" t="s">
        <v>772</v>
      </c>
      <c r="L816" t="s">
        <v>773</v>
      </c>
      <c r="M816" t="s">
        <v>815</v>
      </c>
      <c r="N816" t="s">
        <v>816</v>
      </c>
      <c r="O816" t="s">
        <v>817</v>
      </c>
      <c r="P816" t="s">
        <v>818</v>
      </c>
      <c r="Q816" t="s">
        <v>819</v>
      </c>
      <c r="R816" t="s">
        <v>820</v>
      </c>
      <c r="S816" t="s">
        <v>821</v>
      </c>
      <c r="T816" t="s">
        <v>822</v>
      </c>
      <c r="U816" t="s">
        <v>823</v>
      </c>
      <c r="V816" t="s">
        <v>1095</v>
      </c>
    </row>
    <row r="817" spans="1:23">
      <c r="A817" t="s">
        <v>3680</v>
      </c>
      <c r="B817" t="s">
        <v>3681</v>
      </c>
      <c r="C817" t="s">
        <v>1093</v>
      </c>
      <c r="E817" t="s">
        <v>1094</v>
      </c>
      <c r="G817" t="s">
        <v>759</v>
      </c>
      <c r="H817" t="s">
        <v>769</v>
      </c>
      <c r="I817" t="s">
        <v>770</v>
      </c>
      <c r="J817" t="s">
        <v>771</v>
      </c>
      <c r="K817" t="s">
        <v>772</v>
      </c>
      <c r="L817" t="s">
        <v>773</v>
      </c>
      <c r="M817" t="s">
        <v>815</v>
      </c>
      <c r="N817" t="s">
        <v>816</v>
      </c>
      <c r="O817" t="s">
        <v>817</v>
      </c>
      <c r="P817" t="s">
        <v>818</v>
      </c>
      <c r="Q817" t="s">
        <v>819</v>
      </c>
      <c r="R817" t="s">
        <v>820</v>
      </c>
      <c r="S817" t="s">
        <v>821</v>
      </c>
      <c r="T817" t="s">
        <v>822</v>
      </c>
      <c r="U817" t="s">
        <v>823</v>
      </c>
      <c r="V817" t="s">
        <v>1095</v>
      </c>
    </row>
    <row r="818" spans="1:23">
      <c r="A818" t="s">
        <v>468</v>
      </c>
      <c r="B818" t="s">
        <v>469</v>
      </c>
      <c r="C818" t="s">
        <v>1093</v>
      </c>
      <c r="E818" t="s">
        <v>1094</v>
      </c>
      <c r="G818" t="s">
        <v>759</v>
      </c>
      <c r="H818" t="s">
        <v>769</v>
      </c>
      <c r="I818" t="s">
        <v>770</v>
      </c>
      <c r="J818" t="s">
        <v>771</v>
      </c>
      <c r="K818" t="s">
        <v>772</v>
      </c>
      <c r="L818" t="s">
        <v>773</v>
      </c>
      <c r="M818" t="s">
        <v>815</v>
      </c>
      <c r="N818" t="s">
        <v>816</v>
      </c>
      <c r="O818" t="s">
        <v>817</v>
      </c>
      <c r="P818" t="s">
        <v>818</v>
      </c>
      <c r="Q818" t="s">
        <v>819</v>
      </c>
      <c r="R818" t="s">
        <v>820</v>
      </c>
      <c r="S818" t="s">
        <v>821</v>
      </c>
      <c r="T818" t="s">
        <v>822</v>
      </c>
      <c r="U818" t="s">
        <v>823</v>
      </c>
      <c r="V818" t="s">
        <v>1095</v>
      </c>
    </row>
    <row r="819" spans="1:23">
      <c r="A819" t="s">
        <v>3687</v>
      </c>
      <c r="B819" t="s">
        <v>3688</v>
      </c>
      <c r="C819" t="s">
        <v>1093</v>
      </c>
      <c r="E819" t="s">
        <v>1094</v>
      </c>
      <c r="G819" t="s">
        <v>759</v>
      </c>
      <c r="H819" t="s">
        <v>769</v>
      </c>
      <c r="I819" t="s">
        <v>770</v>
      </c>
      <c r="J819" t="s">
        <v>771</v>
      </c>
      <c r="K819" t="s">
        <v>772</v>
      </c>
      <c r="L819" t="s">
        <v>773</v>
      </c>
      <c r="M819" t="s">
        <v>815</v>
      </c>
      <c r="N819" t="s">
        <v>816</v>
      </c>
      <c r="O819" t="s">
        <v>817</v>
      </c>
      <c r="P819" t="s">
        <v>818</v>
      </c>
      <c r="Q819" t="s">
        <v>819</v>
      </c>
      <c r="R819" t="s">
        <v>820</v>
      </c>
      <c r="S819" t="s">
        <v>821</v>
      </c>
      <c r="T819" t="s">
        <v>822</v>
      </c>
      <c r="U819" t="s">
        <v>823</v>
      </c>
      <c r="V819" t="s">
        <v>1095</v>
      </c>
    </row>
    <row r="820" spans="1:23">
      <c r="A820" t="s">
        <v>3689</v>
      </c>
      <c r="B820" t="s">
        <v>3690</v>
      </c>
      <c r="C820" t="s">
        <v>941</v>
      </c>
      <c r="E820" t="s">
        <v>942</v>
      </c>
      <c r="G820" t="s">
        <v>759</v>
      </c>
      <c r="H820" t="s">
        <v>769</v>
      </c>
      <c r="I820" t="s">
        <v>770</v>
      </c>
      <c r="J820" t="s">
        <v>771</v>
      </c>
      <c r="K820" t="s">
        <v>772</v>
      </c>
      <c r="L820" t="s">
        <v>773</v>
      </c>
      <c r="M820" t="s">
        <v>815</v>
      </c>
      <c r="N820" t="s">
        <v>816</v>
      </c>
      <c r="O820" t="s">
        <v>943</v>
      </c>
      <c r="P820" t="s">
        <v>944</v>
      </c>
      <c r="Q820" t="s">
        <v>945</v>
      </c>
      <c r="R820" t="s">
        <v>946</v>
      </c>
      <c r="S820" t="s">
        <v>947</v>
      </c>
      <c r="T820" t="s">
        <v>948</v>
      </c>
      <c r="U820" t="s">
        <v>949</v>
      </c>
    </row>
    <row r="821" spans="1:23">
      <c r="A821" t="s">
        <v>3691</v>
      </c>
      <c r="B821" t="s">
        <v>3692</v>
      </c>
      <c r="C821" t="s">
        <v>941</v>
      </c>
      <c r="E821" t="s">
        <v>942</v>
      </c>
      <c r="G821" t="s">
        <v>759</v>
      </c>
      <c r="H821" t="s">
        <v>769</v>
      </c>
      <c r="I821" t="s">
        <v>770</v>
      </c>
      <c r="J821" t="s">
        <v>771</v>
      </c>
      <c r="K821" t="s">
        <v>772</v>
      </c>
      <c r="L821" t="s">
        <v>773</v>
      </c>
      <c r="M821" t="s">
        <v>815</v>
      </c>
      <c r="N821" t="s">
        <v>816</v>
      </c>
      <c r="O821" t="s">
        <v>943</v>
      </c>
      <c r="P821" t="s">
        <v>944</v>
      </c>
      <c r="Q821" t="s">
        <v>945</v>
      </c>
      <c r="R821" t="s">
        <v>946</v>
      </c>
      <c r="S821" t="s">
        <v>947</v>
      </c>
      <c r="T821" t="s">
        <v>948</v>
      </c>
      <c r="U821" t="s">
        <v>949</v>
      </c>
    </row>
    <row r="822" spans="1:23">
      <c r="A822" t="s">
        <v>3693</v>
      </c>
      <c r="B822" t="s">
        <v>3694</v>
      </c>
      <c r="C822" t="s">
        <v>941</v>
      </c>
      <c r="E822" t="s">
        <v>942</v>
      </c>
      <c r="G822" t="s">
        <v>759</v>
      </c>
      <c r="H822" t="s">
        <v>769</v>
      </c>
      <c r="I822" t="s">
        <v>770</v>
      </c>
      <c r="J822" t="s">
        <v>771</v>
      </c>
      <c r="K822" t="s">
        <v>772</v>
      </c>
      <c r="L822" t="s">
        <v>773</v>
      </c>
      <c r="M822" t="s">
        <v>815</v>
      </c>
      <c r="N822" t="s">
        <v>816</v>
      </c>
      <c r="O822" t="s">
        <v>943</v>
      </c>
      <c r="P822" t="s">
        <v>944</v>
      </c>
      <c r="Q822" t="s">
        <v>945</v>
      </c>
      <c r="R822" t="s">
        <v>946</v>
      </c>
      <c r="S822" t="s">
        <v>947</v>
      </c>
      <c r="T822" t="s">
        <v>948</v>
      </c>
      <c r="U822" t="s">
        <v>949</v>
      </c>
    </row>
    <row r="823" spans="1:23">
      <c r="A823" t="s">
        <v>3695</v>
      </c>
      <c r="B823" t="s">
        <v>3696</v>
      </c>
      <c r="C823" t="s">
        <v>941</v>
      </c>
      <c r="E823" t="s">
        <v>942</v>
      </c>
      <c r="G823" t="s">
        <v>759</v>
      </c>
      <c r="H823" t="s">
        <v>769</v>
      </c>
      <c r="I823" t="s">
        <v>770</v>
      </c>
      <c r="J823" t="s">
        <v>771</v>
      </c>
      <c r="K823" t="s">
        <v>772</v>
      </c>
      <c r="L823" t="s">
        <v>773</v>
      </c>
      <c r="M823" t="s">
        <v>815</v>
      </c>
      <c r="N823" t="s">
        <v>816</v>
      </c>
      <c r="O823" t="s">
        <v>943</v>
      </c>
      <c r="P823" t="s">
        <v>944</v>
      </c>
      <c r="Q823" t="s">
        <v>945</v>
      </c>
      <c r="R823" t="s">
        <v>946</v>
      </c>
      <c r="S823" t="s">
        <v>947</v>
      </c>
      <c r="T823" t="s">
        <v>948</v>
      </c>
      <c r="U823" t="s">
        <v>949</v>
      </c>
    </row>
    <row r="824" spans="1:23">
      <c r="A824" t="s">
        <v>3697</v>
      </c>
      <c r="B824" t="s">
        <v>3698</v>
      </c>
      <c r="C824" t="s">
        <v>941</v>
      </c>
      <c r="E824" t="s">
        <v>942</v>
      </c>
      <c r="G824" t="s">
        <v>759</v>
      </c>
      <c r="H824" t="s">
        <v>769</v>
      </c>
      <c r="I824" t="s">
        <v>770</v>
      </c>
      <c r="J824" t="s">
        <v>771</v>
      </c>
      <c r="K824" t="s">
        <v>772</v>
      </c>
      <c r="L824" t="s">
        <v>773</v>
      </c>
      <c r="M824" t="s">
        <v>815</v>
      </c>
      <c r="N824" t="s">
        <v>816</v>
      </c>
      <c r="O824" t="s">
        <v>943</v>
      </c>
      <c r="P824" t="s">
        <v>944</v>
      </c>
      <c r="Q824" t="s">
        <v>945</v>
      </c>
      <c r="R824" t="s">
        <v>946</v>
      </c>
      <c r="S824" t="s">
        <v>947</v>
      </c>
      <c r="T824" t="s">
        <v>948</v>
      </c>
      <c r="U824" t="s">
        <v>949</v>
      </c>
    </row>
    <row r="825" spans="1:23">
      <c r="A825" t="s">
        <v>3699</v>
      </c>
      <c r="B825" t="s">
        <v>3700</v>
      </c>
      <c r="C825" t="s">
        <v>941</v>
      </c>
      <c r="E825" t="s">
        <v>942</v>
      </c>
      <c r="G825" t="s">
        <v>759</v>
      </c>
      <c r="H825" t="s">
        <v>769</v>
      </c>
      <c r="I825" t="s">
        <v>770</v>
      </c>
      <c r="J825" t="s">
        <v>771</v>
      </c>
      <c r="K825" t="s">
        <v>772</v>
      </c>
      <c r="L825" t="s">
        <v>773</v>
      </c>
      <c r="M825" t="s">
        <v>815</v>
      </c>
      <c r="N825" t="s">
        <v>816</v>
      </c>
      <c r="O825" t="s">
        <v>943</v>
      </c>
      <c r="P825" t="s">
        <v>944</v>
      </c>
      <c r="Q825" t="s">
        <v>945</v>
      </c>
      <c r="R825" t="s">
        <v>946</v>
      </c>
      <c r="S825" t="s">
        <v>947</v>
      </c>
      <c r="T825" t="s">
        <v>948</v>
      </c>
      <c r="U825" t="s">
        <v>949</v>
      </c>
    </row>
    <row r="826" spans="1:23">
      <c r="A826" t="s">
        <v>3703</v>
      </c>
      <c r="B826" t="s">
        <v>3704</v>
      </c>
      <c r="C826" t="s">
        <v>941</v>
      </c>
      <c r="E826" t="s">
        <v>942</v>
      </c>
      <c r="G826" t="s">
        <v>759</v>
      </c>
      <c r="H826" t="s">
        <v>769</v>
      </c>
      <c r="I826" t="s">
        <v>770</v>
      </c>
      <c r="J826" t="s">
        <v>771</v>
      </c>
      <c r="K826" t="s">
        <v>772</v>
      </c>
      <c r="L826" t="s">
        <v>773</v>
      </c>
      <c r="M826" t="s">
        <v>815</v>
      </c>
      <c r="N826" t="s">
        <v>816</v>
      </c>
      <c r="O826" t="s">
        <v>943</v>
      </c>
      <c r="P826" t="s">
        <v>944</v>
      </c>
      <c r="Q826" t="s">
        <v>945</v>
      </c>
      <c r="R826" t="s">
        <v>946</v>
      </c>
      <c r="S826" t="s">
        <v>947</v>
      </c>
      <c r="T826" t="s">
        <v>948</v>
      </c>
      <c r="U826" t="s">
        <v>949</v>
      </c>
    </row>
    <row r="827" spans="1:23">
      <c r="A827" t="s">
        <v>3705</v>
      </c>
      <c r="B827" t="s">
        <v>3706</v>
      </c>
      <c r="C827" t="s">
        <v>941</v>
      </c>
      <c r="E827" t="s">
        <v>942</v>
      </c>
      <c r="G827" t="s">
        <v>759</v>
      </c>
      <c r="H827" t="s">
        <v>769</v>
      </c>
      <c r="I827" t="s">
        <v>770</v>
      </c>
      <c r="J827" t="s">
        <v>771</v>
      </c>
      <c r="K827" t="s">
        <v>772</v>
      </c>
      <c r="L827" t="s">
        <v>773</v>
      </c>
      <c r="M827" t="s">
        <v>815</v>
      </c>
      <c r="N827" t="s">
        <v>816</v>
      </c>
      <c r="O827" t="s">
        <v>943</v>
      </c>
      <c r="P827" t="s">
        <v>944</v>
      </c>
      <c r="Q827" t="s">
        <v>945</v>
      </c>
      <c r="R827" t="s">
        <v>946</v>
      </c>
      <c r="S827" t="s">
        <v>947</v>
      </c>
      <c r="T827" t="s">
        <v>948</v>
      </c>
      <c r="U827" t="s">
        <v>949</v>
      </c>
    </row>
    <row r="828" spans="1:23">
      <c r="A828" t="s">
        <v>3709</v>
      </c>
      <c r="B828" t="s">
        <v>3710</v>
      </c>
      <c r="C828" t="s">
        <v>1478</v>
      </c>
      <c r="E828" t="s">
        <v>1479</v>
      </c>
      <c r="G828" t="s">
        <v>759</v>
      </c>
      <c r="H828" t="s">
        <v>769</v>
      </c>
      <c r="I828" t="s">
        <v>770</v>
      </c>
      <c r="J828" t="s">
        <v>771</v>
      </c>
      <c r="K828" t="s">
        <v>772</v>
      </c>
      <c r="L828" t="s">
        <v>773</v>
      </c>
      <c r="M828" t="s">
        <v>1480</v>
      </c>
      <c r="N828" t="s">
        <v>1481</v>
      </c>
      <c r="O828" t="s">
        <v>1482</v>
      </c>
      <c r="P828" t="s">
        <v>1483</v>
      </c>
      <c r="Q828" t="s">
        <v>1484</v>
      </c>
      <c r="R828" t="s">
        <v>1485</v>
      </c>
      <c r="S828" t="s">
        <v>1486</v>
      </c>
      <c r="T828" t="s">
        <v>1487</v>
      </c>
      <c r="U828" t="s">
        <v>1488</v>
      </c>
      <c r="V828" t="s">
        <v>1489</v>
      </c>
      <c r="W828" t="s">
        <v>1490</v>
      </c>
    </row>
    <row r="829" spans="1:23">
      <c r="A829" t="s">
        <v>3711</v>
      </c>
      <c r="B829" t="s">
        <v>3712</v>
      </c>
      <c r="C829" t="s">
        <v>1478</v>
      </c>
      <c r="E829" t="s">
        <v>1479</v>
      </c>
      <c r="G829" t="s">
        <v>759</v>
      </c>
      <c r="H829" t="s">
        <v>769</v>
      </c>
      <c r="I829" t="s">
        <v>770</v>
      </c>
      <c r="J829" t="s">
        <v>771</v>
      </c>
      <c r="K829" t="s">
        <v>772</v>
      </c>
      <c r="L829" t="s">
        <v>773</v>
      </c>
      <c r="M829" t="s">
        <v>1480</v>
      </c>
      <c r="N829" t="s">
        <v>1481</v>
      </c>
      <c r="O829" t="s">
        <v>1482</v>
      </c>
      <c r="P829" t="s">
        <v>1483</v>
      </c>
      <c r="Q829" t="s">
        <v>1484</v>
      </c>
      <c r="R829" t="s">
        <v>1485</v>
      </c>
      <c r="S829" t="s">
        <v>1486</v>
      </c>
      <c r="T829" t="s">
        <v>1487</v>
      </c>
      <c r="U829" t="s">
        <v>1488</v>
      </c>
      <c r="V829" t="s">
        <v>1489</v>
      </c>
      <c r="W829" t="s">
        <v>1490</v>
      </c>
    </row>
    <row r="830" spans="1:23">
      <c r="A830" t="s">
        <v>3714</v>
      </c>
      <c r="B830" t="s">
        <v>3715</v>
      </c>
      <c r="C830" t="s">
        <v>1478</v>
      </c>
      <c r="E830" t="s">
        <v>1479</v>
      </c>
      <c r="G830" t="s">
        <v>759</v>
      </c>
      <c r="H830" t="s">
        <v>769</v>
      </c>
      <c r="I830" t="s">
        <v>770</v>
      </c>
      <c r="J830" t="s">
        <v>771</v>
      </c>
      <c r="K830" t="s">
        <v>772</v>
      </c>
      <c r="L830" t="s">
        <v>773</v>
      </c>
      <c r="M830" t="s">
        <v>1480</v>
      </c>
      <c r="N830" t="s">
        <v>1481</v>
      </c>
      <c r="O830" t="s">
        <v>1482</v>
      </c>
      <c r="P830" t="s">
        <v>1483</v>
      </c>
      <c r="Q830" t="s">
        <v>1484</v>
      </c>
      <c r="R830" t="s">
        <v>1485</v>
      </c>
      <c r="S830" t="s">
        <v>1486</v>
      </c>
      <c r="T830" t="s">
        <v>1487</v>
      </c>
      <c r="U830" t="s">
        <v>1488</v>
      </c>
      <c r="V830" t="s">
        <v>1489</v>
      </c>
      <c r="W830" t="s">
        <v>1490</v>
      </c>
    </row>
    <row r="831" spans="1:23">
      <c r="A831" t="s">
        <v>3716</v>
      </c>
      <c r="B831" t="s">
        <v>3717</v>
      </c>
      <c r="C831" t="s">
        <v>1478</v>
      </c>
      <c r="E831" t="s">
        <v>1479</v>
      </c>
      <c r="G831" t="s">
        <v>759</v>
      </c>
      <c r="H831" t="s">
        <v>769</v>
      </c>
      <c r="I831" t="s">
        <v>770</v>
      </c>
      <c r="J831" t="s">
        <v>771</v>
      </c>
      <c r="K831" t="s">
        <v>772</v>
      </c>
      <c r="L831" t="s">
        <v>773</v>
      </c>
      <c r="M831" t="s">
        <v>1480</v>
      </c>
      <c r="N831" t="s">
        <v>1481</v>
      </c>
      <c r="O831" t="s">
        <v>1482</v>
      </c>
      <c r="P831" t="s">
        <v>1483</v>
      </c>
      <c r="Q831" t="s">
        <v>1484</v>
      </c>
      <c r="R831" t="s">
        <v>1485</v>
      </c>
      <c r="S831" t="s">
        <v>1486</v>
      </c>
      <c r="T831" t="s">
        <v>1487</v>
      </c>
      <c r="U831" t="s">
        <v>1488</v>
      </c>
      <c r="V831" t="s">
        <v>1489</v>
      </c>
      <c r="W831" t="s">
        <v>1490</v>
      </c>
    </row>
    <row r="832" spans="1:23">
      <c r="A832" t="s">
        <v>3718</v>
      </c>
      <c r="B832" t="s">
        <v>3719</v>
      </c>
      <c r="C832" t="s">
        <v>1478</v>
      </c>
      <c r="E832" t="s">
        <v>1479</v>
      </c>
      <c r="G832" t="s">
        <v>759</v>
      </c>
      <c r="H832" t="s">
        <v>769</v>
      </c>
      <c r="I832" t="s">
        <v>770</v>
      </c>
      <c r="J832" t="s">
        <v>771</v>
      </c>
      <c r="K832" t="s">
        <v>772</v>
      </c>
      <c r="L832" t="s">
        <v>773</v>
      </c>
      <c r="M832" t="s">
        <v>1480</v>
      </c>
      <c r="N832" t="s">
        <v>1481</v>
      </c>
      <c r="O832" t="s">
        <v>1482</v>
      </c>
      <c r="P832" t="s">
        <v>1483</v>
      </c>
      <c r="Q832" t="s">
        <v>1484</v>
      </c>
      <c r="R832" t="s">
        <v>1485</v>
      </c>
      <c r="S832" t="s">
        <v>1486</v>
      </c>
      <c r="T832" t="s">
        <v>1487</v>
      </c>
      <c r="U832" t="s">
        <v>1488</v>
      </c>
      <c r="V832" t="s">
        <v>1489</v>
      </c>
      <c r="W832" t="s">
        <v>1490</v>
      </c>
    </row>
    <row r="833" spans="1:23">
      <c r="A833" t="s">
        <v>3720</v>
      </c>
      <c r="B833" t="s">
        <v>3721</v>
      </c>
      <c r="C833" t="s">
        <v>1478</v>
      </c>
      <c r="E833" t="s">
        <v>1479</v>
      </c>
      <c r="G833" t="s">
        <v>759</v>
      </c>
      <c r="H833" t="s">
        <v>769</v>
      </c>
      <c r="I833" t="s">
        <v>770</v>
      </c>
      <c r="J833" t="s">
        <v>771</v>
      </c>
      <c r="K833" t="s">
        <v>772</v>
      </c>
      <c r="L833" t="s">
        <v>773</v>
      </c>
      <c r="M833" t="s">
        <v>1480</v>
      </c>
      <c r="N833" t="s">
        <v>1481</v>
      </c>
      <c r="O833" t="s">
        <v>1482</v>
      </c>
      <c r="P833" t="s">
        <v>1483</v>
      </c>
      <c r="Q833" t="s">
        <v>1484</v>
      </c>
      <c r="R833" t="s">
        <v>1485</v>
      </c>
      <c r="S833" t="s">
        <v>1486</v>
      </c>
      <c r="T833" t="s">
        <v>1487</v>
      </c>
      <c r="U833" t="s">
        <v>1488</v>
      </c>
      <c r="V833" t="s">
        <v>1489</v>
      </c>
      <c r="W833" t="s">
        <v>1490</v>
      </c>
    </row>
    <row r="834" spans="1:23">
      <c r="A834" t="s">
        <v>3722</v>
      </c>
      <c r="B834" t="s">
        <v>3723</v>
      </c>
      <c r="C834" t="s">
        <v>1478</v>
      </c>
      <c r="E834" t="s">
        <v>1479</v>
      </c>
      <c r="G834" t="s">
        <v>759</v>
      </c>
      <c r="H834" t="s">
        <v>769</v>
      </c>
      <c r="I834" t="s">
        <v>770</v>
      </c>
      <c r="J834" t="s">
        <v>771</v>
      </c>
      <c r="K834" t="s">
        <v>772</v>
      </c>
      <c r="L834" t="s">
        <v>773</v>
      </c>
      <c r="M834" t="s">
        <v>1480</v>
      </c>
      <c r="N834" t="s">
        <v>1481</v>
      </c>
      <c r="O834" t="s">
        <v>1482</v>
      </c>
      <c r="P834" t="s">
        <v>1483</v>
      </c>
      <c r="Q834" t="s">
        <v>1484</v>
      </c>
      <c r="R834" t="s">
        <v>1485</v>
      </c>
      <c r="S834" t="s">
        <v>1486</v>
      </c>
      <c r="T834" t="s">
        <v>1487</v>
      </c>
      <c r="U834" t="s">
        <v>1488</v>
      </c>
      <c r="V834" t="s">
        <v>1489</v>
      </c>
      <c r="W834" t="s">
        <v>1490</v>
      </c>
    </row>
    <row r="835" spans="1:23">
      <c r="A835" t="s">
        <v>3724</v>
      </c>
      <c r="B835" t="s">
        <v>3725</v>
      </c>
      <c r="C835" t="s">
        <v>1478</v>
      </c>
      <c r="E835" t="s">
        <v>1479</v>
      </c>
      <c r="G835" t="s">
        <v>759</v>
      </c>
      <c r="H835" t="s">
        <v>769</v>
      </c>
      <c r="I835" t="s">
        <v>770</v>
      </c>
      <c r="J835" t="s">
        <v>771</v>
      </c>
      <c r="K835" t="s">
        <v>772</v>
      </c>
      <c r="L835" t="s">
        <v>773</v>
      </c>
      <c r="M835" t="s">
        <v>1480</v>
      </c>
      <c r="N835" t="s">
        <v>1481</v>
      </c>
      <c r="O835" t="s">
        <v>1482</v>
      </c>
      <c r="P835" t="s">
        <v>1483</v>
      </c>
      <c r="Q835" t="s">
        <v>1484</v>
      </c>
      <c r="R835" t="s">
        <v>1485</v>
      </c>
      <c r="S835" t="s">
        <v>1486</v>
      </c>
      <c r="T835" t="s">
        <v>1487</v>
      </c>
      <c r="U835" t="s">
        <v>1488</v>
      </c>
      <c r="V835" t="s">
        <v>1489</v>
      </c>
      <c r="W835" t="s">
        <v>1490</v>
      </c>
    </row>
    <row r="836" spans="1:23">
      <c r="A836" t="s">
        <v>3726</v>
      </c>
      <c r="B836" t="s">
        <v>3727</v>
      </c>
      <c r="C836" t="s">
        <v>1478</v>
      </c>
      <c r="E836" t="s">
        <v>1479</v>
      </c>
      <c r="G836" t="s">
        <v>759</v>
      </c>
      <c r="H836" t="s">
        <v>769</v>
      </c>
      <c r="I836" t="s">
        <v>770</v>
      </c>
      <c r="J836" t="s">
        <v>771</v>
      </c>
      <c r="K836" t="s">
        <v>772</v>
      </c>
      <c r="L836" t="s">
        <v>773</v>
      </c>
      <c r="M836" t="s">
        <v>1480</v>
      </c>
      <c r="N836" t="s">
        <v>1481</v>
      </c>
      <c r="O836" t="s">
        <v>1482</v>
      </c>
      <c r="P836" t="s">
        <v>1483</v>
      </c>
      <c r="Q836" t="s">
        <v>1484</v>
      </c>
      <c r="R836" t="s">
        <v>1485</v>
      </c>
      <c r="S836" t="s">
        <v>1486</v>
      </c>
      <c r="T836" t="s">
        <v>1487</v>
      </c>
      <c r="U836" t="s">
        <v>1488</v>
      </c>
      <c r="V836" t="s">
        <v>1489</v>
      </c>
      <c r="W836" t="s">
        <v>1490</v>
      </c>
    </row>
    <row r="837" spans="1:23">
      <c r="A837" t="s">
        <v>3728</v>
      </c>
      <c r="B837" t="s">
        <v>3729</v>
      </c>
      <c r="C837" t="s">
        <v>1344</v>
      </c>
      <c r="E837" t="s">
        <v>1345</v>
      </c>
      <c r="G837" t="s">
        <v>759</v>
      </c>
      <c r="H837" t="s">
        <v>769</v>
      </c>
      <c r="I837" t="s">
        <v>770</v>
      </c>
      <c r="J837" t="s">
        <v>771</v>
      </c>
      <c r="K837" t="s">
        <v>772</v>
      </c>
      <c r="L837" t="s">
        <v>773</v>
      </c>
      <c r="M837" t="s">
        <v>815</v>
      </c>
      <c r="N837" t="s">
        <v>816</v>
      </c>
      <c r="O837" t="s">
        <v>943</v>
      </c>
      <c r="P837" t="s">
        <v>1346</v>
      </c>
      <c r="Q837" t="s">
        <v>1347</v>
      </c>
      <c r="R837" t="s">
        <v>1348</v>
      </c>
      <c r="S837" t="s">
        <v>1349</v>
      </c>
    </row>
    <row r="838" spans="1:23">
      <c r="A838" t="s">
        <v>3730</v>
      </c>
      <c r="B838" t="s">
        <v>3731</v>
      </c>
      <c r="C838" t="s">
        <v>1344</v>
      </c>
      <c r="E838" t="s">
        <v>1345</v>
      </c>
      <c r="G838" t="s">
        <v>759</v>
      </c>
      <c r="H838" t="s">
        <v>769</v>
      </c>
      <c r="I838" t="s">
        <v>770</v>
      </c>
      <c r="J838" t="s">
        <v>771</v>
      </c>
      <c r="K838" t="s">
        <v>772</v>
      </c>
      <c r="L838" t="s">
        <v>773</v>
      </c>
      <c r="M838" t="s">
        <v>815</v>
      </c>
      <c r="N838" t="s">
        <v>816</v>
      </c>
      <c r="O838" t="s">
        <v>943</v>
      </c>
      <c r="P838" t="s">
        <v>1346</v>
      </c>
      <c r="Q838" t="s">
        <v>1347</v>
      </c>
      <c r="R838" t="s">
        <v>1348</v>
      </c>
      <c r="S838" t="s">
        <v>1349</v>
      </c>
    </row>
    <row r="839" spans="1:23">
      <c r="A839" t="s">
        <v>3732</v>
      </c>
      <c r="B839" t="s">
        <v>3733</v>
      </c>
      <c r="C839" t="s">
        <v>1344</v>
      </c>
      <c r="E839" t="s">
        <v>1345</v>
      </c>
      <c r="G839" t="s">
        <v>759</v>
      </c>
      <c r="H839" t="s">
        <v>769</v>
      </c>
      <c r="I839" t="s">
        <v>770</v>
      </c>
      <c r="J839" t="s">
        <v>771</v>
      </c>
      <c r="K839" t="s">
        <v>772</v>
      </c>
      <c r="L839" t="s">
        <v>773</v>
      </c>
      <c r="M839" t="s">
        <v>815</v>
      </c>
      <c r="N839" t="s">
        <v>816</v>
      </c>
      <c r="O839" t="s">
        <v>943</v>
      </c>
      <c r="P839" t="s">
        <v>1346</v>
      </c>
      <c r="Q839" t="s">
        <v>1347</v>
      </c>
      <c r="R839" t="s">
        <v>1348</v>
      </c>
      <c r="S839" t="s">
        <v>1349</v>
      </c>
    </row>
    <row r="840" spans="1:23">
      <c r="A840" t="s">
        <v>3734</v>
      </c>
      <c r="B840" t="s">
        <v>3735</v>
      </c>
      <c r="C840" t="s">
        <v>1344</v>
      </c>
      <c r="E840" t="s">
        <v>1345</v>
      </c>
      <c r="G840" t="s">
        <v>759</v>
      </c>
      <c r="H840" t="s">
        <v>769</v>
      </c>
      <c r="I840" t="s">
        <v>770</v>
      </c>
      <c r="J840" t="s">
        <v>771</v>
      </c>
      <c r="K840" t="s">
        <v>772</v>
      </c>
      <c r="L840" t="s">
        <v>773</v>
      </c>
      <c r="M840" t="s">
        <v>815</v>
      </c>
      <c r="N840" t="s">
        <v>816</v>
      </c>
      <c r="O840" t="s">
        <v>943</v>
      </c>
      <c r="P840" t="s">
        <v>1346</v>
      </c>
      <c r="Q840" t="s">
        <v>1347</v>
      </c>
      <c r="R840" t="s">
        <v>1348</v>
      </c>
      <c r="S840" t="s">
        <v>1349</v>
      </c>
    </row>
    <row r="841" spans="1:23">
      <c r="A841" t="s">
        <v>3736</v>
      </c>
      <c r="B841" t="s">
        <v>3737</v>
      </c>
      <c r="C841" t="s">
        <v>1344</v>
      </c>
      <c r="E841" t="s">
        <v>1345</v>
      </c>
      <c r="G841" t="s">
        <v>759</v>
      </c>
      <c r="H841" t="s">
        <v>769</v>
      </c>
      <c r="I841" t="s">
        <v>770</v>
      </c>
      <c r="J841" t="s">
        <v>771</v>
      </c>
      <c r="K841" t="s">
        <v>772</v>
      </c>
      <c r="L841" t="s">
        <v>773</v>
      </c>
      <c r="M841" t="s">
        <v>815</v>
      </c>
      <c r="N841" t="s">
        <v>816</v>
      </c>
      <c r="O841" t="s">
        <v>943</v>
      </c>
      <c r="P841" t="s">
        <v>1346</v>
      </c>
      <c r="Q841" t="s">
        <v>1347</v>
      </c>
      <c r="R841" t="s">
        <v>1348</v>
      </c>
      <c r="S841" t="s">
        <v>1349</v>
      </c>
    </row>
    <row r="842" spans="1:23">
      <c r="A842" t="s">
        <v>3738</v>
      </c>
      <c r="B842" t="s">
        <v>3739</v>
      </c>
      <c r="C842" t="s">
        <v>1344</v>
      </c>
      <c r="E842" t="s">
        <v>1345</v>
      </c>
      <c r="G842" t="s">
        <v>759</v>
      </c>
      <c r="H842" t="s">
        <v>769</v>
      </c>
      <c r="I842" t="s">
        <v>770</v>
      </c>
      <c r="J842" t="s">
        <v>771</v>
      </c>
      <c r="K842" t="s">
        <v>772</v>
      </c>
      <c r="L842" t="s">
        <v>773</v>
      </c>
      <c r="M842" t="s">
        <v>815</v>
      </c>
      <c r="N842" t="s">
        <v>816</v>
      </c>
      <c r="O842" t="s">
        <v>943</v>
      </c>
      <c r="P842" t="s">
        <v>1346</v>
      </c>
      <c r="Q842" t="s">
        <v>1347</v>
      </c>
      <c r="R842" t="s">
        <v>1348</v>
      </c>
      <c r="S842" t="s">
        <v>1349</v>
      </c>
    </row>
    <row r="843" spans="1:23">
      <c r="A843" t="s">
        <v>3740</v>
      </c>
      <c r="B843" t="s">
        <v>3741</v>
      </c>
      <c r="C843" t="s">
        <v>1344</v>
      </c>
      <c r="E843" t="s">
        <v>1345</v>
      </c>
      <c r="G843" t="s">
        <v>759</v>
      </c>
      <c r="H843" t="s">
        <v>769</v>
      </c>
      <c r="I843" t="s">
        <v>770</v>
      </c>
      <c r="J843" t="s">
        <v>771</v>
      </c>
      <c r="K843" t="s">
        <v>772</v>
      </c>
      <c r="L843" t="s">
        <v>773</v>
      </c>
      <c r="M843" t="s">
        <v>815</v>
      </c>
      <c r="N843" t="s">
        <v>816</v>
      </c>
      <c r="O843" t="s">
        <v>943</v>
      </c>
      <c r="P843" t="s">
        <v>1346</v>
      </c>
      <c r="Q843" t="s">
        <v>1347</v>
      </c>
      <c r="R843" t="s">
        <v>1348</v>
      </c>
      <c r="S843" t="s">
        <v>1349</v>
      </c>
    </row>
    <row r="844" spans="1:23">
      <c r="A844" t="s">
        <v>3742</v>
      </c>
      <c r="B844" t="s">
        <v>3743</v>
      </c>
      <c r="C844" t="s">
        <v>1344</v>
      </c>
      <c r="E844" t="s">
        <v>1345</v>
      </c>
      <c r="G844" t="s">
        <v>759</v>
      </c>
      <c r="H844" t="s">
        <v>769</v>
      </c>
      <c r="I844" t="s">
        <v>770</v>
      </c>
      <c r="J844" t="s">
        <v>771</v>
      </c>
      <c r="K844" t="s">
        <v>772</v>
      </c>
      <c r="L844" t="s">
        <v>773</v>
      </c>
      <c r="M844" t="s">
        <v>815</v>
      </c>
      <c r="N844" t="s">
        <v>816</v>
      </c>
      <c r="O844" t="s">
        <v>943</v>
      </c>
      <c r="P844" t="s">
        <v>1346</v>
      </c>
      <c r="Q844" t="s">
        <v>1347</v>
      </c>
      <c r="R844" t="s">
        <v>1348</v>
      </c>
      <c r="S844" t="s">
        <v>1349</v>
      </c>
    </row>
    <row r="845" spans="1:23">
      <c r="A845" t="s">
        <v>3746</v>
      </c>
      <c r="B845" t="s">
        <v>3747</v>
      </c>
      <c r="C845" t="s">
        <v>1344</v>
      </c>
      <c r="E845" t="s">
        <v>1345</v>
      </c>
      <c r="G845" t="s">
        <v>759</v>
      </c>
      <c r="H845" t="s">
        <v>769</v>
      </c>
      <c r="I845" t="s">
        <v>770</v>
      </c>
      <c r="J845" t="s">
        <v>771</v>
      </c>
      <c r="K845" t="s">
        <v>772</v>
      </c>
      <c r="L845" t="s">
        <v>773</v>
      </c>
      <c r="M845" t="s">
        <v>815</v>
      </c>
      <c r="N845" t="s">
        <v>816</v>
      </c>
      <c r="O845" t="s">
        <v>943</v>
      </c>
      <c r="P845" t="s">
        <v>1346</v>
      </c>
      <c r="Q845" t="s">
        <v>1347</v>
      </c>
      <c r="R845" t="s">
        <v>1348</v>
      </c>
      <c r="S845" t="s">
        <v>1349</v>
      </c>
    </row>
    <row r="846" spans="1:23">
      <c r="A846" t="s">
        <v>3748</v>
      </c>
      <c r="B846" t="s">
        <v>3749</v>
      </c>
      <c r="C846" t="s">
        <v>827</v>
      </c>
      <c r="E846" t="s">
        <v>828</v>
      </c>
      <c r="G846" t="s">
        <v>759</v>
      </c>
      <c r="H846" t="s">
        <v>769</v>
      </c>
      <c r="I846" t="s">
        <v>770</v>
      </c>
      <c r="J846" t="s">
        <v>771</v>
      </c>
      <c r="K846" t="s">
        <v>772</v>
      </c>
      <c r="L846" t="s">
        <v>773</v>
      </c>
      <c r="M846" t="s">
        <v>829</v>
      </c>
      <c r="N846" t="s">
        <v>830</v>
      </c>
      <c r="O846" t="s">
        <v>831</v>
      </c>
      <c r="P846" t="s">
        <v>832</v>
      </c>
      <c r="Q846" t="s">
        <v>833</v>
      </c>
      <c r="R846" t="s">
        <v>834</v>
      </c>
      <c r="S846" t="s">
        <v>835</v>
      </c>
    </row>
    <row r="847" spans="1:23">
      <c r="A847" t="s">
        <v>3750</v>
      </c>
      <c r="B847" t="s">
        <v>3751</v>
      </c>
      <c r="C847" t="s">
        <v>827</v>
      </c>
      <c r="E847" t="s">
        <v>828</v>
      </c>
      <c r="G847" t="s">
        <v>759</v>
      </c>
      <c r="H847" t="s">
        <v>769</v>
      </c>
      <c r="I847" t="s">
        <v>770</v>
      </c>
      <c r="J847" t="s">
        <v>771</v>
      </c>
      <c r="K847" t="s">
        <v>772</v>
      </c>
      <c r="L847" t="s">
        <v>773</v>
      </c>
      <c r="M847" t="s">
        <v>829</v>
      </c>
      <c r="N847" t="s">
        <v>830</v>
      </c>
      <c r="O847" t="s">
        <v>831</v>
      </c>
      <c r="P847" t="s">
        <v>832</v>
      </c>
      <c r="Q847" t="s">
        <v>833</v>
      </c>
      <c r="R847" t="s">
        <v>834</v>
      </c>
      <c r="S847" t="s">
        <v>835</v>
      </c>
    </row>
    <row r="848" spans="1:23">
      <c r="A848" t="s">
        <v>3752</v>
      </c>
      <c r="B848" t="s">
        <v>3753</v>
      </c>
      <c r="C848" t="s">
        <v>827</v>
      </c>
      <c r="E848" t="s">
        <v>828</v>
      </c>
      <c r="G848" t="s">
        <v>759</v>
      </c>
      <c r="H848" t="s">
        <v>769</v>
      </c>
      <c r="I848" t="s">
        <v>770</v>
      </c>
      <c r="J848" t="s">
        <v>771</v>
      </c>
      <c r="K848" t="s">
        <v>772</v>
      </c>
      <c r="L848" t="s">
        <v>773</v>
      </c>
      <c r="M848" t="s">
        <v>829</v>
      </c>
      <c r="N848" t="s">
        <v>830</v>
      </c>
      <c r="O848" t="s">
        <v>831</v>
      </c>
      <c r="P848" t="s">
        <v>832</v>
      </c>
      <c r="Q848" t="s">
        <v>833</v>
      </c>
      <c r="R848" t="s">
        <v>834</v>
      </c>
      <c r="S848" t="s">
        <v>835</v>
      </c>
    </row>
    <row r="849" spans="1:19">
      <c r="A849" t="s">
        <v>3754</v>
      </c>
      <c r="B849" t="s">
        <v>3755</v>
      </c>
      <c r="C849" t="s">
        <v>827</v>
      </c>
      <c r="E849" t="s">
        <v>828</v>
      </c>
      <c r="G849" t="s">
        <v>759</v>
      </c>
      <c r="H849" t="s">
        <v>769</v>
      </c>
      <c r="I849" t="s">
        <v>770</v>
      </c>
      <c r="J849" t="s">
        <v>771</v>
      </c>
      <c r="K849" t="s">
        <v>772</v>
      </c>
      <c r="L849" t="s">
        <v>773</v>
      </c>
      <c r="M849" t="s">
        <v>829</v>
      </c>
      <c r="N849" t="s">
        <v>830</v>
      </c>
      <c r="O849" t="s">
        <v>831</v>
      </c>
      <c r="P849" t="s">
        <v>832</v>
      </c>
      <c r="Q849" t="s">
        <v>833</v>
      </c>
      <c r="R849" t="s">
        <v>834</v>
      </c>
      <c r="S849" t="s">
        <v>835</v>
      </c>
    </row>
    <row r="850" spans="1:19">
      <c r="A850" t="s">
        <v>3756</v>
      </c>
      <c r="B850" t="s">
        <v>3757</v>
      </c>
      <c r="C850" t="s">
        <v>827</v>
      </c>
      <c r="E850" t="s">
        <v>828</v>
      </c>
      <c r="G850" t="s">
        <v>759</v>
      </c>
      <c r="H850" t="s">
        <v>769</v>
      </c>
      <c r="I850" t="s">
        <v>770</v>
      </c>
      <c r="J850" t="s">
        <v>771</v>
      </c>
      <c r="K850" t="s">
        <v>772</v>
      </c>
      <c r="L850" t="s">
        <v>773</v>
      </c>
      <c r="M850" t="s">
        <v>829</v>
      </c>
      <c r="N850" t="s">
        <v>830</v>
      </c>
      <c r="O850" t="s">
        <v>831</v>
      </c>
      <c r="P850" t="s">
        <v>832</v>
      </c>
      <c r="Q850" t="s">
        <v>833</v>
      </c>
      <c r="R850" t="s">
        <v>834</v>
      </c>
      <c r="S850" t="s">
        <v>835</v>
      </c>
    </row>
    <row r="851" spans="1:19">
      <c r="A851" t="s">
        <v>3758</v>
      </c>
      <c r="B851" t="s">
        <v>3759</v>
      </c>
      <c r="C851" t="s">
        <v>827</v>
      </c>
      <c r="E851" t="s">
        <v>828</v>
      </c>
      <c r="G851" t="s">
        <v>759</v>
      </c>
      <c r="H851" t="s">
        <v>769</v>
      </c>
      <c r="I851" t="s">
        <v>770</v>
      </c>
      <c r="J851" t="s">
        <v>771</v>
      </c>
      <c r="K851" t="s">
        <v>772</v>
      </c>
      <c r="L851" t="s">
        <v>773</v>
      </c>
      <c r="M851" t="s">
        <v>829</v>
      </c>
      <c r="N851" t="s">
        <v>830</v>
      </c>
      <c r="O851" t="s">
        <v>831</v>
      </c>
      <c r="P851" t="s">
        <v>832</v>
      </c>
      <c r="Q851" t="s">
        <v>833</v>
      </c>
      <c r="R851" t="s">
        <v>834</v>
      </c>
      <c r="S851" t="s">
        <v>835</v>
      </c>
    </row>
    <row r="852" spans="1:19">
      <c r="A852" t="s">
        <v>3760</v>
      </c>
      <c r="B852" t="s">
        <v>3761</v>
      </c>
      <c r="C852" t="s">
        <v>827</v>
      </c>
      <c r="E852" t="s">
        <v>828</v>
      </c>
      <c r="G852" t="s">
        <v>759</v>
      </c>
      <c r="H852" t="s">
        <v>769</v>
      </c>
      <c r="I852" t="s">
        <v>770</v>
      </c>
      <c r="J852" t="s">
        <v>771</v>
      </c>
      <c r="K852" t="s">
        <v>772</v>
      </c>
      <c r="L852" t="s">
        <v>773</v>
      </c>
      <c r="M852" t="s">
        <v>829</v>
      </c>
      <c r="N852" t="s">
        <v>830</v>
      </c>
      <c r="O852" t="s">
        <v>831</v>
      </c>
      <c r="P852" t="s">
        <v>832</v>
      </c>
      <c r="Q852" t="s">
        <v>833</v>
      </c>
      <c r="R852" t="s">
        <v>834</v>
      </c>
      <c r="S852" t="s">
        <v>835</v>
      </c>
    </row>
    <row r="853" spans="1:19">
      <c r="A853" t="s">
        <v>3762</v>
      </c>
      <c r="B853" t="s">
        <v>3763</v>
      </c>
      <c r="C853" t="s">
        <v>827</v>
      </c>
      <c r="E853" t="s">
        <v>828</v>
      </c>
      <c r="G853" t="s">
        <v>759</v>
      </c>
      <c r="H853" t="s">
        <v>769</v>
      </c>
      <c r="I853" t="s">
        <v>770</v>
      </c>
      <c r="J853" t="s">
        <v>771</v>
      </c>
      <c r="K853" t="s">
        <v>772</v>
      </c>
      <c r="L853" t="s">
        <v>773</v>
      </c>
      <c r="M853" t="s">
        <v>829</v>
      </c>
      <c r="N853" t="s">
        <v>830</v>
      </c>
      <c r="O853" t="s">
        <v>831</v>
      </c>
      <c r="P853" t="s">
        <v>832</v>
      </c>
      <c r="Q853" t="s">
        <v>833</v>
      </c>
      <c r="R853" t="s">
        <v>834</v>
      </c>
      <c r="S853" t="s">
        <v>835</v>
      </c>
    </row>
    <row r="854" spans="1:19">
      <c r="A854" t="s">
        <v>3764</v>
      </c>
      <c r="B854" t="s">
        <v>3765</v>
      </c>
      <c r="C854" t="s">
        <v>827</v>
      </c>
      <c r="E854" t="s">
        <v>828</v>
      </c>
      <c r="G854" t="s">
        <v>759</v>
      </c>
      <c r="H854" t="s">
        <v>769</v>
      </c>
      <c r="I854" t="s">
        <v>770</v>
      </c>
      <c r="J854" t="s">
        <v>771</v>
      </c>
      <c r="K854" t="s">
        <v>772</v>
      </c>
      <c r="L854" t="s">
        <v>773</v>
      </c>
      <c r="M854" t="s">
        <v>829</v>
      </c>
      <c r="N854" t="s">
        <v>830</v>
      </c>
      <c r="O854" t="s">
        <v>831</v>
      </c>
      <c r="P854" t="s">
        <v>832</v>
      </c>
      <c r="Q854" t="s">
        <v>833</v>
      </c>
      <c r="R854" t="s">
        <v>834</v>
      </c>
      <c r="S854" t="s">
        <v>835</v>
      </c>
    </row>
    <row r="855" spans="1:19">
      <c r="A855" t="s">
        <v>3766</v>
      </c>
      <c r="B855" t="s">
        <v>3767</v>
      </c>
      <c r="C855" t="s">
        <v>827</v>
      </c>
      <c r="E855" t="s">
        <v>828</v>
      </c>
      <c r="G855" t="s">
        <v>759</v>
      </c>
      <c r="H855" t="s">
        <v>769</v>
      </c>
      <c r="I855" t="s">
        <v>770</v>
      </c>
      <c r="J855" t="s">
        <v>771</v>
      </c>
      <c r="K855" t="s">
        <v>772</v>
      </c>
      <c r="L855" t="s">
        <v>773</v>
      </c>
      <c r="M855" t="s">
        <v>829</v>
      </c>
      <c r="N855" t="s">
        <v>830</v>
      </c>
      <c r="O855" t="s">
        <v>831</v>
      </c>
      <c r="P855" t="s">
        <v>832</v>
      </c>
      <c r="Q855" t="s">
        <v>833</v>
      </c>
      <c r="R855" t="s">
        <v>834</v>
      </c>
      <c r="S855" t="s">
        <v>835</v>
      </c>
    </row>
    <row r="856" spans="1:19">
      <c r="A856" t="s">
        <v>3768</v>
      </c>
      <c r="B856" t="s">
        <v>3769</v>
      </c>
      <c r="C856" t="s">
        <v>1213</v>
      </c>
      <c r="E856" t="s">
        <v>1214</v>
      </c>
      <c r="G856" t="s">
        <v>759</v>
      </c>
      <c r="H856" t="s">
        <v>769</v>
      </c>
      <c r="I856" t="s">
        <v>770</v>
      </c>
      <c r="J856" t="s">
        <v>771</v>
      </c>
      <c r="K856" t="s">
        <v>772</v>
      </c>
      <c r="L856" t="s">
        <v>773</v>
      </c>
      <c r="M856" t="s">
        <v>815</v>
      </c>
      <c r="N856" t="s">
        <v>816</v>
      </c>
      <c r="O856" t="s">
        <v>943</v>
      </c>
      <c r="P856" t="s">
        <v>944</v>
      </c>
      <c r="Q856" t="s">
        <v>1215</v>
      </c>
      <c r="R856" t="s">
        <v>1216</v>
      </c>
      <c r="S856" t="s">
        <v>1217</v>
      </c>
    </row>
    <row r="857" spans="1:19">
      <c r="A857" t="s">
        <v>3770</v>
      </c>
      <c r="B857" t="s">
        <v>3771</v>
      </c>
      <c r="C857" t="s">
        <v>1213</v>
      </c>
      <c r="E857" t="s">
        <v>1214</v>
      </c>
      <c r="G857" t="s">
        <v>759</v>
      </c>
      <c r="H857" t="s">
        <v>769</v>
      </c>
      <c r="I857" t="s">
        <v>770</v>
      </c>
      <c r="J857" t="s">
        <v>771</v>
      </c>
      <c r="K857" t="s">
        <v>772</v>
      </c>
      <c r="L857" t="s">
        <v>773</v>
      </c>
      <c r="M857" t="s">
        <v>815</v>
      </c>
      <c r="N857" t="s">
        <v>816</v>
      </c>
      <c r="O857" t="s">
        <v>943</v>
      </c>
      <c r="P857" t="s">
        <v>944</v>
      </c>
      <c r="Q857" t="s">
        <v>1215</v>
      </c>
      <c r="R857" t="s">
        <v>1216</v>
      </c>
      <c r="S857" t="s">
        <v>1217</v>
      </c>
    </row>
    <row r="858" spans="1:19">
      <c r="A858" t="s">
        <v>3772</v>
      </c>
      <c r="B858" t="s">
        <v>3773</v>
      </c>
      <c r="C858" t="s">
        <v>1213</v>
      </c>
      <c r="E858" t="s">
        <v>1214</v>
      </c>
      <c r="G858" t="s">
        <v>759</v>
      </c>
      <c r="H858" t="s">
        <v>769</v>
      </c>
      <c r="I858" t="s">
        <v>770</v>
      </c>
      <c r="J858" t="s">
        <v>771</v>
      </c>
      <c r="K858" t="s">
        <v>772</v>
      </c>
      <c r="L858" t="s">
        <v>773</v>
      </c>
      <c r="M858" t="s">
        <v>815</v>
      </c>
      <c r="N858" t="s">
        <v>816</v>
      </c>
      <c r="O858" t="s">
        <v>943</v>
      </c>
      <c r="P858" t="s">
        <v>944</v>
      </c>
      <c r="Q858" t="s">
        <v>1215</v>
      </c>
      <c r="R858" t="s">
        <v>1216</v>
      </c>
      <c r="S858" t="s">
        <v>1217</v>
      </c>
    </row>
    <row r="859" spans="1:19">
      <c r="A859" t="s">
        <v>3774</v>
      </c>
      <c r="B859" t="s">
        <v>3775</v>
      </c>
      <c r="C859" t="s">
        <v>1213</v>
      </c>
      <c r="E859" t="s">
        <v>1214</v>
      </c>
      <c r="G859" t="s">
        <v>759</v>
      </c>
      <c r="H859" t="s">
        <v>769</v>
      </c>
      <c r="I859" t="s">
        <v>770</v>
      </c>
      <c r="J859" t="s">
        <v>771</v>
      </c>
      <c r="K859" t="s">
        <v>772</v>
      </c>
      <c r="L859" t="s">
        <v>773</v>
      </c>
      <c r="M859" t="s">
        <v>815</v>
      </c>
      <c r="N859" t="s">
        <v>816</v>
      </c>
      <c r="O859" t="s">
        <v>943</v>
      </c>
      <c r="P859" t="s">
        <v>944</v>
      </c>
      <c r="Q859" t="s">
        <v>1215</v>
      </c>
      <c r="R859" t="s">
        <v>1216</v>
      </c>
      <c r="S859" t="s">
        <v>1217</v>
      </c>
    </row>
    <row r="860" spans="1:19">
      <c r="A860" t="s">
        <v>3776</v>
      </c>
      <c r="B860" t="s">
        <v>3777</v>
      </c>
      <c r="C860" t="s">
        <v>1213</v>
      </c>
      <c r="E860" t="s">
        <v>1214</v>
      </c>
      <c r="G860" t="s">
        <v>759</v>
      </c>
      <c r="H860" t="s">
        <v>769</v>
      </c>
      <c r="I860" t="s">
        <v>770</v>
      </c>
      <c r="J860" t="s">
        <v>771</v>
      </c>
      <c r="K860" t="s">
        <v>772</v>
      </c>
      <c r="L860" t="s">
        <v>773</v>
      </c>
      <c r="M860" t="s">
        <v>815</v>
      </c>
      <c r="N860" t="s">
        <v>816</v>
      </c>
      <c r="O860" t="s">
        <v>943</v>
      </c>
      <c r="P860" t="s">
        <v>944</v>
      </c>
      <c r="Q860" t="s">
        <v>1215</v>
      </c>
      <c r="R860" t="s">
        <v>1216</v>
      </c>
      <c r="S860" t="s">
        <v>1217</v>
      </c>
    </row>
    <row r="861" spans="1:19">
      <c r="A861" t="s">
        <v>3778</v>
      </c>
      <c r="B861" t="s">
        <v>3779</v>
      </c>
      <c r="C861" t="s">
        <v>1213</v>
      </c>
      <c r="E861" t="s">
        <v>1214</v>
      </c>
      <c r="G861" t="s">
        <v>759</v>
      </c>
      <c r="H861" t="s">
        <v>769</v>
      </c>
      <c r="I861" t="s">
        <v>770</v>
      </c>
      <c r="J861" t="s">
        <v>771</v>
      </c>
      <c r="K861" t="s">
        <v>772</v>
      </c>
      <c r="L861" t="s">
        <v>773</v>
      </c>
      <c r="M861" t="s">
        <v>815</v>
      </c>
      <c r="N861" t="s">
        <v>816</v>
      </c>
      <c r="O861" t="s">
        <v>943</v>
      </c>
      <c r="P861" t="s">
        <v>944</v>
      </c>
      <c r="Q861" t="s">
        <v>1215</v>
      </c>
      <c r="R861" t="s">
        <v>1216</v>
      </c>
      <c r="S861" t="s">
        <v>1217</v>
      </c>
    </row>
    <row r="862" spans="1:19">
      <c r="A862" t="s">
        <v>3780</v>
      </c>
      <c r="B862" t="s">
        <v>3781</v>
      </c>
      <c r="C862" t="s">
        <v>1213</v>
      </c>
      <c r="E862" t="s">
        <v>1214</v>
      </c>
      <c r="G862" t="s">
        <v>759</v>
      </c>
      <c r="H862" t="s">
        <v>769</v>
      </c>
      <c r="I862" t="s">
        <v>770</v>
      </c>
      <c r="J862" t="s">
        <v>771</v>
      </c>
      <c r="K862" t="s">
        <v>772</v>
      </c>
      <c r="L862" t="s">
        <v>773</v>
      </c>
      <c r="M862" t="s">
        <v>815</v>
      </c>
      <c r="N862" t="s">
        <v>816</v>
      </c>
      <c r="O862" t="s">
        <v>943</v>
      </c>
      <c r="P862" t="s">
        <v>944</v>
      </c>
      <c r="Q862" t="s">
        <v>1215</v>
      </c>
      <c r="R862" t="s">
        <v>1216</v>
      </c>
      <c r="S862" t="s">
        <v>1217</v>
      </c>
    </row>
    <row r="863" spans="1:19">
      <c r="A863" t="s">
        <v>3782</v>
      </c>
      <c r="B863" t="s">
        <v>3783</v>
      </c>
      <c r="C863" t="s">
        <v>1213</v>
      </c>
      <c r="E863" t="s">
        <v>1214</v>
      </c>
      <c r="G863" t="s">
        <v>759</v>
      </c>
      <c r="H863" t="s">
        <v>769</v>
      </c>
      <c r="I863" t="s">
        <v>770</v>
      </c>
      <c r="J863" t="s">
        <v>771</v>
      </c>
      <c r="K863" t="s">
        <v>772</v>
      </c>
      <c r="L863" t="s">
        <v>773</v>
      </c>
      <c r="M863" t="s">
        <v>815</v>
      </c>
      <c r="N863" t="s">
        <v>816</v>
      </c>
      <c r="O863" t="s">
        <v>943</v>
      </c>
      <c r="P863" t="s">
        <v>944</v>
      </c>
      <c r="Q863" t="s">
        <v>1215</v>
      </c>
      <c r="R863" t="s">
        <v>1216</v>
      </c>
      <c r="S863" t="s">
        <v>1217</v>
      </c>
    </row>
    <row r="864" spans="1:19">
      <c r="A864" t="s">
        <v>3784</v>
      </c>
      <c r="B864" t="s">
        <v>3785</v>
      </c>
      <c r="C864" t="s">
        <v>1213</v>
      </c>
      <c r="E864" t="s">
        <v>1214</v>
      </c>
      <c r="G864" t="s">
        <v>759</v>
      </c>
      <c r="H864" t="s">
        <v>769</v>
      </c>
      <c r="I864" t="s">
        <v>770</v>
      </c>
      <c r="J864" t="s">
        <v>771</v>
      </c>
      <c r="K864" t="s">
        <v>772</v>
      </c>
      <c r="L864" t="s">
        <v>773</v>
      </c>
      <c r="M864" t="s">
        <v>815</v>
      </c>
      <c r="N864" t="s">
        <v>816</v>
      </c>
      <c r="O864" t="s">
        <v>943</v>
      </c>
      <c r="P864" t="s">
        <v>944</v>
      </c>
      <c r="Q864" t="s">
        <v>1215</v>
      </c>
      <c r="R864" t="s">
        <v>1216</v>
      </c>
      <c r="S864" t="s">
        <v>1217</v>
      </c>
    </row>
    <row r="865" spans="1:20">
      <c r="A865" t="s">
        <v>3786</v>
      </c>
      <c r="B865" t="s">
        <v>3787</v>
      </c>
      <c r="C865" t="s">
        <v>1213</v>
      </c>
      <c r="E865" t="s">
        <v>1214</v>
      </c>
      <c r="G865" t="s">
        <v>759</v>
      </c>
      <c r="H865" t="s">
        <v>769</v>
      </c>
      <c r="I865" t="s">
        <v>770</v>
      </c>
      <c r="J865" t="s">
        <v>771</v>
      </c>
      <c r="K865" t="s">
        <v>772</v>
      </c>
      <c r="L865" t="s">
        <v>773</v>
      </c>
      <c r="M865" t="s">
        <v>815</v>
      </c>
      <c r="N865" t="s">
        <v>816</v>
      </c>
      <c r="O865" t="s">
        <v>943</v>
      </c>
      <c r="P865" t="s">
        <v>944</v>
      </c>
      <c r="Q865" t="s">
        <v>1215</v>
      </c>
      <c r="R865" t="s">
        <v>1216</v>
      </c>
      <c r="S865" t="s">
        <v>1217</v>
      </c>
    </row>
    <row r="866" spans="1:20">
      <c r="A866" t="s">
        <v>3788</v>
      </c>
      <c r="B866" t="s">
        <v>3789</v>
      </c>
      <c r="C866" t="s">
        <v>1213</v>
      </c>
      <c r="E866" t="s">
        <v>1214</v>
      </c>
      <c r="G866" t="s">
        <v>759</v>
      </c>
      <c r="H866" t="s">
        <v>769</v>
      </c>
      <c r="I866" t="s">
        <v>770</v>
      </c>
      <c r="J866" t="s">
        <v>771</v>
      </c>
      <c r="K866" t="s">
        <v>772</v>
      </c>
      <c r="L866" t="s">
        <v>773</v>
      </c>
      <c r="M866" t="s">
        <v>815</v>
      </c>
      <c r="N866" t="s">
        <v>816</v>
      </c>
      <c r="O866" t="s">
        <v>943</v>
      </c>
      <c r="P866" t="s">
        <v>944</v>
      </c>
      <c r="Q866" t="s">
        <v>1215</v>
      </c>
      <c r="R866" t="s">
        <v>1216</v>
      </c>
      <c r="S866" t="s">
        <v>1217</v>
      </c>
    </row>
    <row r="867" spans="1:20">
      <c r="A867" t="s">
        <v>3790</v>
      </c>
      <c r="B867" t="s">
        <v>3791</v>
      </c>
      <c r="C867" t="s">
        <v>1213</v>
      </c>
      <c r="E867" t="s">
        <v>1214</v>
      </c>
      <c r="G867" t="s">
        <v>759</v>
      </c>
      <c r="H867" t="s">
        <v>769</v>
      </c>
      <c r="I867" t="s">
        <v>770</v>
      </c>
      <c r="J867" t="s">
        <v>771</v>
      </c>
      <c r="K867" t="s">
        <v>772</v>
      </c>
      <c r="L867" t="s">
        <v>773</v>
      </c>
      <c r="M867" t="s">
        <v>815</v>
      </c>
      <c r="N867" t="s">
        <v>816</v>
      </c>
      <c r="O867" t="s">
        <v>943</v>
      </c>
      <c r="P867" t="s">
        <v>944</v>
      </c>
      <c r="Q867" t="s">
        <v>1215</v>
      </c>
      <c r="R867" t="s">
        <v>1216</v>
      </c>
      <c r="S867" t="s">
        <v>1217</v>
      </c>
    </row>
    <row r="868" spans="1:20">
      <c r="A868" t="s">
        <v>3792</v>
      </c>
      <c r="B868" t="s">
        <v>3793</v>
      </c>
      <c r="C868" t="s">
        <v>17</v>
      </c>
      <c r="E868" t="s">
        <v>18</v>
      </c>
      <c r="G868" t="s">
        <v>759</v>
      </c>
      <c r="H868" t="s">
        <v>846</v>
      </c>
      <c r="I868" t="s">
        <v>847</v>
      </c>
      <c r="J868" t="s">
        <v>848</v>
      </c>
      <c r="K868" t="s">
        <v>849</v>
      </c>
      <c r="L868" t="s">
        <v>850</v>
      </c>
      <c r="M868" t="s">
        <v>851</v>
      </c>
      <c r="N868" t="s">
        <v>852</v>
      </c>
      <c r="O868" t="s">
        <v>853</v>
      </c>
      <c r="P868" t="s">
        <v>854</v>
      </c>
      <c r="Q868" t="s">
        <v>855</v>
      </c>
      <c r="R868" t="s">
        <v>19</v>
      </c>
      <c r="S868" t="s">
        <v>20</v>
      </c>
      <c r="T868" t="s">
        <v>21</v>
      </c>
    </row>
    <row r="869" spans="1:20">
      <c r="A869" t="s">
        <v>3794</v>
      </c>
      <c r="B869" t="s">
        <v>3795</v>
      </c>
      <c r="C869" t="s">
        <v>17</v>
      </c>
      <c r="E869" t="s">
        <v>18</v>
      </c>
      <c r="G869" t="s">
        <v>759</v>
      </c>
      <c r="H869" t="s">
        <v>846</v>
      </c>
      <c r="I869" t="s">
        <v>847</v>
      </c>
      <c r="J869" t="s">
        <v>848</v>
      </c>
      <c r="K869" t="s">
        <v>849</v>
      </c>
      <c r="L869" t="s">
        <v>850</v>
      </c>
      <c r="M869" t="s">
        <v>851</v>
      </c>
      <c r="N869" t="s">
        <v>852</v>
      </c>
      <c r="O869" t="s">
        <v>853</v>
      </c>
      <c r="P869" t="s">
        <v>854</v>
      </c>
      <c r="Q869" t="s">
        <v>855</v>
      </c>
      <c r="R869" t="s">
        <v>19</v>
      </c>
      <c r="S869" t="s">
        <v>20</v>
      </c>
      <c r="T869" t="s">
        <v>21</v>
      </c>
    </row>
    <row r="870" spans="1:20">
      <c r="A870" t="s">
        <v>3796</v>
      </c>
      <c r="B870" t="s">
        <v>3797</v>
      </c>
      <c r="C870" t="s">
        <v>17</v>
      </c>
      <c r="E870" t="s">
        <v>18</v>
      </c>
      <c r="G870" t="s">
        <v>759</v>
      </c>
      <c r="H870" t="s">
        <v>846</v>
      </c>
      <c r="I870" t="s">
        <v>847</v>
      </c>
      <c r="J870" t="s">
        <v>848</v>
      </c>
      <c r="K870" t="s">
        <v>849</v>
      </c>
      <c r="L870" t="s">
        <v>850</v>
      </c>
      <c r="M870" t="s">
        <v>851</v>
      </c>
      <c r="N870" t="s">
        <v>852</v>
      </c>
      <c r="O870" t="s">
        <v>853</v>
      </c>
      <c r="P870" t="s">
        <v>854</v>
      </c>
      <c r="Q870" t="s">
        <v>855</v>
      </c>
      <c r="R870" t="s">
        <v>19</v>
      </c>
      <c r="S870" t="s">
        <v>20</v>
      </c>
      <c r="T870" t="s">
        <v>21</v>
      </c>
    </row>
    <row r="871" spans="1:20">
      <c r="A871" t="s">
        <v>3798</v>
      </c>
      <c r="B871" t="s">
        <v>3799</v>
      </c>
      <c r="C871" t="s">
        <v>17</v>
      </c>
      <c r="E871" t="s">
        <v>18</v>
      </c>
      <c r="G871" t="s">
        <v>759</v>
      </c>
      <c r="H871" t="s">
        <v>846</v>
      </c>
      <c r="I871" t="s">
        <v>847</v>
      </c>
      <c r="J871" t="s">
        <v>848</v>
      </c>
      <c r="K871" t="s">
        <v>849</v>
      </c>
      <c r="L871" t="s">
        <v>850</v>
      </c>
      <c r="M871" t="s">
        <v>851</v>
      </c>
      <c r="N871" t="s">
        <v>852</v>
      </c>
      <c r="O871" t="s">
        <v>853</v>
      </c>
      <c r="P871" t="s">
        <v>854</v>
      </c>
      <c r="Q871" t="s">
        <v>855</v>
      </c>
      <c r="R871" t="s">
        <v>19</v>
      </c>
      <c r="S871" t="s">
        <v>20</v>
      </c>
      <c r="T871" t="s">
        <v>21</v>
      </c>
    </row>
    <row r="872" spans="1:20">
      <c r="A872" t="s">
        <v>22</v>
      </c>
      <c r="B872" t="s">
        <v>3801</v>
      </c>
      <c r="C872" t="s">
        <v>23</v>
      </c>
      <c r="E872" t="s">
        <v>24</v>
      </c>
      <c r="G872" t="s">
        <v>759</v>
      </c>
      <c r="H872" t="s">
        <v>784</v>
      </c>
      <c r="I872" t="s">
        <v>785</v>
      </c>
      <c r="J872" t="s">
        <v>786</v>
      </c>
      <c r="K872" t="s">
        <v>787</v>
      </c>
      <c r="L872" t="s">
        <v>788</v>
      </c>
      <c r="M872" t="s">
        <v>789</v>
      </c>
      <c r="N872" t="s">
        <v>952</v>
      </c>
      <c r="O872" t="s">
        <v>1307</v>
      </c>
      <c r="P872" t="s">
        <v>1406</v>
      </c>
      <c r="Q872" t="s">
        <v>1407</v>
      </c>
    </row>
    <row r="873" spans="1:20">
      <c r="A873" t="s">
        <v>25</v>
      </c>
      <c r="B873" t="s">
        <v>3803</v>
      </c>
      <c r="C873" t="s">
        <v>23</v>
      </c>
      <c r="E873" t="s">
        <v>24</v>
      </c>
      <c r="G873" t="s">
        <v>759</v>
      </c>
      <c r="H873" t="s">
        <v>784</v>
      </c>
      <c r="I873" t="s">
        <v>785</v>
      </c>
      <c r="J873" t="s">
        <v>786</v>
      </c>
      <c r="K873" t="s">
        <v>787</v>
      </c>
      <c r="L873" t="s">
        <v>788</v>
      </c>
      <c r="M873" t="s">
        <v>789</v>
      </c>
      <c r="N873" t="s">
        <v>952</v>
      </c>
      <c r="O873" t="s">
        <v>1307</v>
      </c>
      <c r="P873" t="s">
        <v>1406</v>
      </c>
      <c r="Q873" t="s">
        <v>1407</v>
      </c>
    </row>
    <row r="874" spans="1:20">
      <c r="A874" t="s">
        <v>26</v>
      </c>
      <c r="B874" t="s">
        <v>3805</v>
      </c>
      <c r="C874" t="s">
        <v>23</v>
      </c>
      <c r="E874" t="s">
        <v>24</v>
      </c>
      <c r="G874" t="s">
        <v>759</v>
      </c>
      <c r="H874" t="s">
        <v>784</v>
      </c>
      <c r="I874" t="s">
        <v>785</v>
      </c>
      <c r="J874" t="s">
        <v>786</v>
      </c>
      <c r="K874" t="s">
        <v>787</v>
      </c>
      <c r="L874" t="s">
        <v>788</v>
      </c>
      <c r="M874" t="s">
        <v>789</v>
      </c>
      <c r="N874" t="s">
        <v>952</v>
      </c>
      <c r="O874" t="s">
        <v>1307</v>
      </c>
      <c r="P874" t="s">
        <v>1406</v>
      </c>
      <c r="Q874" t="s">
        <v>1407</v>
      </c>
    </row>
    <row r="875" spans="1:20">
      <c r="A875" t="s">
        <v>27</v>
      </c>
      <c r="B875" t="s">
        <v>3807</v>
      </c>
      <c r="C875" t="s">
        <v>23</v>
      </c>
      <c r="E875" t="s">
        <v>24</v>
      </c>
      <c r="G875" t="s">
        <v>759</v>
      </c>
      <c r="H875" t="s">
        <v>784</v>
      </c>
      <c r="I875" t="s">
        <v>785</v>
      </c>
      <c r="J875" t="s">
        <v>786</v>
      </c>
      <c r="K875" t="s">
        <v>787</v>
      </c>
      <c r="L875" t="s">
        <v>788</v>
      </c>
      <c r="M875" t="s">
        <v>789</v>
      </c>
      <c r="N875" t="s">
        <v>952</v>
      </c>
      <c r="O875" t="s">
        <v>1307</v>
      </c>
      <c r="P875" t="s">
        <v>1406</v>
      </c>
      <c r="Q875" t="s">
        <v>1407</v>
      </c>
    </row>
    <row r="876" spans="1:20">
      <c r="A876" t="s">
        <v>28</v>
      </c>
      <c r="B876" t="s">
        <v>3809</v>
      </c>
      <c r="C876" t="s">
        <v>29</v>
      </c>
      <c r="E876" t="s">
        <v>30</v>
      </c>
      <c r="G876" t="s">
        <v>759</v>
      </c>
      <c r="H876" t="s">
        <v>784</v>
      </c>
      <c r="I876" t="s">
        <v>785</v>
      </c>
      <c r="J876" t="s">
        <v>786</v>
      </c>
      <c r="K876" t="s">
        <v>863</v>
      </c>
      <c r="L876" t="s">
        <v>864</v>
      </c>
      <c r="M876" t="s">
        <v>865</v>
      </c>
      <c r="N876" t="s">
        <v>957</v>
      </c>
      <c r="O876" t="s">
        <v>1293</v>
      </c>
    </row>
    <row r="877" spans="1:20">
      <c r="A877" t="s">
        <v>31</v>
      </c>
      <c r="B877" t="s">
        <v>3811</v>
      </c>
      <c r="C877" t="s">
        <v>29</v>
      </c>
      <c r="E877" t="s">
        <v>30</v>
      </c>
      <c r="G877" t="s">
        <v>759</v>
      </c>
      <c r="H877" t="s">
        <v>784</v>
      </c>
      <c r="I877" t="s">
        <v>785</v>
      </c>
      <c r="J877" t="s">
        <v>786</v>
      </c>
      <c r="K877" t="s">
        <v>863</v>
      </c>
      <c r="L877" t="s">
        <v>864</v>
      </c>
      <c r="M877" t="s">
        <v>865</v>
      </c>
      <c r="N877" t="s">
        <v>957</v>
      </c>
      <c r="O877" t="s">
        <v>1293</v>
      </c>
    </row>
    <row r="878" spans="1:20">
      <c r="A878" t="s">
        <v>32</v>
      </c>
      <c r="B878" t="s">
        <v>3813</v>
      </c>
      <c r="C878" t="s">
        <v>29</v>
      </c>
      <c r="E878" t="s">
        <v>30</v>
      </c>
      <c r="G878" t="s">
        <v>759</v>
      </c>
      <c r="H878" t="s">
        <v>784</v>
      </c>
      <c r="I878" t="s">
        <v>785</v>
      </c>
      <c r="J878" t="s">
        <v>786</v>
      </c>
      <c r="K878" t="s">
        <v>863</v>
      </c>
      <c r="L878" t="s">
        <v>864</v>
      </c>
      <c r="M878" t="s">
        <v>865</v>
      </c>
      <c r="N878" t="s">
        <v>957</v>
      </c>
      <c r="O878" t="s">
        <v>1293</v>
      </c>
    </row>
    <row r="879" spans="1:20">
      <c r="A879" t="s">
        <v>33</v>
      </c>
      <c r="B879" t="s">
        <v>3815</v>
      </c>
      <c r="C879" t="s">
        <v>34</v>
      </c>
      <c r="E879" t="s">
        <v>35</v>
      </c>
      <c r="G879" t="s">
        <v>759</v>
      </c>
      <c r="H879" t="s">
        <v>784</v>
      </c>
      <c r="I879" t="s">
        <v>785</v>
      </c>
      <c r="J879" t="s">
        <v>786</v>
      </c>
      <c r="K879" t="s">
        <v>787</v>
      </c>
      <c r="L879" t="s">
        <v>788</v>
      </c>
      <c r="M879" t="s">
        <v>789</v>
      </c>
      <c r="N879" t="s">
        <v>952</v>
      </c>
      <c r="O879" t="s">
        <v>1307</v>
      </c>
      <c r="P879" t="s">
        <v>1406</v>
      </c>
      <c r="Q879" t="s">
        <v>1407</v>
      </c>
    </row>
    <row r="880" spans="1:20">
      <c r="A880" t="s">
        <v>36</v>
      </c>
      <c r="B880" t="s">
        <v>3817</v>
      </c>
      <c r="C880" t="s">
        <v>34</v>
      </c>
      <c r="E880" t="s">
        <v>35</v>
      </c>
      <c r="G880" t="s">
        <v>759</v>
      </c>
      <c r="H880" t="s">
        <v>784</v>
      </c>
      <c r="I880" t="s">
        <v>785</v>
      </c>
      <c r="J880" t="s">
        <v>786</v>
      </c>
      <c r="K880" t="s">
        <v>787</v>
      </c>
      <c r="L880" t="s">
        <v>788</v>
      </c>
      <c r="M880" t="s">
        <v>789</v>
      </c>
      <c r="N880" t="s">
        <v>952</v>
      </c>
      <c r="O880" t="s">
        <v>1307</v>
      </c>
      <c r="P880" t="s">
        <v>1406</v>
      </c>
      <c r="Q880" t="s">
        <v>1407</v>
      </c>
    </row>
    <row r="881" spans="1:17">
      <c r="A881" t="s">
        <v>37</v>
      </c>
      <c r="B881" t="s">
        <v>3819</v>
      </c>
      <c r="C881" t="s">
        <v>34</v>
      </c>
      <c r="E881" t="s">
        <v>35</v>
      </c>
      <c r="G881" t="s">
        <v>759</v>
      </c>
      <c r="H881" t="s">
        <v>784</v>
      </c>
      <c r="I881" t="s">
        <v>785</v>
      </c>
      <c r="J881" t="s">
        <v>786</v>
      </c>
      <c r="K881" t="s">
        <v>787</v>
      </c>
      <c r="L881" t="s">
        <v>788</v>
      </c>
      <c r="M881" t="s">
        <v>789</v>
      </c>
      <c r="N881" t="s">
        <v>952</v>
      </c>
      <c r="O881" t="s">
        <v>1307</v>
      </c>
      <c r="P881" t="s">
        <v>1406</v>
      </c>
      <c r="Q881" t="s">
        <v>1407</v>
      </c>
    </row>
    <row r="882" spans="1:17">
      <c r="A882" t="s">
        <v>38</v>
      </c>
      <c r="B882" t="s">
        <v>3821</v>
      </c>
      <c r="C882" t="s">
        <v>34</v>
      </c>
      <c r="E882" t="s">
        <v>35</v>
      </c>
      <c r="G882" t="s">
        <v>759</v>
      </c>
      <c r="H882" t="s">
        <v>784</v>
      </c>
      <c r="I882" t="s">
        <v>785</v>
      </c>
      <c r="J882" t="s">
        <v>786</v>
      </c>
      <c r="K882" t="s">
        <v>787</v>
      </c>
      <c r="L882" t="s">
        <v>788</v>
      </c>
      <c r="M882" t="s">
        <v>789</v>
      </c>
      <c r="N882" t="s">
        <v>952</v>
      </c>
      <c r="O882" t="s">
        <v>1307</v>
      </c>
      <c r="P882" t="s">
        <v>1406</v>
      </c>
      <c r="Q882" t="s">
        <v>1407</v>
      </c>
    </row>
    <row r="883" spans="1:17">
      <c r="A883" t="s">
        <v>39</v>
      </c>
      <c r="B883" t="s">
        <v>3823</v>
      </c>
      <c r="C883" t="s">
        <v>40</v>
      </c>
      <c r="E883" t="s">
        <v>41</v>
      </c>
      <c r="G883" t="s">
        <v>759</v>
      </c>
      <c r="H883" t="s">
        <v>784</v>
      </c>
      <c r="I883" t="s">
        <v>785</v>
      </c>
      <c r="J883" t="s">
        <v>786</v>
      </c>
      <c r="K883" t="s">
        <v>787</v>
      </c>
      <c r="L883" t="s">
        <v>788</v>
      </c>
      <c r="M883" t="s">
        <v>789</v>
      </c>
      <c r="N883" t="s">
        <v>952</v>
      </c>
      <c r="O883" t="s">
        <v>1307</v>
      </c>
      <c r="P883" t="s">
        <v>1406</v>
      </c>
      <c r="Q883" t="s">
        <v>1407</v>
      </c>
    </row>
    <row r="884" spans="1:17">
      <c r="A884" t="s">
        <v>42</v>
      </c>
      <c r="B884" t="s">
        <v>3825</v>
      </c>
      <c r="C884" t="s">
        <v>40</v>
      </c>
      <c r="E884" t="s">
        <v>41</v>
      </c>
      <c r="G884" t="s">
        <v>759</v>
      </c>
      <c r="H884" t="s">
        <v>784</v>
      </c>
      <c r="I884" t="s">
        <v>785</v>
      </c>
      <c r="J884" t="s">
        <v>786</v>
      </c>
      <c r="K884" t="s">
        <v>787</v>
      </c>
      <c r="L884" t="s">
        <v>788</v>
      </c>
      <c r="M884" t="s">
        <v>789</v>
      </c>
      <c r="N884" t="s">
        <v>952</v>
      </c>
      <c r="O884" t="s">
        <v>1307</v>
      </c>
      <c r="P884" t="s">
        <v>1406</v>
      </c>
      <c r="Q884" t="s">
        <v>1407</v>
      </c>
    </row>
    <row r="885" spans="1:17">
      <c r="A885" t="s">
        <v>43</v>
      </c>
      <c r="B885" t="s">
        <v>3827</v>
      </c>
      <c r="C885" t="s">
        <v>40</v>
      </c>
      <c r="E885" t="s">
        <v>41</v>
      </c>
      <c r="G885" t="s">
        <v>759</v>
      </c>
      <c r="H885" t="s">
        <v>784</v>
      </c>
      <c r="I885" t="s">
        <v>785</v>
      </c>
      <c r="J885" t="s">
        <v>786</v>
      </c>
      <c r="K885" t="s">
        <v>787</v>
      </c>
      <c r="L885" t="s">
        <v>788</v>
      </c>
      <c r="M885" t="s">
        <v>789</v>
      </c>
      <c r="N885" t="s">
        <v>952</v>
      </c>
      <c r="O885" t="s">
        <v>1307</v>
      </c>
      <c r="P885" t="s">
        <v>1406</v>
      </c>
      <c r="Q885" t="s">
        <v>1407</v>
      </c>
    </row>
    <row r="886" spans="1:17">
      <c r="A886" t="s">
        <v>44</v>
      </c>
      <c r="B886" t="s">
        <v>3829</v>
      </c>
      <c r="C886" t="s">
        <v>40</v>
      </c>
      <c r="E886" t="s">
        <v>41</v>
      </c>
      <c r="G886" t="s">
        <v>759</v>
      </c>
      <c r="H886" t="s">
        <v>784</v>
      </c>
      <c r="I886" t="s">
        <v>785</v>
      </c>
      <c r="J886" t="s">
        <v>786</v>
      </c>
      <c r="K886" t="s">
        <v>787</v>
      </c>
      <c r="L886" t="s">
        <v>788</v>
      </c>
      <c r="M886" t="s">
        <v>789</v>
      </c>
      <c r="N886" t="s">
        <v>952</v>
      </c>
      <c r="O886" t="s">
        <v>1307</v>
      </c>
      <c r="P886" t="s">
        <v>1406</v>
      </c>
      <c r="Q886" t="s">
        <v>1407</v>
      </c>
    </row>
    <row r="887" spans="1:17">
      <c r="A887" t="s">
        <v>45</v>
      </c>
      <c r="B887" t="s">
        <v>3831</v>
      </c>
      <c r="C887" t="s">
        <v>46</v>
      </c>
      <c r="E887" t="s">
        <v>47</v>
      </c>
      <c r="G887" t="s">
        <v>759</v>
      </c>
      <c r="H887" t="s">
        <v>784</v>
      </c>
      <c r="I887" t="s">
        <v>785</v>
      </c>
      <c r="J887" t="s">
        <v>786</v>
      </c>
      <c r="K887" t="s">
        <v>787</v>
      </c>
      <c r="L887" t="s">
        <v>788</v>
      </c>
      <c r="M887" t="s">
        <v>789</v>
      </c>
      <c r="N887" t="s">
        <v>952</v>
      </c>
      <c r="O887" t="s">
        <v>953</v>
      </c>
      <c r="P887" t="s">
        <v>954</v>
      </c>
    </row>
    <row r="888" spans="1:17">
      <c r="A888" t="s">
        <v>48</v>
      </c>
      <c r="B888" t="s">
        <v>3833</v>
      </c>
      <c r="C888" t="s">
        <v>46</v>
      </c>
      <c r="E888" t="s">
        <v>47</v>
      </c>
      <c r="G888" t="s">
        <v>759</v>
      </c>
      <c r="H888" t="s">
        <v>784</v>
      </c>
      <c r="I888" t="s">
        <v>785</v>
      </c>
      <c r="J888" t="s">
        <v>786</v>
      </c>
      <c r="K888" t="s">
        <v>787</v>
      </c>
      <c r="L888" t="s">
        <v>788</v>
      </c>
      <c r="M888" t="s">
        <v>789</v>
      </c>
      <c r="N888" t="s">
        <v>952</v>
      </c>
      <c r="O888" t="s">
        <v>953</v>
      </c>
      <c r="P888" t="s">
        <v>954</v>
      </c>
    </row>
    <row r="889" spans="1:17">
      <c r="A889" t="s">
        <v>49</v>
      </c>
      <c r="B889" t="s">
        <v>3835</v>
      </c>
      <c r="C889" t="s">
        <v>46</v>
      </c>
      <c r="E889" t="s">
        <v>47</v>
      </c>
      <c r="G889" t="s">
        <v>759</v>
      </c>
      <c r="H889" t="s">
        <v>784</v>
      </c>
      <c r="I889" t="s">
        <v>785</v>
      </c>
      <c r="J889" t="s">
        <v>786</v>
      </c>
      <c r="K889" t="s">
        <v>787</v>
      </c>
      <c r="L889" t="s">
        <v>788</v>
      </c>
      <c r="M889" t="s">
        <v>789</v>
      </c>
      <c r="N889" t="s">
        <v>952</v>
      </c>
      <c r="O889" t="s">
        <v>953</v>
      </c>
      <c r="P889" t="s">
        <v>954</v>
      </c>
    </row>
    <row r="890" spans="1:17">
      <c r="A890" t="s">
        <v>50</v>
      </c>
      <c r="B890" t="s">
        <v>3837</v>
      </c>
      <c r="C890" t="s">
        <v>46</v>
      </c>
      <c r="E890" t="s">
        <v>47</v>
      </c>
      <c r="G890" t="s">
        <v>759</v>
      </c>
      <c r="H890" t="s">
        <v>784</v>
      </c>
      <c r="I890" t="s">
        <v>785</v>
      </c>
      <c r="J890" t="s">
        <v>786</v>
      </c>
      <c r="K890" t="s">
        <v>787</v>
      </c>
      <c r="L890" t="s">
        <v>788</v>
      </c>
      <c r="M890" t="s">
        <v>789</v>
      </c>
      <c r="N890" t="s">
        <v>952</v>
      </c>
      <c r="O890" t="s">
        <v>953</v>
      </c>
      <c r="P890" t="s">
        <v>954</v>
      </c>
    </row>
    <row r="891" spans="1:17">
      <c r="A891" t="s">
        <v>51</v>
      </c>
      <c r="B891" t="s">
        <v>3839</v>
      </c>
      <c r="C891" t="s">
        <v>52</v>
      </c>
      <c r="E891" t="s">
        <v>53</v>
      </c>
      <c r="G891" t="s">
        <v>759</v>
      </c>
      <c r="H891" t="s">
        <v>1046</v>
      </c>
      <c r="I891" t="s">
        <v>54</v>
      </c>
      <c r="J891" t="s">
        <v>55</v>
      </c>
    </row>
    <row r="892" spans="1:17">
      <c r="A892" t="s">
        <v>56</v>
      </c>
      <c r="B892" t="s">
        <v>3841</v>
      </c>
      <c r="C892" t="s">
        <v>52</v>
      </c>
      <c r="E892" t="s">
        <v>53</v>
      </c>
      <c r="G892" t="s">
        <v>759</v>
      </c>
      <c r="H892" t="s">
        <v>1046</v>
      </c>
      <c r="I892" t="s">
        <v>54</v>
      </c>
      <c r="J892" t="s">
        <v>55</v>
      </c>
    </row>
    <row r="893" spans="1:17">
      <c r="A893" t="s">
        <v>57</v>
      </c>
      <c r="B893" t="s">
        <v>3843</v>
      </c>
      <c r="C893" t="s">
        <v>52</v>
      </c>
      <c r="E893" t="s">
        <v>53</v>
      </c>
      <c r="G893" t="s">
        <v>759</v>
      </c>
      <c r="H893" t="s">
        <v>1046</v>
      </c>
      <c r="I893" t="s">
        <v>54</v>
      </c>
      <c r="J893" t="s">
        <v>55</v>
      </c>
    </row>
    <row r="894" spans="1:17">
      <c r="A894" t="s">
        <v>58</v>
      </c>
      <c r="B894" t="s">
        <v>3846</v>
      </c>
      <c r="C894" t="s">
        <v>52</v>
      </c>
      <c r="E894" t="s">
        <v>53</v>
      </c>
      <c r="G894" t="s">
        <v>759</v>
      </c>
      <c r="H894" t="s">
        <v>1046</v>
      </c>
      <c r="I894" t="s">
        <v>54</v>
      </c>
      <c r="J894" t="s">
        <v>55</v>
      </c>
    </row>
    <row r="895" spans="1:17">
      <c r="A895" t="s">
        <v>59</v>
      </c>
      <c r="B895" t="s">
        <v>3848</v>
      </c>
      <c r="C895" t="s">
        <v>52</v>
      </c>
      <c r="E895" t="s">
        <v>53</v>
      </c>
      <c r="G895" t="s">
        <v>759</v>
      </c>
      <c r="H895" t="s">
        <v>1046</v>
      </c>
      <c r="I895" t="s">
        <v>54</v>
      </c>
      <c r="J895" t="s">
        <v>55</v>
      </c>
    </row>
    <row r="896" spans="1:17">
      <c r="A896" t="s">
        <v>60</v>
      </c>
      <c r="B896" t="s">
        <v>3850</v>
      </c>
      <c r="C896" t="s">
        <v>52</v>
      </c>
      <c r="E896" t="s">
        <v>53</v>
      </c>
      <c r="G896" t="s">
        <v>759</v>
      </c>
      <c r="H896" t="s">
        <v>1046</v>
      </c>
      <c r="I896" t="s">
        <v>54</v>
      </c>
      <c r="J896" t="s">
        <v>55</v>
      </c>
    </row>
    <row r="897" spans="1:23">
      <c r="A897" t="s">
        <v>61</v>
      </c>
      <c r="B897" t="s">
        <v>3852</v>
      </c>
      <c r="C897" t="s">
        <v>52</v>
      </c>
      <c r="E897" t="s">
        <v>53</v>
      </c>
      <c r="G897" t="s">
        <v>759</v>
      </c>
      <c r="H897" t="s">
        <v>1046</v>
      </c>
      <c r="I897" t="s">
        <v>54</v>
      </c>
      <c r="J897" t="s">
        <v>55</v>
      </c>
    </row>
    <row r="898" spans="1:23">
      <c r="A898" t="s">
        <v>3853</v>
      </c>
      <c r="B898" t="s">
        <v>3854</v>
      </c>
      <c r="C898" t="s">
        <v>941</v>
      </c>
      <c r="E898" t="s">
        <v>942</v>
      </c>
      <c r="G898" t="s">
        <v>759</v>
      </c>
      <c r="H898" t="s">
        <v>769</v>
      </c>
      <c r="I898" t="s">
        <v>770</v>
      </c>
      <c r="J898" t="s">
        <v>771</v>
      </c>
      <c r="K898" t="s">
        <v>772</v>
      </c>
      <c r="L898" t="s">
        <v>773</v>
      </c>
      <c r="M898" t="s">
        <v>815</v>
      </c>
      <c r="N898" t="s">
        <v>816</v>
      </c>
      <c r="O898" t="s">
        <v>943</v>
      </c>
      <c r="P898" t="s">
        <v>944</v>
      </c>
      <c r="Q898" t="s">
        <v>945</v>
      </c>
      <c r="R898" t="s">
        <v>946</v>
      </c>
      <c r="S898" t="s">
        <v>947</v>
      </c>
      <c r="T898" t="s">
        <v>948</v>
      </c>
      <c r="U898" t="s">
        <v>949</v>
      </c>
    </row>
    <row r="899" spans="1:23">
      <c r="A899" t="s">
        <v>3855</v>
      </c>
      <c r="B899" t="s">
        <v>3856</v>
      </c>
      <c r="C899" t="s">
        <v>1078</v>
      </c>
      <c r="E899" t="s">
        <v>1079</v>
      </c>
      <c r="G899" t="s">
        <v>759</v>
      </c>
      <c r="H899" t="s">
        <v>769</v>
      </c>
      <c r="I899" t="s">
        <v>770</v>
      </c>
      <c r="J899" t="s">
        <v>771</v>
      </c>
      <c r="K899" t="s">
        <v>772</v>
      </c>
      <c r="L899" t="s">
        <v>773</v>
      </c>
      <c r="M899" t="s">
        <v>815</v>
      </c>
      <c r="N899" t="s">
        <v>816</v>
      </c>
      <c r="O899" t="s">
        <v>817</v>
      </c>
      <c r="P899" t="s">
        <v>934</v>
      </c>
      <c r="Q899" t="s">
        <v>935</v>
      </c>
      <c r="R899" t="s">
        <v>1080</v>
      </c>
      <c r="S899" t="s">
        <v>1081</v>
      </c>
      <c r="T899" t="s">
        <v>1082</v>
      </c>
    </row>
    <row r="900" spans="1:23">
      <c r="A900" t="s">
        <v>3857</v>
      </c>
      <c r="B900" t="s">
        <v>3858</v>
      </c>
      <c r="C900" t="s">
        <v>813</v>
      </c>
      <c r="E900" t="s">
        <v>814</v>
      </c>
      <c r="G900" t="s">
        <v>759</v>
      </c>
      <c r="H900" t="s">
        <v>769</v>
      </c>
      <c r="I900" t="s">
        <v>770</v>
      </c>
      <c r="J900" t="s">
        <v>771</v>
      </c>
      <c r="K900" t="s">
        <v>772</v>
      </c>
      <c r="L900" t="s">
        <v>773</v>
      </c>
      <c r="M900" t="s">
        <v>815</v>
      </c>
      <c r="N900" t="s">
        <v>816</v>
      </c>
      <c r="O900" t="s">
        <v>817</v>
      </c>
      <c r="P900" t="s">
        <v>818</v>
      </c>
      <c r="Q900" t="s">
        <v>819</v>
      </c>
      <c r="R900" t="s">
        <v>820</v>
      </c>
      <c r="S900" t="s">
        <v>821</v>
      </c>
      <c r="T900" t="s">
        <v>822</v>
      </c>
      <c r="U900" t="s">
        <v>823</v>
      </c>
      <c r="V900" t="s">
        <v>824</v>
      </c>
      <c r="W900" t="s">
        <v>825</v>
      </c>
    </row>
    <row r="901" spans="1:23">
      <c r="A901" t="s">
        <v>3859</v>
      </c>
      <c r="B901" t="s">
        <v>3860</v>
      </c>
      <c r="C901" t="s">
        <v>62</v>
      </c>
      <c r="E901" t="s">
        <v>63</v>
      </c>
      <c r="G901" t="s">
        <v>759</v>
      </c>
      <c r="H901" t="s">
        <v>769</v>
      </c>
      <c r="I901" t="s">
        <v>770</v>
      </c>
      <c r="J901" t="s">
        <v>771</v>
      </c>
      <c r="K901" t="s">
        <v>772</v>
      </c>
      <c r="L901" t="s">
        <v>773</v>
      </c>
      <c r="M901" t="s">
        <v>815</v>
      </c>
      <c r="N901" t="s">
        <v>816</v>
      </c>
      <c r="O901" t="s">
        <v>817</v>
      </c>
      <c r="P901" t="s">
        <v>818</v>
      </c>
      <c r="Q901" t="s">
        <v>819</v>
      </c>
      <c r="R901" t="s">
        <v>820</v>
      </c>
      <c r="S901" t="s">
        <v>821</v>
      </c>
      <c r="T901" t="s">
        <v>64</v>
      </c>
      <c r="U901" t="s">
        <v>65</v>
      </c>
      <c r="V901" t="s">
        <v>66</v>
      </c>
    </row>
    <row r="902" spans="1:23">
      <c r="A902" t="s">
        <v>3861</v>
      </c>
      <c r="B902" t="s">
        <v>3862</v>
      </c>
      <c r="C902" t="s">
        <v>1078</v>
      </c>
      <c r="E902" t="s">
        <v>1079</v>
      </c>
      <c r="G902" t="s">
        <v>759</v>
      </c>
      <c r="H902" t="s">
        <v>769</v>
      </c>
      <c r="I902" t="s">
        <v>770</v>
      </c>
      <c r="J902" t="s">
        <v>771</v>
      </c>
      <c r="K902" t="s">
        <v>772</v>
      </c>
      <c r="L902" t="s">
        <v>773</v>
      </c>
      <c r="M902" t="s">
        <v>815</v>
      </c>
      <c r="N902" t="s">
        <v>816</v>
      </c>
      <c r="O902" t="s">
        <v>817</v>
      </c>
      <c r="P902" t="s">
        <v>934</v>
      </c>
      <c r="Q902" t="s">
        <v>935</v>
      </c>
      <c r="R902" t="s">
        <v>1080</v>
      </c>
      <c r="S902" t="s">
        <v>1081</v>
      </c>
      <c r="T902" t="s">
        <v>1082</v>
      </c>
    </row>
    <row r="903" spans="1:23">
      <c r="A903" t="s">
        <v>3863</v>
      </c>
      <c r="B903" t="s">
        <v>3864</v>
      </c>
      <c r="C903" t="s">
        <v>67</v>
      </c>
      <c r="E903" t="s">
        <v>68</v>
      </c>
      <c r="G903" t="s">
        <v>759</v>
      </c>
      <c r="H903" t="s">
        <v>784</v>
      </c>
      <c r="I903" t="s">
        <v>785</v>
      </c>
      <c r="J903" t="s">
        <v>786</v>
      </c>
      <c r="K903" t="s">
        <v>863</v>
      </c>
      <c r="L903" t="s">
        <v>864</v>
      </c>
      <c r="M903" t="s">
        <v>865</v>
      </c>
      <c r="N903" t="s">
        <v>957</v>
      </c>
      <c r="O903" t="s">
        <v>958</v>
      </c>
    </row>
    <row r="904" spans="1:23">
      <c r="A904" t="s">
        <v>3865</v>
      </c>
      <c r="B904" t="s">
        <v>3866</v>
      </c>
      <c r="C904" t="s">
        <v>67</v>
      </c>
      <c r="E904" t="s">
        <v>68</v>
      </c>
      <c r="G904" t="s">
        <v>759</v>
      </c>
      <c r="H904" t="s">
        <v>784</v>
      </c>
      <c r="I904" t="s">
        <v>785</v>
      </c>
      <c r="J904" t="s">
        <v>786</v>
      </c>
      <c r="K904" t="s">
        <v>863</v>
      </c>
      <c r="L904" t="s">
        <v>864</v>
      </c>
      <c r="M904" t="s">
        <v>865</v>
      </c>
      <c r="N904" t="s">
        <v>957</v>
      </c>
      <c r="O904" t="s">
        <v>958</v>
      </c>
    </row>
    <row r="905" spans="1:23">
      <c r="A905" t="s">
        <v>3867</v>
      </c>
      <c r="B905" t="s">
        <v>3868</v>
      </c>
      <c r="C905" t="s">
        <v>1408</v>
      </c>
      <c r="E905" t="s">
        <v>1409</v>
      </c>
      <c r="G905" t="s">
        <v>759</v>
      </c>
      <c r="H905" t="s">
        <v>769</v>
      </c>
      <c r="I905" t="s">
        <v>799</v>
      </c>
      <c r="J905" t="s">
        <v>1015</v>
      </c>
      <c r="K905" t="s">
        <v>1016</v>
      </c>
      <c r="L905" t="s">
        <v>1030</v>
      </c>
      <c r="M905" t="s">
        <v>1031</v>
      </c>
      <c r="N905" t="s">
        <v>1032</v>
      </c>
      <c r="O905" t="s">
        <v>1033</v>
      </c>
      <c r="P905" t="s">
        <v>1034</v>
      </c>
    </row>
    <row r="906" spans="1:23">
      <c r="A906" t="s">
        <v>3869</v>
      </c>
      <c r="B906" t="s">
        <v>3870</v>
      </c>
      <c r="C906" t="s">
        <v>1078</v>
      </c>
      <c r="E906" t="s">
        <v>1079</v>
      </c>
      <c r="G906" t="s">
        <v>759</v>
      </c>
      <c r="H906" t="s">
        <v>769</v>
      </c>
      <c r="I906" t="s">
        <v>770</v>
      </c>
      <c r="J906" t="s">
        <v>771</v>
      </c>
      <c r="K906" t="s">
        <v>772</v>
      </c>
      <c r="L906" t="s">
        <v>773</v>
      </c>
      <c r="M906" t="s">
        <v>815</v>
      </c>
      <c r="N906" t="s">
        <v>816</v>
      </c>
      <c r="O906" t="s">
        <v>817</v>
      </c>
      <c r="P906" t="s">
        <v>934</v>
      </c>
      <c r="Q906" t="s">
        <v>935</v>
      </c>
      <c r="R906" t="s">
        <v>1080</v>
      </c>
      <c r="S906" t="s">
        <v>1081</v>
      </c>
      <c r="T906" t="s">
        <v>1082</v>
      </c>
    </row>
    <row r="907" spans="1:23">
      <c r="A907" t="s">
        <v>3871</v>
      </c>
      <c r="B907" t="s">
        <v>3872</v>
      </c>
      <c r="C907" t="s">
        <v>813</v>
      </c>
      <c r="E907" t="s">
        <v>814</v>
      </c>
      <c r="G907" t="s">
        <v>759</v>
      </c>
      <c r="H907" t="s">
        <v>769</v>
      </c>
      <c r="I907" t="s">
        <v>770</v>
      </c>
      <c r="J907" t="s">
        <v>771</v>
      </c>
      <c r="K907" t="s">
        <v>772</v>
      </c>
      <c r="L907" t="s">
        <v>773</v>
      </c>
      <c r="M907" t="s">
        <v>815</v>
      </c>
      <c r="N907" t="s">
        <v>816</v>
      </c>
      <c r="O907" t="s">
        <v>817</v>
      </c>
      <c r="P907" t="s">
        <v>818</v>
      </c>
      <c r="Q907" t="s">
        <v>819</v>
      </c>
      <c r="R907" t="s">
        <v>820</v>
      </c>
      <c r="S907" t="s">
        <v>821</v>
      </c>
      <c r="T907" t="s">
        <v>822</v>
      </c>
      <c r="U907" t="s">
        <v>823</v>
      </c>
      <c r="V907" t="s">
        <v>824</v>
      </c>
      <c r="W907" t="s">
        <v>825</v>
      </c>
    </row>
    <row r="908" spans="1:23">
      <c r="A908" t="s">
        <v>3877</v>
      </c>
      <c r="B908" t="s">
        <v>3878</v>
      </c>
      <c r="C908" t="s">
        <v>1078</v>
      </c>
      <c r="E908" t="s">
        <v>1079</v>
      </c>
      <c r="G908" t="s">
        <v>759</v>
      </c>
      <c r="H908" t="s">
        <v>769</v>
      </c>
      <c r="I908" t="s">
        <v>770</v>
      </c>
      <c r="J908" t="s">
        <v>771</v>
      </c>
      <c r="K908" t="s">
        <v>772</v>
      </c>
      <c r="L908" t="s">
        <v>773</v>
      </c>
      <c r="M908" t="s">
        <v>815</v>
      </c>
      <c r="N908" t="s">
        <v>816</v>
      </c>
      <c r="O908" t="s">
        <v>817</v>
      </c>
      <c r="P908" t="s">
        <v>934</v>
      </c>
      <c r="Q908" t="s">
        <v>935</v>
      </c>
      <c r="R908" t="s">
        <v>1080</v>
      </c>
      <c r="S908" t="s">
        <v>1081</v>
      </c>
      <c r="T908" t="s">
        <v>1082</v>
      </c>
    </row>
    <row r="909" spans="1:23">
      <c r="A909" t="s">
        <v>3879</v>
      </c>
      <c r="B909" t="s">
        <v>3880</v>
      </c>
      <c r="C909" t="s">
        <v>813</v>
      </c>
      <c r="E909" t="s">
        <v>814</v>
      </c>
      <c r="G909" t="s">
        <v>759</v>
      </c>
      <c r="H909" t="s">
        <v>769</v>
      </c>
      <c r="I909" t="s">
        <v>770</v>
      </c>
      <c r="J909" t="s">
        <v>771</v>
      </c>
      <c r="K909" t="s">
        <v>772</v>
      </c>
      <c r="L909" t="s">
        <v>773</v>
      </c>
      <c r="M909" t="s">
        <v>815</v>
      </c>
      <c r="N909" t="s">
        <v>816</v>
      </c>
      <c r="O909" t="s">
        <v>817</v>
      </c>
      <c r="P909" t="s">
        <v>818</v>
      </c>
      <c r="Q909" t="s">
        <v>819</v>
      </c>
      <c r="R909" t="s">
        <v>820</v>
      </c>
      <c r="S909" t="s">
        <v>821</v>
      </c>
      <c r="T909" t="s">
        <v>822</v>
      </c>
      <c r="U909" t="s">
        <v>823</v>
      </c>
      <c r="V909" t="s">
        <v>824</v>
      </c>
      <c r="W909" t="s">
        <v>825</v>
      </c>
    </row>
    <row r="910" spans="1:23">
      <c r="A910" t="s">
        <v>3881</v>
      </c>
      <c r="B910" t="s">
        <v>3882</v>
      </c>
      <c r="C910" t="s">
        <v>1093</v>
      </c>
      <c r="E910" t="s">
        <v>1094</v>
      </c>
      <c r="G910" t="s">
        <v>759</v>
      </c>
      <c r="H910" t="s">
        <v>769</v>
      </c>
      <c r="I910" t="s">
        <v>770</v>
      </c>
      <c r="J910" t="s">
        <v>771</v>
      </c>
      <c r="K910" t="s">
        <v>772</v>
      </c>
      <c r="L910" t="s">
        <v>773</v>
      </c>
      <c r="M910" t="s">
        <v>815</v>
      </c>
      <c r="N910" t="s">
        <v>816</v>
      </c>
      <c r="O910" t="s">
        <v>817</v>
      </c>
      <c r="P910" t="s">
        <v>818</v>
      </c>
      <c r="Q910" t="s">
        <v>819</v>
      </c>
      <c r="R910" t="s">
        <v>820</v>
      </c>
      <c r="S910" t="s">
        <v>821</v>
      </c>
      <c r="T910" t="s">
        <v>822</v>
      </c>
      <c r="U910" t="s">
        <v>823</v>
      </c>
      <c r="V910" t="s">
        <v>1095</v>
      </c>
    </row>
    <row r="911" spans="1:23">
      <c r="A911" t="s">
        <v>3883</v>
      </c>
      <c r="B911" t="s">
        <v>3884</v>
      </c>
      <c r="C911" t="s">
        <v>69</v>
      </c>
      <c r="E911" t="s">
        <v>70</v>
      </c>
      <c r="G911" t="s">
        <v>759</v>
      </c>
      <c r="H911" t="s">
        <v>784</v>
      </c>
      <c r="I911" t="s">
        <v>785</v>
      </c>
      <c r="J911" t="s">
        <v>786</v>
      </c>
      <c r="K911" t="s">
        <v>1166</v>
      </c>
      <c r="L911" t="s">
        <v>1167</v>
      </c>
      <c r="M911" t="s">
        <v>1168</v>
      </c>
      <c r="N911" t="s">
        <v>1169</v>
      </c>
      <c r="O911" t="s">
        <v>1170</v>
      </c>
    </row>
    <row r="912" spans="1:23">
      <c r="A912" t="s">
        <v>71</v>
      </c>
      <c r="B912" t="s">
        <v>747</v>
      </c>
      <c r="C912" t="s">
        <v>72</v>
      </c>
      <c r="E912" t="s">
        <v>73</v>
      </c>
      <c r="G912" t="s">
        <v>759</v>
      </c>
      <c r="H912" t="s">
        <v>846</v>
      </c>
      <c r="I912" t="s">
        <v>847</v>
      </c>
      <c r="J912" t="s">
        <v>848</v>
      </c>
      <c r="K912" t="s">
        <v>849</v>
      </c>
      <c r="L912" t="s">
        <v>850</v>
      </c>
      <c r="M912" t="s">
        <v>851</v>
      </c>
      <c r="N912" t="s">
        <v>896</v>
      </c>
      <c r="O912" t="s">
        <v>897</v>
      </c>
      <c r="P912" t="s">
        <v>907</v>
      </c>
      <c r="Q912" t="s">
        <v>1423</v>
      </c>
      <c r="R912" t="s">
        <v>1424</v>
      </c>
      <c r="S912" t="s">
        <v>1425</v>
      </c>
      <c r="T912" t="s">
        <v>1426</v>
      </c>
      <c r="U912" t="s">
        <v>1448</v>
      </c>
    </row>
    <row r="913" spans="1:23">
      <c r="A913" t="s">
        <v>3887</v>
      </c>
      <c r="B913" t="s">
        <v>3888</v>
      </c>
      <c r="C913" t="s">
        <v>1078</v>
      </c>
      <c r="E913" t="s">
        <v>1079</v>
      </c>
      <c r="G913" t="s">
        <v>759</v>
      </c>
      <c r="H913" t="s">
        <v>769</v>
      </c>
      <c r="I913" t="s">
        <v>770</v>
      </c>
      <c r="J913" t="s">
        <v>771</v>
      </c>
      <c r="K913" t="s">
        <v>772</v>
      </c>
      <c r="L913" t="s">
        <v>773</v>
      </c>
      <c r="M913" t="s">
        <v>815</v>
      </c>
      <c r="N913" t="s">
        <v>816</v>
      </c>
      <c r="O913" t="s">
        <v>817</v>
      </c>
      <c r="P913" t="s">
        <v>934</v>
      </c>
      <c r="Q913" t="s">
        <v>935</v>
      </c>
      <c r="R913" t="s">
        <v>1080</v>
      </c>
      <c r="S913" t="s">
        <v>1081</v>
      </c>
      <c r="T913" t="s">
        <v>1082</v>
      </c>
    </row>
    <row r="914" spans="1:23">
      <c r="A914" t="s">
        <v>3891</v>
      </c>
      <c r="B914" t="s">
        <v>3892</v>
      </c>
      <c r="C914" t="s">
        <v>1093</v>
      </c>
      <c r="E914" t="s">
        <v>1094</v>
      </c>
      <c r="G914" t="s">
        <v>759</v>
      </c>
      <c r="H914" t="s">
        <v>769</v>
      </c>
      <c r="I914" t="s">
        <v>770</v>
      </c>
      <c r="J914" t="s">
        <v>771</v>
      </c>
      <c r="K914" t="s">
        <v>772</v>
      </c>
      <c r="L914" t="s">
        <v>773</v>
      </c>
      <c r="M914" t="s">
        <v>815</v>
      </c>
      <c r="N914" t="s">
        <v>816</v>
      </c>
      <c r="O914" t="s">
        <v>817</v>
      </c>
      <c r="P914" t="s">
        <v>818</v>
      </c>
      <c r="Q914" t="s">
        <v>819</v>
      </c>
      <c r="R914" t="s">
        <v>820</v>
      </c>
      <c r="S914" t="s">
        <v>821</v>
      </c>
      <c r="T914" t="s">
        <v>822</v>
      </c>
      <c r="U914" t="s">
        <v>823</v>
      </c>
      <c r="V914" t="s">
        <v>1095</v>
      </c>
    </row>
    <row r="915" spans="1:23">
      <c r="A915" t="s">
        <v>3893</v>
      </c>
      <c r="B915" t="s">
        <v>3894</v>
      </c>
      <c r="C915" t="s">
        <v>1078</v>
      </c>
      <c r="E915" t="s">
        <v>1079</v>
      </c>
      <c r="G915" t="s">
        <v>759</v>
      </c>
      <c r="H915" t="s">
        <v>769</v>
      </c>
      <c r="I915" t="s">
        <v>770</v>
      </c>
      <c r="J915" t="s">
        <v>771</v>
      </c>
      <c r="K915" t="s">
        <v>772</v>
      </c>
      <c r="L915" t="s">
        <v>773</v>
      </c>
      <c r="M915" t="s">
        <v>815</v>
      </c>
      <c r="N915" t="s">
        <v>816</v>
      </c>
      <c r="O915" t="s">
        <v>817</v>
      </c>
      <c r="P915" t="s">
        <v>934</v>
      </c>
      <c r="Q915" t="s">
        <v>935</v>
      </c>
      <c r="R915" t="s">
        <v>1080</v>
      </c>
      <c r="S915" t="s">
        <v>1081</v>
      </c>
      <c r="T915" t="s">
        <v>1082</v>
      </c>
    </row>
    <row r="916" spans="1:23">
      <c r="A916" t="s">
        <v>3895</v>
      </c>
      <c r="B916" t="s">
        <v>3896</v>
      </c>
      <c r="C916" t="s">
        <v>813</v>
      </c>
      <c r="E916" t="s">
        <v>814</v>
      </c>
      <c r="G916" t="s">
        <v>759</v>
      </c>
      <c r="H916" t="s">
        <v>769</v>
      </c>
      <c r="I916" t="s">
        <v>770</v>
      </c>
      <c r="J916" t="s">
        <v>771</v>
      </c>
      <c r="K916" t="s">
        <v>772</v>
      </c>
      <c r="L916" t="s">
        <v>773</v>
      </c>
      <c r="M916" t="s">
        <v>815</v>
      </c>
      <c r="N916" t="s">
        <v>816</v>
      </c>
      <c r="O916" t="s">
        <v>817</v>
      </c>
      <c r="P916" t="s">
        <v>818</v>
      </c>
      <c r="Q916" t="s">
        <v>819</v>
      </c>
      <c r="R916" t="s">
        <v>820</v>
      </c>
      <c r="S916" t="s">
        <v>821</v>
      </c>
      <c r="T916" t="s">
        <v>822</v>
      </c>
      <c r="U916" t="s">
        <v>823</v>
      </c>
      <c r="V916" t="s">
        <v>824</v>
      </c>
      <c r="W916" t="s">
        <v>825</v>
      </c>
    </row>
    <row r="917" spans="1:23">
      <c r="A917" t="s">
        <v>3899</v>
      </c>
      <c r="B917" t="s">
        <v>3900</v>
      </c>
      <c r="C917" t="s">
        <v>813</v>
      </c>
      <c r="E917" t="s">
        <v>814</v>
      </c>
      <c r="G917" t="s">
        <v>759</v>
      </c>
      <c r="H917" t="s">
        <v>769</v>
      </c>
      <c r="I917" t="s">
        <v>770</v>
      </c>
      <c r="J917" t="s">
        <v>771</v>
      </c>
      <c r="K917" t="s">
        <v>772</v>
      </c>
      <c r="L917" t="s">
        <v>773</v>
      </c>
      <c r="M917" t="s">
        <v>815</v>
      </c>
      <c r="N917" t="s">
        <v>816</v>
      </c>
      <c r="O917" t="s">
        <v>817</v>
      </c>
      <c r="P917" t="s">
        <v>818</v>
      </c>
      <c r="Q917" t="s">
        <v>819</v>
      </c>
      <c r="R917" t="s">
        <v>820</v>
      </c>
      <c r="S917" t="s">
        <v>821</v>
      </c>
      <c r="T917" t="s">
        <v>822</v>
      </c>
      <c r="U917" t="s">
        <v>823</v>
      </c>
      <c r="V917" t="s">
        <v>824</v>
      </c>
      <c r="W917" t="s">
        <v>825</v>
      </c>
    </row>
    <row r="918" spans="1:23">
      <c r="A918" t="s">
        <v>3901</v>
      </c>
      <c r="B918" t="s">
        <v>3902</v>
      </c>
      <c r="C918" t="s">
        <v>1078</v>
      </c>
      <c r="E918" t="s">
        <v>1079</v>
      </c>
      <c r="G918" t="s">
        <v>759</v>
      </c>
      <c r="H918" t="s">
        <v>769</v>
      </c>
      <c r="I918" t="s">
        <v>770</v>
      </c>
      <c r="J918" t="s">
        <v>771</v>
      </c>
      <c r="K918" t="s">
        <v>772</v>
      </c>
      <c r="L918" t="s">
        <v>773</v>
      </c>
      <c r="M918" t="s">
        <v>815</v>
      </c>
      <c r="N918" t="s">
        <v>816</v>
      </c>
      <c r="O918" t="s">
        <v>817</v>
      </c>
      <c r="P918" t="s">
        <v>934</v>
      </c>
      <c r="Q918" t="s">
        <v>935</v>
      </c>
      <c r="R918" t="s">
        <v>1080</v>
      </c>
      <c r="S918" t="s">
        <v>1081</v>
      </c>
      <c r="T918" t="s">
        <v>1082</v>
      </c>
    </row>
    <row r="919" spans="1:23">
      <c r="A919" t="s">
        <v>3903</v>
      </c>
      <c r="B919" t="s">
        <v>3904</v>
      </c>
      <c r="C919" t="s">
        <v>813</v>
      </c>
      <c r="E919" t="s">
        <v>814</v>
      </c>
      <c r="G919" t="s">
        <v>759</v>
      </c>
      <c r="H919" t="s">
        <v>769</v>
      </c>
      <c r="I919" t="s">
        <v>770</v>
      </c>
      <c r="J919" t="s">
        <v>771</v>
      </c>
      <c r="K919" t="s">
        <v>772</v>
      </c>
      <c r="L919" t="s">
        <v>773</v>
      </c>
      <c r="M919" t="s">
        <v>815</v>
      </c>
      <c r="N919" t="s">
        <v>816</v>
      </c>
      <c r="O919" t="s">
        <v>817</v>
      </c>
      <c r="P919" t="s">
        <v>818</v>
      </c>
      <c r="Q919" t="s">
        <v>819</v>
      </c>
      <c r="R919" t="s">
        <v>820</v>
      </c>
      <c r="S919" t="s">
        <v>821</v>
      </c>
      <c r="T919" t="s">
        <v>822</v>
      </c>
      <c r="U919" t="s">
        <v>823</v>
      </c>
      <c r="V919" t="s">
        <v>824</v>
      </c>
      <c r="W919" t="s">
        <v>825</v>
      </c>
    </row>
    <row r="920" spans="1:23">
      <c r="A920" t="s">
        <v>3905</v>
      </c>
      <c r="B920" t="s">
        <v>3906</v>
      </c>
      <c r="C920" t="s">
        <v>74</v>
      </c>
      <c r="E920" t="s">
        <v>75</v>
      </c>
      <c r="G920" t="s">
        <v>759</v>
      </c>
      <c r="H920" t="s">
        <v>846</v>
      </c>
      <c r="I920" t="s">
        <v>883</v>
      </c>
      <c r="J920" t="s">
        <v>884</v>
      </c>
      <c r="K920" t="s">
        <v>885</v>
      </c>
      <c r="L920" t="s">
        <v>886</v>
      </c>
    </row>
    <row r="921" spans="1:23">
      <c r="A921" t="s">
        <v>3907</v>
      </c>
      <c r="B921" t="s">
        <v>3908</v>
      </c>
      <c r="C921" t="s">
        <v>74</v>
      </c>
      <c r="E921" t="s">
        <v>75</v>
      </c>
      <c r="G921" t="s">
        <v>759</v>
      </c>
      <c r="H921" t="s">
        <v>846</v>
      </c>
      <c r="I921" t="s">
        <v>883</v>
      </c>
      <c r="J921" t="s">
        <v>884</v>
      </c>
      <c r="K921" t="s">
        <v>885</v>
      </c>
      <c r="L921" t="s">
        <v>886</v>
      </c>
    </row>
    <row r="922" spans="1:23">
      <c r="A922" t="s">
        <v>3909</v>
      </c>
      <c r="B922" t="s">
        <v>3910</v>
      </c>
      <c r="C922" t="s">
        <v>74</v>
      </c>
      <c r="E922" t="s">
        <v>75</v>
      </c>
      <c r="G922" t="s">
        <v>759</v>
      </c>
      <c r="H922" t="s">
        <v>846</v>
      </c>
      <c r="I922" t="s">
        <v>883</v>
      </c>
      <c r="J922" t="s">
        <v>884</v>
      </c>
      <c r="K922" t="s">
        <v>885</v>
      </c>
      <c r="L922" t="s">
        <v>886</v>
      </c>
    </row>
    <row r="923" spans="1:23">
      <c r="A923" t="s">
        <v>3911</v>
      </c>
      <c r="B923" t="s">
        <v>3912</v>
      </c>
      <c r="C923" t="s">
        <v>76</v>
      </c>
      <c r="E923" t="s">
        <v>77</v>
      </c>
      <c r="G923" t="s">
        <v>759</v>
      </c>
      <c r="H923" t="s">
        <v>846</v>
      </c>
      <c r="I923" t="s">
        <v>847</v>
      </c>
      <c r="J923" t="s">
        <v>848</v>
      </c>
      <c r="K923" t="s">
        <v>849</v>
      </c>
      <c r="L923" t="s">
        <v>850</v>
      </c>
      <c r="M923" t="s">
        <v>851</v>
      </c>
      <c r="N923" t="s">
        <v>852</v>
      </c>
      <c r="O923" t="s">
        <v>853</v>
      </c>
      <c r="P923" t="s">
        <v>854</v>
      </c>
      <c r="Q923" t="s">
        <v>855</v>
      </c>
      <c r="R923" t="s">
        <v>856</v>
      </c>
      <c r="S923" t="s">
        <v>857</v>
      </c>
      <c r="T923" t="s">
        <v>858</v>
      </c>
    </row>
    <row r="924" spans="1:23">
      <c r="A924" t="s">
        <v>3913</v>
      </c>
      <c r="B924" t="s">
        <v>3914</v>
      </c>
      <c r="C924" t="s">
        <v>813</v>
      </c>
      <c r="E924" t="s">
        <v>814</v>
      </c>
      <c r="G924" t="s">
        <v>759</v>
      </c>
      <c r="H924" t="s">
        <v>769</v>
      </c>
      <c r="I924" t="s">
        <v>770</v>
      </c>
      <c r="J924" t="s">
        <v>771</v>
      </c>
      <c r="K924" t="s">
        <v>772</v>
      </c>
      <c r="L924" t="s">
        <v>773</v>
      </c>
      <c r="M924" t="s">
        <v>815</v>
      </c>
      <c r="N924" t="s">
        <v>816</v>
      </c>
      <c r="O924" t="s">
        <v>817</v>
      </c>
      <c r="P924" t="s">
        <v>818</v>
      </c>
      <c r="Q924" t="s">
        <v>819</v>
      </c>
      <c r="R924" t="s">
        <v>820</v>
      </c>
      <c r="S924" t="s">
        <v>821</v>
      </c>
      <c r="T924" t="s">
        <v>822</v>
      </c>
      <c r="U924" t="s">
        <v>823</v>
      </c>
      <c r="V924" t="s">
        <v>824</v>
      </c>
      <c r="W924" t="s">
        <v>825</v>
      </c>
    </row>
    <row r="925" spans="1:23">
      <c r="A925" t="s">
        <v>3915</v>
      </c>
      <c r="B925" t="s">
        <v>3916</v>
      </c>
      <c r="C925" t="s">
        <v>827</v>
      </c>
      <c r="E925" t="s">
        <v>828</v>
      </c>
      <c r="G925" t="s">
        <v>759</v>
      </c>
      <c r="H925" t="s">
        <v>769</v>
      </c>
      <c r="I925" t="s">
        <v>770</v>
      </c>
      <c r="J925" t="s">
        <v>771</v>
      </c>
      <c r="K925" t="s">
        <v>772</v>
      </c>
      <c r="L925" t="s">
        <v>773</v>
      </c>
      <c r="M925" t="s">
        <v>829</v>
      </c>
      <c r="N925" t="s">
        <v>830</v>
      </c>
      <c r="O925" t="s">
        <v>831</v>
      </c>
      <c r="P925" t="s">
        <v>832</v>
      </c>
      <c r="Q925" t="s">
        <v>833</v>
      </c>
      <c r="R925" t="s">
        <v>834</v>
      </c>
      <c r="S925" t="s">
        <v>835</v>
      </c>
    </row>
    <row r="926" spans="1:23">
      <c r="A926" t="s">
        <v>3917</v>
      </c>
      <c r="B926" t="s">
        <v>3918</v>
      </c>
      <c r="C926" t="s">
        <v>78</v>
      </c>
      <c r="E926" t="s">
        <v>79</v>
      </c>
      <c r="G926" t="s">
        <v>759</v>
      </c>
      <c r="H926" t="s">
        <v>784</v>
      </c>
      <c r="I926" t="s">
        <v>785</v>
      </c>
      <c r="J926" t="s">
        <v>786</v>
      </c>
      <c r="K926" t="s">
        <v>787</v>
      </c>
      <c r="L926" t="s">
        <v>788</v>
      </c>
      <c r="M926" t="s">
        <v>789</v>
      </c>
      <c r="N926" t="s">
        <v>790</v>
      </c>
      <c r="O926" t="s">
        <v>791</v>
      </c>
      <c r="P926" t="s">
        <v>792</v>
      </c>
      <c r="Q926" t="s">
        <v>793</v>
      </c>
    </row>
    <row r="927" spans="1:23">
      <c r="A927" t="s">
        <v>3919</v>
      </c>
      <c r="B927" t="s">
        <v>3920</v>
      </c>
      <c r="C927" t="s">
        <v>78</v>
      </c>
      <c r="E927" t="s">
        <v>79</v>
      </c>
      <c r="G927" t="s">
        <v>759</v>
      </c>
      <c r="H927" t="s">
        <v>784</v>
      </c>
      <c r="I927" t="s">
        <v>785</v>
      </c>
      <c r="J927" t="s">
        <v>786</v>
      </c>
      <c r="K927" t="s">
        <v>787</v>
      </c>
      <c r="L927" t="s">
        <v>788</v>
      </c>
      <c r="M927" t="s">
        <v>789</v>
      </c>
      <c r="N927" t="s">
        <v>790</v>
      </c>
      <c r="O927" t="s">
        <v>791</v>
      </c>
      <c r="P927" t="s">
        <v>792</v>
      </c>
      <c r="Q927" t="s">
        <v>793</v>
      </c>
    </row>
    <row r="928" spans="1:23">
      <c r="A928" t="s">
        <v>3921</v>
      </c>
      <c r="B928" t="s">
        <v>3922</v>
      </c>
      <c r="C928" t="s">
        <v>78</v>
      </c>
      <c r="E928" t="s">
        <v>79</v>
      </c>
      <c r="G928" t="s">
        <v>759</v>
      </c>
      <c r="H928" t="s">
        <v>784</v>
      </c>
      <c r="I928" t="s">
        <v>785</v>
      </c>
      <c r="J928" t="s">
        <v>786</v>
      </c>
      <c r="K928" t="s">
        <v>787</v>
      </c>
      <c r="L928" t="s">
        <v>788</v>
      </c>
      <c r="M928" t="s">
        <v>789</v>
      </c>
      <c r="N928" t="s">
        <v>790</v>
      </c>
      <c r="O928" t="s">
        <v>791</v>
      </c>
      <c r="P928" t="s">
        <v>792</v>
      </c>
      <c r="Q928" t="s">
        <v>793</v>
      </c>
    </row>
    <row r="929" spans="1:23">
      <c r="A929" t="s">
        <v>3923</v>
      </c>
      <c r="B929" t="s">
        <v>3924</v>
      </c>
      <c r="C929" t="s">
        <v>78</v>
      </c>
      <c r="E929" t="s">
        <v>79</v>
      </c>
      <c r="G929" t="s">
        <v>759</v>
      </c>
      <c r="H929" t="s">
        <v>784</v>
      </c>
      <c r="I929" t="s">
        <v>785</v>
      </c>
      <c r="J929" t="s">
        <v>786</v>
      </c>
      <c r="K929" t="s">
        <v>787</v>
      </c>
      <c r="L929" t="s">
        <v>788</v>
      </c>
      <c r="M929" t="s">
        <v>789</v>
      </c>
      <c r="N929" t="s">
        <v>790</v>
      </c>
      <c r="O929" t="s">
        <v>791</v>
      </c>
      <c r="P929" t="s">
        <v>792</v>
      </c>
      <c r="Q929" t="s">
        <v>793</v>
      </c>
    </row>
    <row r="930" spans="1:23">
      <c r="A930" t="s">
        <v>3925</v>
      </c>
      <c r="B930" t="s">
        <v>3926</v>
      </c>
      <c r="C930" t="s">
        <v>859</v>
      </c>
      <c r="E930" t="s">
        <v>860</v>
      </c>
      <c r="G930" t="s">
        <v>759</v>
      </c>
      <c r="H930" t="s">
        <v>846</v>
      </c>
      <c r="I930" t="s">
        <v>847</v>
      </c>
      <c r="J930" t="s">
        <v>848</v>
      </c>
      <c r="K930" t="s">
        <v>849</v>
      </c>
      <c r="L930" t="s">
        <v>850</v>
      </c>
      <c r="M930" t="s">
        <v>851</v>
      </c>
      <c r="N930" t="s">
        <v>852</v>
      </c>
      <c r="O930" t="s">
        <v>853</v>
      </c>
      <c r="P930" t="s">
        <v>854</v>
      </c>
      <c r="Q930" t="s">
        <v>855</v>
      </c>
      <c r="R930" t="s">
        <v>856</v>
      </c>
      <c r="S930" t="s">
        <v>857</v>
      </c>
      <c r="T930" t="s">
        <v>858</v>
      </c>
    </row>
    <row r="931" spans="1:23">
      <c r="A931" t="s">
        <v>3927</v>
      </c>
      <c r="B931" t="s">
        <v>3928</v>
      </c>
      <c r="C931" t="s">
        <v>797</v>
      </c>
      <c r="E931" t="s">
        <v>798</v>
      </c>
      <c r="G931" t="s">
        <v>759</v>
      </c>
      <c r="H931" t="s">
        <v>769</v>
      </c>
      <c r="I931" t="s">
        <v>799</v>
      </c>
      <c r="J931" t="s">
        <v>800</v>
      </c>
      <c r="K931" t="s">
        <v>801</v>
      </c>
      <c r="L931" t="s">
        <v>802</v>
      </c>
      <c r="M931" t="s">
        <v>803</v>
      </c>
      <c r="N931" t="s">
        <v>804</v>
      </c>
      <c r="O931" t="s">
        <v>805</v>
      </c>
      <c r="P931" t="s">
        <v>806</v>
      </c>
      <c r="Q931" t="s">
        <v>807</v>
      </c>
      <c r="R931" t="s">
        <v>808</v>
      </c>
      <c r="S931" t="s">
        <v>809</v>
      </c>
      <c r="T931" t="s">
        <v>810</v>
      </c>
      <c r="U931" t="s">
        <v>811</v>
      </c>
      <c r="V931" t="s">
        <v>812</v>
      </c>
    </row>
    <row r="932" spans="1:23">
      <c r="A932" t="s">
        <v>3929</v>
      </c>
      <c r="B932" t="s">
        <v>3930</v>
      </c>
      <c r="C932" t="s">
        <v>859</v>
      </c>
      <c r="E932" t="s">
        <v>860</v>
      </c>
      <c r="G932" t="s">
        <v>759</v>
      </c>
      <c r="H932" t="s">
        <v>846</v>
      </c>
      <c r="I932" t="s">
        <v>847</v>
      </c>
      <c r="J932" t="s">
        <v>848</v>
      </c>
      <c r="K932" t="s">
        <v>849</v>
      </c>
      <c r="L932" t="s">
        <v>850</v>
      </c>
      <c r="M932" t="s">
        <v>851</v>
      </c>
      <c r="N932" t="s">
        <v>852</v>
      </c>
      <c r="O932" t="s">
        <v>853</v>
      </c>
      <c r="P932" t="s">
        <v>854</v>
      </c>
      <c r="Q932" t="s">
        <v>855</v>
      </c>
      <c r="R932" t="s">
        <v>856</v>
      </c>
      <c r="S932" t="s">
        <v>857</v>
      </c>
      <c r="T932" t="s">
        <v>858</v>
      </c>
    </row>
    <row r="933" spans="1:23">
      <c r="A933" t="s">
        <v>3931</v>
      </c>
      <c r="B933" t="s">
        <v>3932</v>
      </c>
      <c r="C933" t="s">
        <v>80</v>
      </c>
      <c r="E933" t="s">
        <v>81</v>
      </c>
      <c r="G933" t="s">
        <v>759</v>
      </c>
      <c r="H933" t="s">
        <v>784</v>
      </c>
      <c r="I933" t="s">
        <v>785</v>
      </c>
      <c r="J933" t="s">
        <v>786</v>
      </c>
      <c r="K933" t="s">
        <v>787</v>
      </c>
      <c r="L933" t="s">
        <v>1098</v>
      </c>
      <c r="M933" t="s">
        <v>1099</v>
      </c>
      <c r="N933" t="s">
        <v>1100</v>
      </c>
      <c r="O933" t="s">
        <v>1101</v>
      </c>
      <c r="P933" t="s">
        <v>82</v>
      </c>
      <c r="Q933" t="s">
        <v>83</v>
      </c>
    </row>
    <row r="934" spans="1:23">
      <c r="A934" t="s">
        <v>3933</v>
      </c>
      <c r="B934" t="s">
        <v>3934</v>
      </c>
      <c r="C934" t="s">
        <v>80</v>
      </c>
      <c r="E934" t="s">
        <v>81</v>
      </c>
      <c r="G934" t="s">
        <v>759</v>
      </c>
      <c r="H934" t="s">
        <v>784</v>
      </c>
      <c r="I934" t="s">
        <v>785</v>
      </c>
      <c r="J934" t="s">
        <v>786</v>
      </c>
      <c r="K934" t="s">
        <v>787</v>
      </c>
      <c r="L934" t="s">
        <v>1098</v>
      </c>
      <c r="M934" t="s">
        <v>1099</v>
      </c>
      <c r="N934" t="s">
        <v>1100</v>
      </c>
      <c r="O934" t="s">
        <v>1101</v>
      </c>
      <c r="P934" t="s">
        <v>82</v>
      </c>
      <c r="Q934" t="s">
        <v>83</v>
      </c>
    </row>
    <row r="935" spans="1:23">
      <c r="A935" t="s">
        <v>3935</v>
      </c>
      <c r="B935" t="s">
        <v>3936</v>
      </c>
      <c r="C935" t="s">
        <v>80</v>
      </c>
      <c r="E935" t="s">
        <v>81</v>
      </c>
      <c r="G935" t="s">
        <v>759</v>
      </c>
      <c r="H935" t="s">
        <v>784</v>
      </c>
      <c r="I935" t="s">
        <v>785</v>
      </c>
      <c r="J935" t="s">
        <v>786</v>
      </c>
      <c r="K935" t="s">
        <v>787</v>
      </c>
      <c r="L935" t="s">
        <v>1098</v>
      </c>
      <c r="M935" t="s">
        <v>1099</v>
      </c>
      <c r="N935" t="s">
        <v>1100</v>
      </c>
      <c r="O935" t="s">
        <v>1101</v>
      </c>
      <c r="P935" t="s">
        <v>82</v>
      </c>
      <c r="Q935" t="s">
        <v>83</v>
      </c>
    </row>
    <row r="936" spans="1:23">
      <c r="A936" t="s">
        <v>3937</v>
      </c>
      <c r="B936" t="s">
        <v>3938</v>
      </c>
      <c r="C936" t="s">
        <v>80</v>
      </c>
      <c r="E936" t="s">
        <v>81</v>
      </c>
      <c r="G936" t="s">
        <v>759</v>
      </c>
      <c r="H936" t="s">
        <v>784</v>
      </c>
      <c r="I936" t="s">
        <v>785</v>
      </c>
      <c r="J936" t="s">
        <v>786</v>
      </c>
      <c r="K936" t="s">
        <v>787</v>
      </c>
      <c r="L936" t="s">
        <v>1098</v>
      </c>
      <c r="M936" t="s">
        <v>1099</v>
      </c>
      <c r="N936" t="s">
        <v>1100</v>
      </c>
      <c r="O936" t="s">
        <v>1101</v>
      </c>
      <c r="P936" t="s">
        <v>82</v>
      </c>
      <c r="Q936" t="s">
        <v>83</v>
      </c>
    </row>
    <row r="937" spans="1:23">
      <c r="A937" t="s">
        <v>3939</v>
      </c>
      <c r="B937" t="s">
        <v>3940</v>
      </c>
      <c r="C937" t="s">
        <v>859</v>
      </c>
      <c r="E937" t="s">
        <v>860</v>
      </c>
      <c r="G937" t="s">
        <v>759</v>
      </c>
      <c r="H937" t="s">
        <v>846</v>
      </c>
      <c r="I937" t="s">
        <v>847</v>
      </c>
      <c r="J937" t="s">
        <v>848</v>
      </c>
      <c r="K937" t="s">
        <v>849</v>
      </c>
      <c r="L937" t="s">
        <v>850</v>
      </c>
      <c r="M937" t="s">
        <v>851</v>
      </c>
      <c r="N937" t="s">
        <v>852</v>
      </c>
      <c r="O937" t="s">
        <v>853</v>
      </c>
      <c r="P937" t="s">
        <v>854</v>
      </c>
      <c r="Q937" t="s">
        <v>855</v>
      </c>
      <c r="R937" t="s">
        <v>856</v>
      </c>
      <c r="S937" t="s">
        <v>857</v>
      </c>
      <c r="T937" t="s">
        <v>858</v>
      </c>
    </row>
    <row r="938" spans="1:23">
      <c r="A938" t="s">
        <v>3941</v>
      </c>
      <c r="B938" t="s">
        <v>3942</v>
      </c>
      <c r="C938" t="s">
        <v>1078</v>
      </c>
      <c r="E938" t="s">
        <v>1079</v>
      </c>
      <c r="G938" t="s">
        <v>759</v>
      </c>
      <c r="H938" t="s">
        <v>769</v>
      </c>
      <c r="I938" t="s">
        <v>770</v>
      </c>
      <c r="J938" t="s">
        <v>771</v>
      </c>
      <c r="K938" t="s">
        <v>772</v>
      </c>
      <c r="L938" t="s">
        <v>773</v>
      </c>
      <c r="M938" t="s">
        <v>815</v>
      </c>
      <c r="N938" t="s">
        <v>816</v>
      </c>
      <c r="O938" t="s">
        <v>817</v>
      </c>
      <c r="P938" t="s">
        <v>934</v>
      </c>
      <c r="Q938" t="s">
        <v>935</v>
      </c>
      <c r="R938" t="s">
        <v>1080</v>
      </c>
      <c r="S938" t="s">
        <v>1081</v>
      </c>
      <c r="T938" t="s">
        <v>1082</v>
      </c>
    </row>
    <row r="939" spans="1:23">
      <c r="A939" t="s">
        <v>3943</v>
      </c>
      <c r="B939" t="s">
        <v>3944</v>
      </c>
      <c r="C939" t="s">
        <v>1078</v>
      </c>
      <c r="E939" t="s">
        <v>1079</v>
      </c>
      <c r="G939" t="s">
        <v>759</v>
      </c>
      <c r="H939" t="s">
        <v>769</v>
      </c>
      <c r="I939" t="s">
        <v>770</v>
      </c>
      <c r="J939" t="s">
        <v>771</v>
      </c>
      <c r="K939" t="s">
        <v>772</v>
      </c>
      <c r="L939" t="s">
        <v>773</v>
      </c>
      <c r="M939" t="s">
        <v>815</v>
      </c>
      <c r="N939" t="s">
        <v>816</v>
      </c>
      <c r="O939" t="s">
        <v>817</v>
      </c>
      <c r="P939" t="s">
        <v>934</v>
      </c>
      <c r="Q939" t="s">
        <v>935</v>
      </c>
      <c r="R939" t="s">
        <v>1080</v>
      </c>
      <c r="S939" t="s">
        <v>1081</v>
      </c>
      <c r="T939" t="s">
        <v>1082</v>
      </c>
    </row>
    <row r="940" spans="1:23">
      <c r="A940" t="s">
        <v>3945</v>
      </c>
      <c r="B940" t="s">
        <v>3946</v>
      </c>
      <c r="C940" t="s">
        <v>1078</v>
      </c>
      <c r="E940" t="s">
        <v>1079</v>
      </c>
      <c r="G940" t="s">
        <v>759</v>
      </c>
      <c r="H940" t="s">
        <v>769</v>
      </c>
      <c r="I940" t="s">
        <v>770</v>
      </c>
      <c r="J940" t="s">
        <v>771</v>
      </c>
      <c r="K940" t="s">
        <v>772</v>
      </c>
      <c r="L940" t="s">
        <v>773</v>
      </c>
      <c r="M940" t="s">
        <v>815</v>
      </c>
      <c r="N940" t="s">
        <v>816</v>
      </c>
      <c r="O940" t="s">
        <v>817</v>
      </c>
      <c r="P940" t="s">
        <v>934</v>
      </c>
      <c r="Q940" t="s">
        <v>935</v>
      </c>
      <c r="R940" t="s">
        <v>1080</v>
      </c>
      <c r="S940" t="s">
        <v>1081</v>
      </c>
      <c r="T940" t="s">
        <v>1082</v>
      </c>
    </row>
    <row r="941" spans="1:23">
      <c r="A941" t="s">
        <v>3947</v>
      </c>
      <c r="B941" t="s">
        <v>3948</v>
      </c>
      <c r="C941" t="s">
        <v>84</v>
      </c>
      <c r="E941" t="s">
        <v>85</v>
      </c>
      <c r="G941" t="s">
        <v>759</v>
      </c>
      <c r="H941" t="s">
        <v>769</v>
      </c>
      <c r="I941" t="s">
        <v>799</v>
      </c>
      <c r="J941" t="s">
        <v>800</v>
      </c>
      <c r="K941" t="s">
        <v>801</v>
      </c>
      <c r="L941" t="s">
        <v>802</v>
      </c>
      <c r="M941" t="s">
        <v>803</v>
      </c>
      <c r="N941" t="s">
        <v>804</v>
      </c>
      <c r="O941" t="s">
        <v>805</v>
      </c>
      <c r="P941" t="s">
        <v>806</v>
      </c>
      <c r="Q941" t="s">
        <v>1069</v>
      </c>
      <c r="R941" t="s">
        <v>1070</v>
      </c>
      <c r="S941" t="s">
        <v>1071</v>
      </c>
      <c r="T941" t="s">
        <v>1072</v>
      </c>
      <c r="U941" t="s">
        <v>86</v>
      </c>
      <c r="V941" t="s">
        <v>87</v>
      </c>
      <c r="W941" t="s">
        <v>88</v>
      </c>
    </row>
    <row r="942" spans="1:23">
      <c r="A942" t="s">
        <v>3949</v>
      </c>
      <c r="B942" t="s">
        <v>3950</v>
      </c>
      <c r="C942" t="s">
        <v>84</v>
      </c>
      <c r="E942" t="s">
        <v>85</v>
      </c>
      <c r="G942" t="s">
        <v>759</v>
      </c>
      <c r="H942" t="s">
        <v>769</v>
      </c>
      <c r="I942" t="s">
        <v>799</v>
      </c>
      <c r="J942" t="s">
        <v>800</v>
      </c>
      <c r="K942" t="s">
        <v>801</v>
      </c>
      <c r="L942" t="s">
        <v>802</v>
      </c>
      <c r="M942" t="s">
        <v>803</v>
      </c>
      <c r="N942" t="s">
        <v>804</v>
      </c>
      <c r="O942" t="s">
        <v>805</v>
      </c>
      <c r="P942" t="s">
        <v>806</v>
      </c>
      <c r="Q942" t="s">
        <v>1069</v>
      </c>
      <c r="R942" t="s">
        <v>1070</v>
      </c>
      <c r="S942" t="s">
        <v>1071</v>
      </c>
      <c r="T942" t="s">
        <v>1072</v>
      </c>
      <c r="U942" t="s">
        <v>86</v>
      </c>
      <c r="V942" t="s">
        <v>87</v>
      </c>
      <c r="W942" t="s">
        <v>88</v>
      </c>
    </row>
    <row r="943" spans="1:23">
      <c r="A943" t="s">
        <v>3951</v>
      </c>
      <c r="B943" t="s">
        <v>3952</v>
      </c>
      <c r="C943" t="s">
        <v>84</v>
      </c>
      <c r="E943" t="s">
        <v>85</v>
      </c>
      <c r="G943" t="s">
        <v>759</v>
      </c>
      <c r="H943" t="s">
        <v>769</v>
      </c>
      <c r="I943" t="s">
        <v>799</v>
      </c>
      <c r="J943" t="s">
        <v>800</v>
      </c>
      <c r="K943" t="s">
        <v>801</v>
      </c>
      <c r="L943" t="s">
        <v>802</v>
      </c>
      <c r="M943" t="s">
        <v>803</v>
      </c>
      <c r="N943" t="s">
        <v>804</v>
      </c>
      <c r="O943" t="s">
        <v>805</v>
      </c>
      <c r="P943" t="s">
        <v>806</v>
      </c>
      <c r="Q943" t="s">
        <v>1069</v>
      </c>
      <c r="R943" t="s">
        <v>1070</v>
      </c>
      <c r="S943" t="s">
        <v>1071</v>
      </c>
      <c r="T943" t="s">
        <v>1072</v>
      </c>
      <c r="U943" t="s">
        <v>86</v>
      </c>
      <c r="V943" t="s">
        <v>87</v>
      </c>
      <c r="W943" t="s">
        <v>88</v>
      </c>
    </row>
    <row r="944" spans="1:23">
      <c r="A944" t="s">
        <v>3953</v>
      </c>
      <c r="B944" t="s">
        <v>3954</v>
      </c>
      <c r="C944" t="s">
        <v>84</v>
      </c>
      <c r="E944" t="s">
        <v>85</v>
      </c>
      <c r="G944" t="s">
        <v>759</v>
      </c>
      <c r="H944" t="s">
        <v>769</v>
      </c>
      <c r="I944" t="s">
        <v>799</v>
      </c>
      <c r="J944" t="s">
        <v>800</v>
      </c>
      <c r="K944" t="s">
        <v>801</v>
      </c>
      <c r="L944" t="s">
        <v>802</v>
      </c>
      <c r="M944" t="s">
        <v>803</v>
      </c>
      <c r="N944" t="s">
        <v>804</v>
      </c>
      <c r="O944" t="s">
        <v>805</v>
      </c>
      <c r="P944" t="s">
        <v>806</v>
      </c>
      <c r="Q944" t="s">
        <v>1069</v>
      </c>
      <c r="R944" t="s">
        <v>1070</v>
      </c>
      <c r="S944" t="s">
        <v>1071</v>
      </c>
      <c r="T944" t="s">
        <v>1072</v>
      </c>
      <c r="U944" t="s">
        <v>86</v>
      </c>
      <c r="V944" t="s">
        <v>87</v>
      </c>
      <c r="W944" t="s">
        <v>88</v>
      </c>
    </row>
    <row r="945" spans="1:23">
      <c r="A945" t="s">
        <v>3955</v>
      </c>
      <c r="B945" t="s">
        <v>3956</v>
      </c>
      <c r="C945" t="s">
        <v>84</v>
      </c>
      <c r="E945" t="s">
        <v>85</v>
      </c>
      <c r="G945" t="s">
        <v>759</v>
      </c>
      <c r="H945" t="s">
        <v>769</v>
      </c>
      <c r="I945" t="s">
        <v>799</v>
      </c>
      <c r="J945" t="s">
        <v>800</v>
      </c>
      <c r="K945" t="s">
        <v>801</v>
      </c>
      <c r="L945" t="s">
        <v>802</v>
      </c>
      <c r="M945" t="s">
        <v>803</v>
      </c>
      <c r="N945" t="s">
        <v>804</v>
      </c>
      <c r="O945" t="s">
        <v>805</v>
      </c>
      <c r="P945" t="s">
        <v>806</v>
      </c>
      <c r="Q945" t="s">
        <v>1069</v>
      </c>
      <c r="R945" t="s">
        <v>1070</v>
      </c>
      <c r="S945" t="s">
        <v>1071</v>
      </c>
      <c r="T945" t="s">
        <v>1072</v>
      </c>
      <c r="U945" t="s">
        <v>86</v>
      </c>
      <c r="V945" t="s">
        <v>87</v>
      </c>
      <c r="W945" t="s">
        <v>88</v>
      </c>
    </row>
    <row r="946" spans="1:23">
      <c r="A946" t="s">
        <v>3957</v>
      </c>
      <c r="B946" t="s">
        <v>3958</v>
      </c>
      <c r="C946" t="s">
        <v>89</v>
      </c>
      <c r="E946" t="s">
        <v>90</v>
      </c>
      <c r="G946" t="s">
        <v>919</v>
      </c>
      <c r="H946" t="s">
        <v>920</v>
      </c>
      <c r="I946" t="s">
        <v>989</v>
      </c>
      <c r="J946" t="s">
        <v>990</v>
      </c>
      <c r="K946" t="s">
        <v>991</v>
      </c>
      <c r="L946" t="s">
        <v>992</v>
      </c>
      <c r="M946" t="s">
        <v>993</v>
      </c>
      <c r="N946" t="s">
        <v>997</v>
      </c>
    </row>
    <row r="947" spans="1:23">
      <c r="A947" t="s">
        <v>3959</v>
      </c>
      <c r="B947" t="s">
        <v>3960</v>
      </c>
      <c r="C947" t="s">
        <v>827</v>
      </c>
      <c r="E947" t="s">
        <v>828</v>
      </c>
      <c r="G947" t="s">
        <v>759</v>
      </c>
      <c r="H947" t="s">
        <v>769</v>
      </c>
      <c r="I947" t="s">
        <v>770</v>
      </c>
      <c r="J947" t="s">
        <v>771</v>
      </c>
      <c r="K947" t="s">
        <v>772</v>
      </c>
      <c r="L947" t="s">
        <v>773</v>
      </c>
      <c r="M947" t="s">
        <v>829</v>
      </c>
      <c r="N947" t="s">
        <v>830</v>
      </c>
      <c r="O947" t="s">
        <v>831</v>
      </c>
      <c r="P947" t="s">
        <v>832</v>
      </c>
      <c r="Q947" t="s">
        <v>833</v>
      </c>
      <c r="R947" t="s">
        <v>834</v>
      </c>
      <c r="S947" t="s">
        <v>835</v>
      </c>
    </row>
    <row r="948" spans="1:23">
      <c r="A948" t="s">
        <v>91</v>
      </c>
      <c r="B948" t="s">
        <v>3962</v>
      </c>
      <c r="C948" t="s">
        <v>888</v>
      </c>
      <c r="E948" t="s">
        <v>889</v>
      </c>
      <c r="G948" t="s">
        <v>759</v>
      </c>
      <c r="H948" t="s">
        <v>760</v>
      </c>
      <c r="I948" t="s">
        <v>761</v>
      </c>
      <c r="J948" t="s">
        <v>762</v>
      </c>
      <c r="K948" t="s">
        <v>763</v>
      </c>
      <c r="L948" t="s">
        <v>890</v>
      </c>
      <c r="M948" t="s">
        <v>891</v>
      </c>
      <c r="N948" t="s">
        <v>892</v>
      </c>
      <c r="O948" t="s">
        <v>893</v>
      </c>
    </row>
    <row r="949" spans="1:23">
      <c r="A949" t="s">
        <v>92</v>
      </c>
      <c r="B949" t="s">
        <v>3964</v>
      </c>
      <c r="C949" t="s">
        <v>888</v>
      </c>
      <c r="E949" t="s">
        <v>889</v>
      </c>
      <c r="G949" t="s">
        <v>759</v>
      </c>
      <c r="H949" t="s">
        <v>760</v>
      </c>
      <c r="I949" t="s">
        <v>761</v>
      </c>
      <c r="J949" t="s">
        <v>762</v>
      </c>
      <c r="K949" t="s">
        <v>763</v>
      </c>
      <c r="L949" t="s">
        <v>890</v>
      </c>
      <c r="M949" t="s">
        <v>891</v>
      </c>
      <c r="N949" t="s">
        <v>892</v>
      </c>
      <c r="O949" t="s">
        <v>893</v>
      </c>
    </row>
    <row r="950" spans="1:23">
      <c r="A950" t="s">
        <v>93</v>
      </c>
      <c r="B950" t="s">
        <v>3966</v>
      </c>
      <c r="C950" t="s">
        <v>888</v>
      </c>
      <c r="E950" t="s">
        <v>889</v>
      </c>
      <c r="G950" t="s">
        <v>759</v>
      </c>
      <c r="H950" t="s">
        <v>760</v>
      </c>
      <c r="I950" t="s">
        <v>761</v>
      </c>
      <c r="J950" t="s">
        <v>762</v>
      </c>
      <c r="K950" t="s">
        <v>763</v>
      </c>
      <c r="L950" t="s">
        <v>890</v>
      </c>
      <c r="M950" t="s">
        <v>891</v>
      </c>
      <c r="N950" t="s">
        <v>892</v>
      </c>
      <c r="O950" t="s">
        <v>893</v>
      </c>
    </row>
    <row r="951" spans="1:23">
      <c r="A951" t="s">
        <v>94</v>
      </c>
      <c r="B951" t="s">
        <v>3968</v>
      </c>
      <c r="C951" t="s">
        <v>888</v>
      </c>
      <c r="E951" t="s">
        <v>889</v>
      </c>
      <c r="G951" t="s">
        <v>759</v>
      </c>
      <c r="H951" t="s">
        <v>760</v>
      </c>
      <c r="I951" t="s">
        <v>761</v>
      </c>
      <c r="J951" t="s">
        <v>762</v>
      </c>
      <c r="K951" t="s">
        <v>763</v>
      </c>
      <c r="L951" t="s">
        <v>890</v>
      </c>
      <c r="M951" t="s">
        <v>891</v>
      </c>
      <c r="N951" t="s">
        <v>892</v>
      </c>
      <c r="O951" t="s">
        <v>893</v>
      </c>
    </row>
    <row r="952" spans="1:23">
      <c r="A952" t="s">
        <v>3971</v>
      </c>
      <c r="B952" t="s">
        <v>3972</v>
      </c>
      <c r="C952" t="s">
        <v>1134</v>
      </c>
      <c r="E952" t="s">
        <v>1135</v>
      </c>
      <c r="G952" t="s">
        <v>759</v>
      </c>
      <c r="H952" t="s">
        <v>769</v>
      </c>
      <c r="I952" t="s">
        <v>799</v>
      </c>
      <c r="J952" t="s">
        <v>800</v>
      </c>
      <c r="K952" t="s">
        <v>801</v>
      </c>
      <c r="L952" t="s">
        <v>802</v>
      </c>
      <c r="M952" t="s">
        <v>803</v>
      </c>
      <c r="N952" t="s">
        <v>804</v>
      </c>
      <c r="O952" t="s">
        <v>805</v>
      </c>
      <c r="P952" t="s">
        <v>806</v>
      </c>
      <c r="Q952" t="s">
        <v>807</v>
      </c>
      <c r="R952" t="s">
        <v>808</v>
      </c>
      <c r="S952" t="s">
        <v>809</v>
      </c>
      <c r="T952" t="s">
        <v>810</v>
      </c>
      <c r="U952" t="s">
        <v>811</v>
      </c>
      <c r="V952" t="s">
        <v>812</v>
      </c>
    </row>
    <row r="953" spans="1:23">
      <c r="A953" t="s">
        <v>3973</v>
      </c>
      <c r="B953" t="s">
        <v>3974</v>
      </c>
      <c r="C953" t="s">
        <v>1134</v>
      </c>
      <c r="E953" t="s">
        <v>1135</v>
      </c>
      <c r="G953" t="s">
        <v>759</v>
      </c>
      <c r="H953" t="s">
        <v>769</v>
      </c>
      <c r="I953" t="s">
        <v>799</v>
      </c>
      <c r="J953" t="s">
        <v>800</v>
      </c>
      <c r="K953" t="s">
        <v>801</v>
      </c>
      <c r="L953" t="s">
        <v>802</v>
      </c>
      <c r="M953" t="s">
        <v>803</v>
      </c>
      <c r="N953" t="s">
        <v>804</v>
      </c>
      <c r="O953" t="s">
        <v>805</v>
      </c>
      <c r="P953" t="s">
        <v>806</v>
      </c>
      <c r="Q953" t="s">
        <v>807</v>
      </c>
      <c r="R953" t="s">
        <v>808</v>
      </c>
      <c r="S953" t="s">
        <v>809</v>
      </c>
      <c r="T953" t="s">
        <v>810</v>
      </c>
      <c r="U953" t="s">
        <v>811</v>
      </c>
      <c r="V953" t="s">
        <v>812</v>
      </c>
    </row>
    <row r="954" spans="1:23">
      <c r="A954" t="s">
        <v>3975</v>
      </c>
      <c r="B954" t="s">
        <v>3976</v>
      </c>
      <c r="C954" t="s">
        <v>1134</v>
      </c>
      <c r="E954" t="s">
        <v>1135</v>
      </c>
      <c r="G954" t="s">
        <v>759</v>
      </c>
      <c r="H954" t="s">
        <v>769</v>
      </c>
      <c r="I954" t="s">
        <v>799</v>
      </c>
      <c r="J954" t="s">
        <v>800</v>
      </c>
      <c r="K954" t="s">
        <v>801</v>
      </c>
      <c r="L954" t="s">
        <v>802</v>
      </c>
      <c r="M954" t="s">
        <v>803</v>
      </c>
      <c r="N954" t="s">
        <v>804</v>
      </c>
      <c r="O954" t="s">
        <v>805</v>
      </c>
      <c r="P954" t="s">
        <v>806</v>
      </c>
      <c r="Q954" t="s">
        <v>807</v>
      </c>
      <c r="R954" t="s">
        <v>808</v>
      </c>
      <c r="S954" t="s">
        <v>809</v>
      </c>
      <c r="T954" t="s">
        <v>810</v>
      </c>
      <c r="U954" t="s">
        <v>811</v>
      </c>
      <c r="V954" t="s">
        <v>812</v>
      </c>
    </row>
    <row r="955" spans="1:23">
      <c r="A955" t="s">
        <v>3977</v>
      </c>
      <c r="B955" t="s">
        <v>3978</v>
      </c>
      <c r="C955" t="s">
        <v>1134</v>
      </c>
      <c r="E955" t="s">
        <v>1135</v>
      </c>
      <c r="G955" t="s">
        <v>759</v>
      </c>
      <c r="H955" t="s">
        <v>769</v>
      </c>
      <c r="I955" t="s">
        <v>799</v>
      </c>
      <c r="J955" t="s">
        <v>800</v>
      </c>
      <c r="K955" t="s">
        <v>801</v>
      </c>
      <c r="L955" t="s">
        <v>802</v>
      </c>
      <c r="M955" t="s">
        <v>803</v>
      </c>
      <c r="N955" t="s">
        <v>804</v>
      </c>
      <c r="O955" t="s">
        <v>805</v>
      </c>
      <c r="P955" t="s">
        <v>806</v>
      </c>
      <c r="Q955" t="s">
        <v>807</v>
      </c>
      <c r="R955" t="s">
        <v>808</v>
      </c>
      <c r="S955" t="s">
        <v>809</v>
      </c>
      <c r="T955" t="s">
        <v>810</v>
      </c>
      <c r="U955" t="s">
        <v>811</v>
      </c>
      <c r="V955" t="s">
        <v>812</v>
      </c>
    </row>
    <row r="956" spans="1:23">
      <c r="A956" t="s">
        <v>3979</v>
      </c>
      <c r="B956" t="s">
        <v>3980</v>
      </c>
      <c r="C956" t="s">
        <v>95</v>
      </c>
      <c r="E956" t="s">
        <v>96</v>
      </c>
      <c r="G956" t="s">
        <v>759</v>
      </c>
      <c r="H956" t="s">
        <v>784</v>
      </c>
      <c r="I956" t="s">
        <v>785</v>
      </c>
      <c r="J956" t="s">
        <v>1006</v>
      </c>
      <c r="K956" t="s">
        <v>1023</v>
      </c>
      <c r="L956" t="s">
        <v>1593</v>
      </c>
      <c r="M956" t="s">
        <v>1594</v>
      </c>
      <c r="N956" t="s">
        <v>1595</v>
      </c>
      <c r="O956" t="s">
        <v>97</v>
      </c>
    </row>
    <row r="957" spans="1:23">
      <c r="A957" t="s">
        <v>3981</v>
      </c>
      <c r="B957" t="s">
        <v>3982</v>
      </c>
      <c r="C957" t="s">
        <v>98</v>
      </c>
      <c r="E957" t="s">
        <v>99</v>
      </c>
      <c r="G957" t="s">
        <v>759</v>
      </c>
      <c r="H957" t="s">
        <v>784</v>
      </c>
      <c r="I957" t="s">
        <v>785</v>
      </c>
      <c r="J957" t="s">
        <v>786</v>
      </c>
      <c r="K957" t="s">
        <v>787</v>
      </c>
      <c r="L957" t="s">
        <v>1085</v>
      </c>
      <c r="M957" t="s">
        <v>1086</v>
      </c>
      <c r="N957" t="s">
        <v>1087</v>
      </c>
      <c r="O957" t="s">
        <v>100</v>
      </c>
      <c r="P957" t="s">
        <v>101</v>
      </c>
    </row>
    <row r="958" spans="1:23">
      <c r="A958" t="s">
        <v>3983</v>
      </c>
      <c r="B958" t="s">
        <v>3984</v>
      </c>
      <c r="C958" t="s">
        <v>98</v>
      </c>
      <c r="E958" t="s">
        <v>99</v>
      </c>
      <c r="G958" t="s">
        <v>759</v>
      </c>
      <c r="H958" t="s">
        <v>784</v>
      </c>
      <c r="I958" t="s">
        <v>785</v>
      </c>
      <c r="J958" t="s">
        <v>786</v>
      </c>
      <c r="K958" t="s">
        <v>787</v>
      </c>
      <c r="L958" t="s">
        <v>1085</v>
      </c>
      <c r="M958" t="s">
        <v>1086</v>
      </c>
      <c r="N958" t="s">
        <v>1087</v>
      </c>
      <c r="O958" t="s">
        <v>100</v>
      </c>
      <c r="P958" t="s">
        <v>101</v>
      </c>
    </row>
    <row r="959" spans="1:23">
      <c r="A959" t="s">
        <v>3985</v>
      </c>
      <c r="B959" t="s">
        <v>3986</v>
      </c>
      <c r="C959" t="s">
        <v>98</v>
      </c>
      <c r="E959" t="s">
        <v>99</v>
      </c>
      <c r="G959" t="s">
        <v>759</v>
      </c>
      <c r="H959" t="s">
        <v>784</v>
      </c>
      <c r="I959" t="s">
        <v>785</v>
      </c>
      <c r="J959" t="s">
        <v>786</v>
      </c>
      <c r="K959" t="s">
        <v>787</v>
      </c>
      <c r="L959" t="s">
        <v>1085</v>
      </c>
      <c r="M959" t="s">
        <v>1086</v>
      </c>
      <c r="N959" t="s">
        <v>1087</v>
      </c>
      <c r="O959" t="s">
        <v>100</v>
      </c>
      <c r="P959" t="s">
        <v>101</v>
      </c>
    </row>
    <row r="960" spans="1:23">
      <c r="A960" t="s">
        <v>3987</v>
      </c>
      <c r="B960" t="s">
        <v>3988</v>
      </c>
      <c r="C960" t="s">
        <v>98</v>
      </c>
      <c r="E960" t="s">
        <v>99</v>
      </c>
      <c r="G960" t="s">
        <v>759</v>
      </c>
      <c r="H960" t="s">
        <v>784</v>
      </c>
      <c r="I960" t="s">
        <v>785</v>
      </c>
      <c r="J960" t="s">
        <v>786</v>
      </c>
      <c r="K960" t="s">
        <v>787</v>
      </c>
      <c r="L960" t="s">
        <v>1085</v>
      </c>
      <c r="M960" t="s">
        <v>1086</v>
      </c>
      <c r="N960" t="s">
        <v>1087</v>
      </c>
      <c r="O960" t="s">
        <v>100</v>
      </c>
      <c r="P960" t="s">
        <v>101</v>
      </c>
    </row>
    <row r="961" spans="1:23">
      <c r="A961" t="s">
        <v>3989</v>
      </c>
      <c r="B961" t="s">
        <v>3990</v>
      </c>
      <c r="C961" t="s">
        <v>102</v>
      </c>
      <c r="E961" t="s">
        <v>103</v>
      </c>
      <c r="G961" t="s">
        <v>759</v>
      </c>
      <c r="H961" t="s">
        <v>784</v>
      </c>
      <c r="I961" t="s">
        <v>785</v>
      </c>
      <c r="J961" t="s">
        <v>786</v>
      </c>
      <c r="K961" t="s">
        <v>787</v>
      </c>
      <c r="L961" t="s">
        <v>788</v>
      </c>
      <c r="M961" t="s">
        <v>789</v>
      </c>
      <c r="N961" t="s">
        <v>790</v>
      </c>
      <c r="O961" t="s">
        <v>791</v>
      </c>
      <c r="P961" t="s">
        <v>792</v>
      </c>
      <c r="Q961" t="s">
        <v>793</v>
      </c>
    </row>
    <row r="962" spans="1:23">
      <c r="A962" t="s">
        <v>3991</v>
      </c>
      <c r="B962" t="s">
        <v>3992</v>
      </c>
      <c r="C962" t="s">
        <v>102</v>
      </c>
      <c r="E962" t="s">
        <v>103</v>
      </c>
      <c r="G962" t="s">
        <v>759</v>
      </c>
      <c r="H962" t="s">
        <v>784</v>
      </c>
      <c r="I962" t="s">
        <v>785</v>
      </c>
      <c r="J962" t="s">
        <v>786</v>
      </c>
      <c r="K962" t="s">
        <v>787</v>
      </c>
      <c r="L962" t="s">
        <v>788</v>
      </c>
      <c r="M962" t="s">
        <v>789</v>
      </c>
      <c r="N962" t="s">
        <v>790</v>
      </c>
      <c r="O962" t="s">
        <v>791</v>
      </c>
      <c r="P962" t="s">
        <v>792</v>
      </c>
      <c r="Q962" t="s">
        <v>793</v>
      </c>
    </row>
    <row r="963" spans="1:23">
      <c r="A963" t="s">
        <v>3993</v>
      </c>
      <c r="B963" t="s">
        <v>3994</v>
      </c>
      <c r="C963" t="s">
        <v>102</v>
      </c>
      <c r="E963" t="s">
        <v>103</v>
      </c>
      <c r="G963" t="s">
        <v>759</v>
      </c>
      <c r="H963" t="s">
        <v>784</v>
      </c>
      <c r="I963" t="s">
        <v>785</v>
      </c>
      <c r="J963" t="s">
        <v>786</v>
      </c>
      <c r="K963" t="s">
        <v>787</v>
      </c>
      <c r="L963" t="s">
        <v>788</v>
      </c>
      <c r="M963" t="s">
        <v>789</v>
      </c>
      <c r="N963" t="s">
        <v>790</v>
      </c>
      <c r="O963" t="s">
        <v>791</v>
      </c>
      <c r="P963" t="s">
        <v>792</v>
      </c>
      <c r="Q963" t="s">
        <v>793</v>
      </c>
    </row>
    <row r="964" spans="1:23">
      <c r="A964" t="s">
        <v>3995</v>
      </c>
      <c r="B964" t="s">
        <v>3996</v>
      </c>
      <c r="C964" t="s">
        <v>102</v>
      </c>
      <c r="E964" t="s">
        <v>103</v>
      </c>
      <c r="G964" t="s">
        <v>759</v>
      </c>
      <c r="H964" t="s">
        <v>784</v>
      </c>
      <c r="I964" t="s">
        <v>785</v>
      </c>
      <c r="J964" t="s">
        <v>786</v>
      </c>
      <c r="K964" t="s">
        <v>787</v>
      </c>
      <c r="L964" t="s">
        <v>788</v>
      </c>
      <c r="M964" t="s">
        <v>789</v>
      </c>
      <c r="N964" t="s">
        <v>790</v>
      </c>
      <c r="O964" t="s">
        <v>791</v>
      </c>
      <c r="P964" t="s">
        <v>792</v>
      </c>
      <c r="Q964" t="s">
        <v>793</v>
      </c>
    </row>
    <row r="965" spans="1:23">
      <c r="A965" t="s">
        <v>104</v>
      </c>
      <c r="B965" t="s">
        <v>3998</v>
      </c>
      <c r="C965" t="s">
        <v>105</v>
      </c>
      <c r="E965" t="s">
        <v>106</v>
      </c>
      <c r="G965" t="s">
        <v>759</v>
      </c>
      <c r="H965" t="s">
        <v>872</v>
      </c>
      <c r="I965" t="s">
        <v>873</v>
      </c>
      <c r="J965" t="s">
        <v>874</v>
      </c>
      <c r="K965" t="s">
        <v>1370</v>
      </c>
    </row>
    <row r="966" spans="1:23">
      <c r="A966" t="s">
        <v>3999</v>
      </c>
      <c r="B966" t="s">
        <v>4000</v>
      </c>
      <c r="C966" t="s">
        <v>1093</v>
      </c>
      <c r="E966" t="s">
        <v>1094</v>
      </c>
      <c r="G966" t="s">
        <v>759</v>
      </c>
      <c r="H966" t="s">
        <v>769</v>
      </c>
      <c r="I966" t="s">
        <v>770</v>
      </c>
      <c r="J966" t="s">
        <v>771</v>
      </c>
      <c r="K966" t="s">
        <v>772</v>
      </c>
      <c r="L966" t="s">
        <v>773</v>
      </c>
      <c r="M966" t="s">
        <v>815</v>
      </c>
      <c r="N966" t="s">
        <v>816</v>
      </c>
      <c r="O966" t="s">
        <v>817</v>
      </c>
      <c r="P966" t="s">
        <v>818</v>
      </c>
      <c r="Q966" t="s">
        <v>819</v>
      </c>
      <c r="R966" t="s">
        <v>820</v>
      </c>
      <c r="S966" t="s">
        <v>821</v>
      </c>
      <c r="T966" t="s">
        <v>822</v>
      </c>
      <c r="U966" t="s">
        <v>823</v>
      </c>
      <c r="V966" t="s">
        <v>1095</v>
      </c>
    </row>
    <row r="967" spans="1:23">
      <c r="A967" t="s">
        <v>4001</v>
      </c>
      <c r="B967" t="s">
        <v>4002</v>
      </c>
      <c r="C967" t="s">
        <v>813</v>
      </c>
      <c r="E967" t="s">
        <v>814</v>
      </c>
      <c r="G967" t="s">
        <v>759</v>
      </c>
      <c r="H967" t="s">
        <v>769</v>
      </c>
      <c r="I967" t="s">
        <v>770</v>
      </c>
      <c r="J967" t="s">
        <v>771</v>
      </c>
      <c r="K967" t="s">
        <v>772</v>
      </c>
      <c r="L967" t="s">
        <v>773</v>
      </c>
      <c r="M967" t="s">
        <v>815</v>
      </c>
      <c r="N967" t="s">
        <v>816</v>
      </c>
      <c r="O967" t="s">
        <v>817</v>
      </c>
      <c r="P967" t="s">
        <v>818</v>
      </c>
      <c r="Q967" t="s">
        <v>819</v>
      </c>
      <c r="R967" t="s">
        <v>820</v>
      </c>
      <c r="S967" t="s">
        <v>821</v>
      </c>
      <c r="T967" t="s">
        <v>822</v>
      </c>
      <c r="U967" t="s">
        <v>823</v>
      </c>
      <c r="V967" t="s">
        <v>824</v>
      </c>
      <c r="W967" t="s">
        <v>825</v>
      </c>
    </row>
    <row r="968" spans="1:23">
      <c r="A968" t="s">
        <v>256</v>
      </c>
      <c r="B968" t="s">
        <v>257</v>
      </c>
      <c r="C968" t="s">
        <v>813</v>
      </c>
      <c r="E968" t="s">
        <v>814</v>
      </c>
      <c r="G968" t="s">
        <v>759</v>
      </c>
      <c r="H968" t="s">
        <v>769</v>
      </c>
      <c r="I968" t="s">
        <v>770</v>
      </c>
      <c r="J968" t="s">
        <v>771</v>
      </c>
      <c r="K968" t="s">
        <v>772</v>
      </c>
      <c r="L968" t="s">
        <v>773</v>
      </c>
      <c r="M968" t="s">
        <v>815</v>
      </c>
      <c r="N968" t="s">
        <v>816</v>
      </c>
      <c r="O968" t="s">
        <v>817</v>
      </c>
      <c r="P968" t="s">
        <v>818</v>
      </c>
      <c r="Q968" t="s">
        <v>819</v>
      </c>
      <c r="R968" t="s">
        <v>820</v>
      </c>
      <c r="S968" t="s">
        <v>821</v>
      </c>
      <c r="T968" t="s">
        <v>822</v>
      </c>
      <c r="U968" t="s">
        <v>823</v>
      </c>
      <c r="V968" t="s">
        <v>824</v>
      </c>
      <c r="W968" t="s">
        <v>825</v>
      </c>
    </row>
    <row r="969" spans="1:23">
      <c r="A969" t="s">
        <v>258</v>
      </c>
      <c r="B969" t="s">
        <v>259</v>
      </c>
      <c r="C969" t="s">
        <v>813</v>
      </c>
      <c r="E969" t="s">
        <v>814</v>
      </c>
      <c r="G969" t="s">
        <v>759</v>
      </c>
      <c r="H969" t="s">
        <v>769</v>
      </c>
      <c r="I969" t="s">
        <v>770</v>
      </c>
      <c r="J969" t="s">
        <v>771</v>
      </c>
      <c r="K969" t="s">
        <v>772</v>
      </c>
      <c r="L969" t="s">
        <v>773</v>
      </c>
      <c r="M969" t="s">
        <v>815</v>
      </c>
      <c r="N969" t="s">
        <v>816</v>
      </c>
      <c r="O969" t="s">
        <v>817</v>
      </c>
      <c r="P969" t="s">
        <v>818</v>
      </c>
      <c r="Q969" t="s">
        <v>819</v>
      </c>
      <c r="R969" t="s">
        <v>820</v>
      </c>
      <c r="S969" t="s">
        <v>821</v>
      </c>
      <c r="T969" t="s">
        <v>822</v>
      </c>
      <c r="U969" t="s">
        <v>823</v>
      </c>
      <c r="V969" t="s">
        <v>824</v>
      </c>
      <c r="W969" t="s">
        <v>825</v>
      </c>
    </row>
    <row r="970" spans="1:23">
      <c r="A970" t="s">
        <v>260</v>
      </c>
      <c r="B970" t="s">
        <v>261</v>
      </c>
      <c r="C970" t="s">
        <v>813</v>
      </c>
      <c r="E970" t="s">
        <v>814</v>
      </c>
      <c r="G970" t="s">
        <v>759</v>
      </c>
      <c r="H970" t="s">
        <v>769</v>
      </c>
      <c r="I970" t="s">
        <v>770</v>
      </c>
      <c r="J970" t="s">
        <v>771</v>
      </c>
      <c r="K970" t="s">
        <v>772</v>
      </c>
      <c r="L970" t="s">
        <v>773</v>
      </c>
      <c r="M970" t="s">
        <v>815</v>
      </c>
      <c r="N970" t="s">
        <v>816</v>
      </c>
      <c r="O970" t="s">
        <v>817</v>
      </c>
      <c r="P970" t="s">
        <v>818</v>
      </c>
      <c r="Q970" t="s">
        <v>819</v>
      </c>
      <c r="R970" t="s">
        <v>820</v>
      </c>
      <c r="S970" t="s">
        <v>821</v>
      </c>
      <c r="T970" t="s">
        <v>822</v>
      </c>
      <c r="U970" t="s">
        <v>823</v>
      </c>
      <c r="V970" t="s">
        <v>824</v>
      </c>
      <c r="W970" t="s">
        <v>825</v>
      </c>
    </row>
    <row r="971" spans="1:23">
      <c r="A971" t="s">
        <v>262</v>
      </c>
      <c r="B971" t="s">
        <v>263</v>
      </c>
      <c r="C971" t="s">
        <v>813</v>
      </c>
      <c r="E971" t="s">
        <v>814</v>
      </c>
      <c r="G971" t="s">
        <v>759</v>
      </c>
      <c r="H971" t="s">
        <v>769</v>
      </c>
      <c r="I971" t="s">
        <v>770</v>
      </c>
      <c r="J971" t="s">
        <v>771</v>
      </c>
      <c r="K971" t="s">
        <v>772</v>
      </c>
      <c r="L971" t="s">
        <v>773</v>
      </c>
      <c r="M971" t="s">
        <v>815</v>
      </c>
      <c r="N971" t="s">
        <v>816</v>
      </c>
      <c r="O971" t="s">
        <v>817</v>
      </c>
      <c r="P971" t="s">
        <v>818</v>
      </c>
      <c r="Q971" t="s">
        <v>819</v>
      </c>
      <c r="R971" t="s">
        <v>820</v>
      </c>
      <c r="S971" t="s">
        <v>821</v>
      </c>
      <c r="T971" t="s">
        <v>822</v>
      </c>
      <c r="U971" t="s">
        <v>823</v>
      </c>
      <c r="V971" t="s">
        <v>824</v>
      </c>
      <c r="W971" t="s">
        <v>825</v>
      </c>
    </row>
    <row r="972" spans="1:23">
      <c r="A972" t="s">
        <v>264</v>
      </c>
      <c r="B972" t="s">
        <v>265</v>
      </c>
      <c r="C972" t="s">
        <v>813</v>
      </c>
      <c r="E972" t="s">
        <v>814</v>
      </c>
      <c r="G972" t="s">
        <v>759</v>
      </c>
      <c r="H972" t="s">
        <v>769</v>
      </c>
      <c r="I972" t="s">
        <v>770</v>
      </c>
      <c r="J972" t="s">
        <v>771</v>
      </c>
      <c r="K972" t="s">
        <v>772</v>
      </c>
      <c r="L972" t="s">
        <v>773</v>
      </c>
      <c r="M972" t="s">
        <v>815</v>
      </c>
      <c r="N972" t="s">
        <v>816</v>
      </c>
      <c r="O972" t="s">
        <v>817</v>
      </c>
      <c r="P972" t="s">
        <v>818</v>
      </c>
      <c r="Q972" t="s">
        <v>819</v>
      </c>
      <c r="R972" t="s">
        <v>820</v>
      </c>
      <c r="S972" t="s">
        <v>821</v>
      </c>
      <c r="T972" t="s">
        <v>822</v>
      </c>
      <c r="U972" t="s">
        <v>823</v>
      </c>
      <c r="V972" t="s">
        <v>824</v>
      </c>
      <c r="W972" t="s">
        <v>825</v>
      </c>
    </row>
    <row r="973" spans="1:23">
      <c r="A973" t="s">
        <v>266</v>
      </c>
      <c r="B973" t="s">
        <v>267</v>
      </c>
      <c r="C973" t="s">
        <v>813</v>
      </c>
      <c r="E973" t="s">
        <v>814</v>
      </c>
      <c r="G973" t="s">
        <v>759</v>
      </c>
      <c r="H973" t="s">
        <v>769</v>
      </c>
      <c r="I973" t="s">
        <v>770</v>
      </c>
      <c r="J973" t="s">
        <v>771</v>
      </c>
      <c r="K973" t="s">
        <v>772</v>
      </c>
      <c r="L973" t="s">
        <v>773</v>
      </c>
      <c r="M973" t="s">
        <v>815</v>
      </c>
      <c r="N973" t="s">
        <v>816</v>
      </c>
      <c r="O973" t="s">
        <v>817</v>
      </c>
      <c r="P973" t="s">
        <v>818</v>
      </c>
      <c r="Q973" t="s">
        <v>819</v>
      </c>
      <c r="R973" t="s">
        <v>820</v>
      </c>
      <c r="S973" t="s">
        <v>821</v>
      </c>
      <c r="T973" t="s">
        <v>822</v>
      </c>
      <c r="U973" t="s">
        <v>823</v>
      </c>
      <c r="V973" t="s">
        <v>824</v>
      </c>
      <c r="W973" t="s">
        <v>825</v>
      </c>
    </row>
    <row r="974" spans="1:23">
      <c r="A974" t="s">
        <v>268</v>
      </c>
      <c r="B974" t="s">
        <v>269</v>
      </c>
      <c r="C974" t="s">
        <v>813</v>
      </c>
      <c r="E974" t="s">
        <v>814</v>
      </c>
      <c r="G974" t="s">
        <v>759</v>
      </c>
      <c r="H974" t="s">
        <v>769</v>
      </c>
      <c r="I974" t="s">
        <v>770</v>
      </c>
      <c r="J974" t="s">
        <v>771</v>
      </c>
      <c r="K974" t="s">
        <v>772</v>
      </c>
      <c r="L974" t="s">
        <v>773</v>
      </c>
      <c r="M974" t="s">
        <v>815</v>
      </c>
      <c r="N974" t="s">
        <v>816</v>
      </c>
      <c r="O974" t="s">
        <v>817</v>
      </c>
      <c r="P974" t="s">
        <v>818</v>
      </c>
      <c r="Q974" t="s">
        <v>819</v>
      </c>
      <c r="R974" t="s">
        <v>820</v>
      </c>
      <c r="S974" t="s">
        <v>821</v>
      </c>
      <c r="T974" t="s">
        <v>822</v>
      </c>
      <c r="U974" t="s">
        <v>823</v>
      </c>
      <c r="V974" t="s">
        <v>824</v>
      </c>
      <c r="W974" t="s">
        <v>825</v>
      </c>
    </row>
    <row r="975" spans="1:23">
      <c r="A975" t="s">
        <v>270</v>
      </c>
      <c r="B975" t="s">
        <v>271</v>
      </c>
      <c r="C975" t="s">
        <v>813</v>
      </c>
      <c r="E975" t="s">
        <v>814</v>
      </c>
      <c r="G975" t="s">
        <v>759</v>
      </c>
      <c r="H975" t="s">
        <v>769</v>
      </c>
      <c r="I975" t="s">
        <v>770</v>
      </c>
      <c r="J975" t="s">
        <v>771</v>
      </c>
      <c r="K975" t="s">
        <v>772</v>
      </c>
      <c r="L975" t="s">
        <v>773</v>
      </c>
      <c r="M975" t="s">
        <v>815</v>
      </c>
      <c r="N975" t="s">
        <v>816</v>
      </c>
      <c r="O975" t="s">
        <v>817</v>
      </c>
      <c r="P975" t="s">
        <v>818</v>
      </c>
      <c r="Q975" t="s">
        <v>819</v>
      </c>
      <c r="R975" t="s">
        <v>820</v>
      </c>
      <c r="S975" t="s">
        <v>821</v>
      </c>
      <c r="T975" t="s">
        <v>822</v>
      </c>
      <c r="U975" t="s">
        <v>823</v>
      </c>
      <c r="V975" t="s">
        <v>824</v>
      </c>
      <c r="W975" t="s">
        <v>825</v>
      </c>
    </row>
    <row r="976" spans="1:23">
      <c r="A976" t="s">
        <v>272</v>
      </c>
      <c r="B976" t="s">
        <v>273</v>
      </c>
      <c r="C976" t="s">
        <v>813</v>
      </c>
      <c r="E976" t="s">
        <v>814</v>
      </c>
      <c r="G976" t="s">
        <v>759</v>
      </c>
      <c r="H976" t="s">
        <v>769</v>
      </c>
      <c r="I976" t="s">
        <v>770</v>
      </c>
      <c r="J976" t="s">
        <v>771</v>
      </c>
      <c r="K976" t="s">
        <v>772</v>
      </c>
      <c r="L976" t="s">
        <v>773</v>
      </c>
      <c r="M976" t="s">
        <v>815</v>
      </c>
      <c r="N976" t="s">
        <v>816</v>
      </c>
      <c r="O976" t="s">
        <v>817</v>
      </c>
      <c r="P976" t="s">
        <v>818</v>
      </c>
      <c r="Q976" t="s">
        <v>819</v>
      </c>
      <c r="R976" t="s">
        <v>820</v>
      </c>
      <c r="S976" t="s">
        <v>821</v>
      </c>
      <c r="T976" t="s">
        <v>822</v>
      </c>
      <c r="U976" t="s">
        <v>823</v>
      </c>
      <c r="V976" t="s">
        <v>824</v>
      </c>
      <c r="W976" t="s">
        <v>825</v>
      </c>
    </row>
    <row r="977" spans="1:23">
      <c r="A977" t="s">
        <v>274</v>
      </c>
      <c r="B977" t="s">
        <v>275</v>
      </c>
      <c r="C977" t="s">
        <v>813</v>
      </c>
      <c r="E977" t="s">
        <v>814</v>
      </c>
      <c r="G977" t="s">
        <v>759</v>
      </c>
      <c r="H977" t="s">
        <v>769</v>
      </c>
      <c r="I977" t="s">
        <v>770</v>
      </c>
      <c r="J977" t="s">
        <v>771</v>
      </c>
      <c r="K977" t="s">
        <v>772</v>
      </c>
      <c r="L977" t="s">
        <v>773</v>
      </c>
      <c r="M977" t="s">
        <v>815</v>
      </c>
      <c r="N977" t="s">
        <v>816</v>
      </c>
      <c r="O977" t="s">
        <v>817</v>
      </c>
      <c r="P977" t="s">
        <v>818</v>
      </c>
      <c r="Q977" t="s">
        <v>819</v>
      </c>
      <c r="R977" t="s">
        <v>820</v>
      </c>
      <c r="S977" t="s">
        <v>821</v>
      </c>
      <c r="T977" t="s">
        <v>822</v>
      </c>
      <c r="U977" t="s">
        <v>823</v>
      </c>
      <c r="V977" t="s">
        <v>824</v>
      </c>
      <c r="W977" t="s">
        <v>825</v>
      </c>
    </row>
    <row r="978" spans="1:23">
      <c r="A978" t="s">
        <v>107</v>
      </c>
      <c r="B978" t="s">
        <v>277</v>
      </c>
      <c r="C978" t="s">
        <v>108</v>
      </c>
      <c r="E978" t="s">
        <v>109</v>
      </c>
      <c r="G978" t="s">
        <v>759</v>
      </c>
      <c r="H978" t="s">
        <v>872</v>
      </c>
      <c r="I978" t="s">
        <v>873</v>
      </c>
      <c r="J978" t="s">
        <v>874</v>
      </c>
      <c r="K978" t="s">
        <v>110</v>
      </c>
      <c r="L978" t="s">
        <v>111</v>
      </c>
    </row>
    <row r="979" spans="1:23">
      <c r="A979" t="s">
        <v>112</v>
      </c>
      <c r="B979" t="s">
        <v>279</v>
      </c>
      <c r="C979" t="s">
        <v>108</v>
      </c>
      <c r="E979" t="s">
        <v>109</v>
      </c>
      <c r="G979" t="s">
        <v>759</v>
      </c>
      <c r="H979" t="s">
        <v>872</v>
      </c>
      <c r="I979" t="s">
        <v>873</v>
      </c>
      <c r="J979" t="s">
        <v>874</v>
      </c>
      <c r="K979" t="s">
        <v>110</v>
      </c>
      <c r="L979" t="s">
        <v>111</v>
      </c>
    </row>
    <row r="980" spans="1:23">
      <c r="A980" t="s">
        <v>113</v>
      </c>
      <c r="B980" t="s">
        <v>281</v>
      </c>
      <c r="C980" t="s">
        <v>108</v>
      </c>
      <c r="E980" t="s">
        <v>109</v>
      </c>
      <c r="G980" t="s">
        <v>759</v>
      </c>
      <c r="H980" t="s">
        <v>872</v>
      </c>
      <c r="I980" t="s">
        <v>873</v>
      </c>
      <c r="J980" t="s">
        <v>874</v>
      </c>
      <c r="K980" t="s">
        <v>110</v>
      </c>
      <c r="L980" t="s">
        <v>111</v>
      </c>
    </row>
    <row r="981" spans="1:23">
      <c r="A981" t="s">
        <v>114</v>
      </c>
      <c r="B981" t="s">
        <v>283</v>
      </c>
      <c r="C981" t="s">
        <v>108</v>
      </c>
      <c r="E981" t="s">
        <v>109</v>
      </c>
      <c r="G981" t="s">
        <v>759</v>
      </c>
      <c r="H981" t="s">
        <v>872</v>
      </c>
      <c r="I981" t="s">
        <v>873</v>
      </c>
      <c r="J981" t="s">
        <v>874</v>
      </c>
      <c r="K981" t="s">
        <v>110</v>
      </c>
      <c r="L981" t="s">
        <v>111</v>
      </c>
    </row>
    <row r="982" spans="1:23">
      <c r="A982" t="s">
        <v>115</v>
      </c>
      <c r="B982" t="s">
        <v>285</v>
      </c>
      <c r="C982" t="s">
        <v>108</v>
      </c>
      <c r="E982" t="s">
        <v>109</v>
      </c>
      <c r="G982" t="s">
        <v>759</v>
      </c>
      <c r="H982" t="s">
        <v>872</v>
      </c>
      <c r="I982" t="s">
        <v>873</v>
      </c>
      <c r="J982" t="s">
        <v>874</v>
      </c>
      <c r="K982" t="s">
        <v>110</v>
      </c>
      <c r="L982" t="s">
        <v>111</v>
      </c>
    </row>
    <row r="983" spans="1:23">
      <c r="A983" t="s">
        <v>116</v>
      </c>
      <c r="B983" t="s">
        <v>287</v>
      </c>
      <c r="C983" t="s">
        <v>108</v>
      </c>
      <c r="E983" t="s">
        <v>109</v>
      </c>
      <c r="G983" t="s">
        <v>759</v>
      </c>
      <c r="H983" t="s">
        <v>872</v>
      </c>
      <c r="I983" t="s">
        <v>873</v>
      </c>
      <c r="J983" t="s">
        <v>874</v>
      </c>
      <c r="K983" t="s">
        <v>110</v>
      </c>
      <c r="L983" t="s">
        <v>111</v>
      </c>
    </row>
    <row r="984" spans="1:23">
      <c r="A984" t="s">
        <v>288</v>
      </c>
      <c r="B984" t="s">
        <v>289</v>
      </c>
      <c r="C984" t="s">
        <v>117</v>
      </c>
      <c r="E984" t="s">
        <v>118</v>
      </c>
      <c r="G984" t="s">
        <v>759</v>
      </c>
      <c r="H984" t="s">
        <v>760</v>
      </c>
      <c r="I984" t="s">
        <v>927</v>
      </c>
      <c r="J984" t="s">
        <v>928</v>
      </c>
      <c r="K984" t="s">
        <v>961</v>
      </c>
      <c r="L984" t="s">
        <v>119</v>
      </c>
      <c r="M984" t="s">
        <v>120</v>
      </c>
    </row>
    <row r="985" spans="1:23">
      <c r="A985" t="s">
        <v>291</v>
      </c>
      <c r="B985" t="s">
        <v>292</v>
      </c>
      <c r="C985" t="s">
        <v>121</v>
      </c>
      <c r="E985" t="s">
        <v>122</v>
      </c>
      <c r="G985" t="s">
        <v>759</v>
      </c>
      <c r="H985" t="s">
        <v>784</v>
      </c>
      <c r="I985" t="s">
        <v>785</v>
      </c>
      <c r="J985" t="s">
        <v>1006</v>
      </c>
      <c r="K985" t="s">
        <v>1023</v>
      </c>
      <c r="L985" t="s">
        <v>1593</v>
      </c>
      <c r="M985" t="s">
        <v>1594</v>
      </c>
      <c r="N985" t="s">
        <v>1595</v>
      </c>
      <c r="O985" t="s">
        <v>97</v>
      </c>
    </row>
    <row r="986" spans="1:23">
      <c r="A986" t="s">
        <v>293</v>
      </c>
      <c r="B986" t="s">
        <v>294</v>
      </c>
      <c r="C986" t="s">
        <v>121</v>
      </c>
      <c r="E986" t="s">
        <v>122</v>
      </c>
      <c r="G986" t="s">
        <v>759</v>
      </c>
      <c r="H986" t="s">
        <v>784</v>
      </c>
      <c r="I986" t="s">
        <v>785</v>
      </c>
      <c r="J986" t="s">
        <v>1006</v>
      </c>
      <c r="K986" t="s">
        <v>1023</v>
      </c>
      <c r="L986" t="s">
        <v>1593</v>
      </c>
      <c r="M986" t="s">
        <v>1594</v>
      </c>
      <c r="N986" t="s">
        <v>1595</v>
      </c>
      <c r="O986" t="s">
        <v>97</v>
      </c>
    </row>
    <row r="987" spans="1:23">
      <c r="A987" t="s">
        <v>295</v>
      </c>
      <c r="B987" t="s">
        <v>296</v>
      </c>
      <c r="C987" t="s">
        <v>121</v>
      </c>
      <c r="E987" t="s">
        <v>122</v>
      </c>
      <c r="G987" t="s">
        <v>759</v>
      </c>
      <c r="H987" t="s">
        <v>784</v>
      </c>
      <c r="I987" t="s">
        <v>785</v>
      </c>
      <c r="J987" t="s">
        <v>1006</v>
      </c>
      <c r="K987" t="s">
        <v>1023</v>
      </c>
      <c r="L987" t="s">
        <v>1593</v>
      </c>
      <c r="M987" t="s">
        <v>1594</v>
      </c>
      <c r="N987" t="s">
        <v>1595</v>
      </c>
      <c r="O987" t="s">
        <v>97</v>
      </c>
    </row>
    <row r="988" spans="1:23">
      <c r="A988" t="s">
        <v>297</v>
      </c>
      <c r="B988" t="s">
        <v>298</v>
      </c>
      <c r="C988" t="s">
        <v>121</v>
      </c>
      <c r="E988" t="s">
        <v>122</v>
      </c>
      <c r="G988" t="s">
        <v>759</v>
      </c>
      <c r="H988" t="s">
        <v>784</v>
      </c>
      <c r="I988" t="s">
        <v>785</v>
      </c>
      <c r="J988" t="s">
        <v>1006</v>
      </c>
      <c r="K988" t="s">
        <v>1023</v>
      </c>
      <c r="L988" t="s">
        <v>1593</v>
      </c>
      <c r="M988" t="s">
        <v>1594</v>
      </c>
      <c r="N988" t="s">
        <v>1595</v>
      </c>
      <c r="O988" t="s">
        <v>97</v>
      </c>
    </row>
    <row r="989" spans="1:23">
      <c r="A989" t="s">
        <v>299</v>
      </c>
      <c r="B989" t="s">
        <v>300</v>
      </c>
      <c r="C989" t="s">
        <v>121</v>
      </c>
      <c r="E989" t="s">
        <v>122</v>
      </c>
      <c r="G989" t="s">
        <v>759</v>
      </c>
      <c r="H989" t="s">
        <v>784</v>
      </c>
      <c r="I989" t="s">
        <v>785</v>
      </c>
      <c r="J989" t="s">
        <v>1006</v>
      </c>
      <c r="K989" t="s">
        <v>1023</v>
      </c>
      <c r="L989" t="s">
        <v>1593</v>
      </c>
      <c r="M989" t="s">
        <v>1594</v>
      </c>
      <c r="N989" t="s">
        <v>1595</v>
      </c>
      <c r="O989" t="s">
        <v>97</v>
      </c>
    </row>
    <row r="990" spans="1:23">
      <c r="A990" t="s">
        <v>301</v>
      </c>
      <c r="B990" t="s">
        <v>302</v>
      </c>
      <c r="C990" t="s">
        <v>123</v>
      </c>
      <c r="E990" t="s">
        <v>124</v>
      </c>
      <c r="G990" t="s">
        <v>759</v>
      </c>
      <c r="H990" t="s">
        <v>872</v>
      </c>
      <c r="I990" t="s">
        <v>873</v>
      </c>
      <c r="J990" t="s">
        <v>874</v>
      </c>
      <c r="K990" t="s">
        <v>875</v>
      </c>
      <c r="L990" t="s">
        <v>880</v>
      </c>
    </row>
    <row r="991" spans="1:23">
      <c r="A991" t="s">
        <v>303</v>
      </c>
      <c r="B991" t="s">
        <v>304</v>
      </c>
      <c r="C991" t="s">
        <v>123</v>
      </c>
      <c r="E991" t="s">
        <v>124</v>
      </c>
      <c r="G991" t="s">
        <v>759</v>
      </c>
      <c r="H991" t="s">
        <v>872</v>
      </c>
      <c r="I991" t="s">
        <v>873</v>
      </c>
      <c r="J991" t="s">
        <v>874</v>
      </c>
      <c r="K991" t="s">
        <v>875</v>
      </c>
      <c r="L991" t="s">
        <v>880</v>
      </c>
    </row>
    <row r="992" spans="1:23">
      <c r="A992" t="s">
        <v>305</v>
      </c>
      <c r="B992" t="s">
        <v>306</v>
      </c>
      <c r="C992" t="s">
        <v>123</v>
      </c>
      <c r="E992" t="s">
        <v>124</v>
      </c>
      <c r="G992" t="s">
        <v>759</v>
      </c>
      <c r="H992" t="s">
        <v>872</v>
      </c>
      <c r="I992" t="s">
        <v>873</v>
      </c>
      <c r="J992" t="s">
        <v>874</v>
      </c>
      <c r="K992" t="s">
        <v>875</v>
      </c>
      <c r="L992" t="s">
        <v>880</v>
      </c>
    </row>
    <row r="993" spans="1:24">
      <c r="A993" t="s">
        <v>307</v>
      </c>
      <c r="B993" t="s">
        <v>308</v>
      </c>
      <c r="C993" t="s">
        <v>123</v>
      </c>
      <c r="E993" t="s">
        <v>124</v>
      </c>
      <c r="G993" t="s">
        <v>759</v>
      </c>
      <c r="H993" t="s">
        <v>872</v>
      </c>
      <c r="I993" t="s">
        <v>873</v>
      </c>
      <c r="J993" t="s">
        <v>874</v>
      </c>
      <c r="K993" t="s">
        <v>875</v>
      </c>
      <c r="L993" t="s">
        <v>880</v>
      </c>
    </row>
    <row r="994" spans="1:24">
      <c r="A994" t="s">
        <v>309</v>
      </c>
      <c r="B994" t="s">
        <v>310</v>
      </c>
      <c r="C994" t="s">
        <v>125</v>
      </c>
      <c r="E994" t="s">
        <v>126</v>
      </c>
      <c r="G994" t="s">
        <v>759</v>
      </c>
      <c r="H994" t="s">
        <v>769</v>
      </c>
      <c r="I994" t="s">
        <v>770</v>
      </c>
      <c r="J994" t="s">
        <v>771</v>
      </c>
      <c r="K994" t="s">
        <v>772</v>
      </c>
      <c r="L994" t="s">
        <v>773</v>
      </c>
      <c r="M994" t="s">
        <v>815</v>
      </c>
      <c r="N994" t="s">
        <v>816</v>
      </c>
      <c r="O994" t="s">
        <v>817</v>
      </c>
      <c r="P994" t="s">
        <v>934</v>
      </c>
      <c r="Q994" t="s">
        <v>935</v>
      </c>
      <c r="R994" t="s">
        <v>1080</v>
      </c>
      <c r="S994" t="s">
        <v>127</v>
      </c>
      <c r="T994" t="s">
        <v>128</v>
      </c>
      <c r="U994" t="s">
        <v>129</v>
      </c>
    </row>
    <row r="995" spans="1:24">
      <c r="A995" t="s">
        <v>312</v>
      </c>
      <c r="B995" t="s">
        <v>313</v>
      </c>
      <c r="C995" t="s">
        <v>130</v>
      </c>
      <c r="E995" t="s">
        <v>131</v>
      </c>
      <c r="G995" t="s">
        <v>759</v>
      </c>
      <c r="H995" t="s">
        <v>769</v>
      </c>
      <c r="I995" t="s">
        <v>770</v>
      </c>
      <c r="J995" t="s">
        <v>771</v>
      </c>
      <c r="K995" t="s">
        <v>772</v>
      </c>
      <c r="L995" t="s">
        <v>773</v>
      </c>
      <c r="M995" t="s">
        <v>829</v>
      </c>
      <c r="N995" t="s">
        <v>830</v>
      </c>
      <c r="O995" t="s">
        <v>831</v>
      </c>
      <c r="P995" t="s">
        <v>1237</v>
      </c>
      <c r="Q995" t="s">
        <v>1582</v>
      </c>
      <c r="R995" t="s">
        <v>1583</v>
      </c>
      <c r="S995" t="s">
        <v>1584</v>
      </c>
      <c r="T995" t="s">
        <v>1585</v>
      </c>
      <c r="U995" t="s">
        <v>132</v>
      </c>
      <c r="V995" t="s">
        <v>133</v>
      </c>
      <c r="W995" t="s">
        <v>134</v>
      </c>
      <c r="X995" t="s">
        <v>135</v>
      </c>
    </row>
    <row r="996" spans="1:24">
      <c r="A996" t="s">
        <v>314</v>
      </c>
      <c r="B996" t="s">
        <v>315</v>
      </c>
      <c r="C996" t="s">
        <v>130</v>
      </c>
      <c r="E996" t="s">
        <v>131</v>
      </c>
      <c r="G996" t="s">
        <v>759</v>
      </c>
      <c r="H996" t="s">
        <v>769</v>
      </c>
      <c r="I996" t="s">
        <v>770</v>
      </c>
      <c r="J996" t="s">
        <v>771</v>
      </c>
      <c r="K996" t="s">
        <v>772</v>
      </c>
      <c r="L996" t="s">
        <v>773</v>
      </c>
      <c r="M996" t="s">
        <v>829</v>
      </c>
      <c r="N996" t="s">
        <v>830</v>
      </c>
      <c r="O996" t="s">
        <v>831</v>
      </c>
      <c r="P996" t="s">
        <v>1237</v>
      </c>
      <c r="Q996" t="s">
        <v>1582</v>
      </c>
      <c r="R996" t="s">
        <v>1583</v>
      </c>
      <c r="S996" t="s">
        <v>1584</v>
      </c>
      <c r="T996" t="s">
        <v>1585</v>
      </c>
      <c r="U996" t="s">
        <v>132</v>
      </c>
      <c r="V996" t="s">
        <v>133</v>
      </c>
      <c r="W996" t="s">
        <v>134</v>
      </c>
      <c r="X996" t="s">
        <v>135</v>
      </c>
    </row>
    <row r="997" spans="1:24">
      <c r="A997" t="s">
        <v>316</v>
      </c>
      <c r="B997" t="s">
        <v>317</v>
      </c>
      <c r="C997" t="s">
        <v>130</v>
      </c>
      <c r="E997" t="s">
        <v>131</v>
      </c>
      <c r="G997" t="s">
        <v>759</v>
      </c>
      <c r="H997" t="s">
        <v>769</v>
      </c>
      <c r="I997" t="s">
        <v>770</v>
      </c>
      <c r="J997" t="s">
        <v>771</v>
      </c>
      <c r="K997" t="s">
        <v>772</v>
      </c>
      <c r="L997" t="s">
        <v>773</v>
      </c>
      <c r="M997" t="s">
        <v>829</v>
      </c>
      <c r="N997" t="s">
        <v>830</v>
      </c>
      <c r="O997" t="s">
        <v>831</v>
      </c>
      <c r="P997" t="s">
        <v>1237</v>
      </c>
      <c r="Q997" t="s">
        <v>1582</v>
      </c>
      <c r="R997" t="s">
        <v>1583</v>
      </c>
      <c r="S997" t="s">
        <v>1584</v>
      </c>
      <c r="T997" t="s">
        <v>1585</v>
      </c>
      <c r="U997" t="s">
        <v>132</v>
      </c>
      <c r="V997" t="s">
        <v>133</v>
      </c>
      <c r="W997" t="s">
        <v>134</v>
      </c>
      <c r="X997" t="s">
        <v>135</v>
      </c>
    </row>
    <row r="998" spans="1:24">
      <c r="A998" t="s">
        <v>318</v>
      </c>
      <c r="B998" t="s">
        <v>319</v>
      </c>
      <c r="C998" t="s">
        <v>130</v>
      </c>
      <c r="E998" t="s">
        <v>131</v>
      </c>
      <c r="G998" t="s">
        <v>759</v>
      </c>
      <c r="H998" t="s">
        <v>769</v>
      </c>
      <c r="I998" t="s">
        <v>770</v>
      </c>
      <c r="J998" t="s">
        <v>771</v>
      </c>
      <c r="K998" t="s">
        <v>772</v>
      </c>
      <c r="L998" t="s">
        <v>773</v>
      </c>
      <c r="M998" t="s">
        <v>829</v>
      </c>
      <c r="N998" t="s">
        <v>830</v>
      </c>
      <c r="O998" t="s">
        <v>831</v>
      </c>
      <c r="P998" t="s">
        <v>1237</v>
      </c>
      <c r="Q998" t="s">
        <v>1582</v>
      </c>
      <c r="R998" t="s">
        <v>1583</v>
      </c>
      <c r="S998" t="s">
        <v>1584</v>
      </c>
      <c r="T998" t="s">
        <v>1585</v>
      </c>
      <c r="U998" t="s">
        <v>132</v>
      </c>
      <c r="V998" t="s">
        <v>133</v>
      </c>
      <c r="W998" t="s">
        <v>134</v>
      </c>
      <c r="X998" t="s">
        <v>135</v>
      </c>
    </row>
    <row r="999" spans="1:24">
      <c r="A999" t="s">
        <v>320</v>
      </c>
      <c r="B999" t="s">
        <v>321</v>
      </c>
      <c r="C999" t="s">
        <v>130</v>
      </c>
      <c r="E999" t="s">
        <v>131</v>
      </c>
      <c r="G999" t="s">
        <v>759</v>
      </c>
      <c r="H999" t="s">
        <v>769</v>
      </c>
      <c r="I999" t="s">
        <v>770</v>
      </c>
      <c r="J999" t="s">
        <v>771</v>
      </c>
      <c r="K999" t="s">
        <v>772</v>
      </c>
      <c r="L999" t="s">
        <v>773</v>
      </c>
      <c r="M999" t="s">
        <v>829</v>
      </c>
      <c r="N999" t="s">
        <v>830</v>
      </c>
      <c r="O999" t="s">
        <v>831</v>
      </c>
      <c r="P999" t="s">
        <v>1237</v>
      </c>
      <c r="Q999" t="s">
        <v>1582</v>
      </c>
      <c r="R999" t="s">
        <v>1583</v>
      </c>
      <c r="S999" t="s">
        <v>1584</v>
      </c>
      <c r="T999" t="s">
        <v>1585</v>
      </c>
      <c r="U999" t="s">
        <v>132</v>
      </c>
      <c r="V999" t="s">
        <v>133</v>
      </c>
      <c r="W999" t="s">
        <v>134</v>
      </c>
      <c r="X999" t="s">
        <v>135</v>
      </c>
    </row>
    <row r="1000" spans="1:24">
      <c r="A1000" t="s">
        <v>322</v>
      </c>
      <c r="B1000" t="s">
        <v>323</v>
      </c>
      <c r="C1000" t="s">
        <v>130</v>
      </c>
      <c r="E1000" t="s">
        <v>131</v>
      </c>
      <c r="G1000" t="s">
        <v>759</v>
      </c>
      <c r="H1000" t="s">
        <v>769</v>
      </c>
      <c r="I1000" t="s">
        <v>770</v>
      </c>
      <c r="J1000" t="s">
        <v>771</v>
      </c>
      <c r="K1000" t="s">
        <v>772</v>
      </c>
      <c r="L1000" t="s">
        <v>773</v>
      </c>
      <c r="M1000" t="s">
        <v>829</v>
      </c>
      <c r="N1000" t="s">
        <v>830</v>
      </c>
      <c r="O1000" t="s">
        <v>831</v>
      </c>
      <c r="P1000" t="s">
        <v>1237</v>
      </c>
      <c r="Q1000" t="s">
        <v>1582</v>
      </c>
      <c r="R1000" t="s">
        <v>1583</v>
      </c>
      <c r="S1000" t="s">
        <v>1584</v>
      </c>
      <c r="T1000" t="s">
        <v>1585</v>
      </c>
      <c r="U1000" t="s">
        <v>132</v>
      </c>
      <c r="V1000" t="s">
        <v>133</v>
      </c>
      <c r="W1000" t="s">
        <v>134</v>
      </c>
      <c r="X1000" t="s">
        <v>135</v>
      </c>
    </row>
    <row r="1001" spans="1:24">
      <c r="A1001" t="s">
        <v>324</v>
      </c>
      <c r="B1001" t="s">
        <v>325</v>
      </c>
      <c r="C1001" t="s">
        <v>130</v>
      </c>
      <c r="E1001" t="s">
        <v>131</v>
      </c>
      <c r="G1001" t="s">
        <v>759</v>
      </c>
      <c r="H1001" t="s">
        <v>769</v>
      </c>
      <c r="I1001" t="s">
        <v>770</v>
      </c>
      <c r="J1001" t="s">
        <v>771</v>
      </c>
      <c r="K1001" t="s">
        <v>772</v>
      </c>
      <c r="L1001" t="s">
        <v>773</v>
      </c>
      <c r="M1001" t="s">
        <v>829</v>
      </c>
      <c r="N1001" t="s">
        <v>830</v>
      </c>
      <c r="O1001" t="s">
        <v>831</v>
      </c>
      <c r="P1001" t="s">
        <v>1237</v>
      </c>
      <c r="Q1001" t="s">
        <v>1582</v>
      </c>
      <c r="R1001" t="s">
        <v>1583</v>
      </c>
      <c r="S1001" t="s">
        <v>1584</v>
      </c>
      <c r="T1001" t="s">
        <v>1585</v>
      </c>
      <c r="U1001" t="s">
        <v>132</v>
      </c>
      <c r="V1001" t="s">
        <v>133</v>
      </c>
      <c r="W1001" t="s">
        <v>134</v>
      </c>
      <c r="X1001" t="s">
        <v>135</v>
      </c>
    </row>
    <row r="1002" spans="1:24">
      <c r="A1002" t="s">
        <v>326</v>
      </c>
      <c r="B1002" t="s">
        <v>327</v>
      </c>
      <c r="C1002" t="s">
        <v>130</v>
      </c>
      <c r="E1002" t="s">
        <v>131</v>
      </c>
      <c r="G1002" t="s">
        <v>759</v>
      </c>
      <c r="H1002" t="s">
        <v>769</v>
      </c>
      <c r="I1002" t="s">
        <v>770</v>
      </c>
      <c r="J1002" t="s">
        <v>771</v>
      </c>
      <c r="K1002" t="s">
        <v>772</v>
      </c>
      <c r="L1002" t="s">
        <v>773</v>
      </c>
      <c r="M1002" t="s">
        <v>829</v>
      </c>
      <c r="N1002" t="s">
        <v>830</v>
      </c>
      <c r="O1002" t="s">
        <v>831</v>
      </c>
      <c r="P1002" t="s">
        <v>1237</v>
      </c>
      <c r="Q1002" t="s">
        <v>1582</v>
      </c>
      <c r="R1002" t="s">
        <v>1583</v>
      </c>
      <c r="S1002" t="s">
        <v>1584</v>
      </c>
      <c r="T1002" t="s">
        <v>1585</v>
      </c>
      <c r="U1002" t="s">
        <v>132</v>
      </c>
      <c r="V1002" t="s">
        <v>133</v>
      </c>
      <c r="W1002" t="s">
        <v>134</v>
      </c>
      <c r="X1002" t="s">
        <v>135</v>
      </c>
    </row>
    <row r="1003" spans="1:24">
      <c r="A1003" t="s">
        <v>328</v>
      </c>
      <c r="B1003" t="s">
        <v>329</v>
      </c>
      <c r="C1003" t="s">
        <v>130</v>
      </c>
      <c r="E1003" t="s">
        <v>131</v>
      </c>
      <c r="G1003" t="s">
        <v>759</v>
      </c>
      <c r="H1003" t="s">
        <v>769</v>
      </c>
      <c r="I1003" t="s">
        <v>770</v>
      </c>
      <c r="J1003" t="s">
        <v>771</v>
      </c>
      <c r="K1003" t="s">
        <v>772</v>
      </c>
      <c r="L1003" t="s">
        <v>773</v>
      </c>
      <c r="M1003" t="s">
        <v>829</v>
      </c>
      <c r="N1003" t="s">
        <v>830</v>
      </c>
      <c r="O1003" t="s">
        <v>831</v>
      </c>
      <c r="P1003" t="s">
        <v>1237</v>
      </c>
      <c r="Q1003" t="s">
        <v>1582</v>
      </c>
      <c r="R1003" t="s">
        <v>1583</v>
      </c>
      <c r="S1003" t="s">
        <v>1584</v>
      </c>
      <c r="T1003" t="s">
        <v>1585</v>
      </c>
      <c r="U1003" t="s">
        <v>132</v>
      </c>
      <c r="V1003" t="s">
        <v>133</v>
      </c>
      <c r="W1003" t="s">
        <v>134</v>
      </c>
      <c r="X1003" t="s">
        <v>135</v>
      </c>
    </row>
    <row r="1004" spans="1:24">
      <c r="A1004" t="s">
        <v>330</v>
      </c>
      <c r="B1004" t="s">
        <v>331</v>
      </c>
      <c r="C1004" t="s">
        <v>130</v>
      </c>
      <c r="E1004" t="s">
        <v>131</v>
      </c>
      <c r="G1004" t="s">
        <v>759</v>
      </c>
      <c r="H1004" t="s">
        <v>769</v>
      </c>
      <c r="I1004" t="s">
        <v>770</v>
      </c>
      <c r="J1004" t="s">
        <v>771</v>
      </c>
      <c r="K1004" t="s">
        <v>772</v>
      </c>
      <c r="L1004" t="s">
        <v>773</v>
      </c>
      <c r="M1004" t="s">
        <v>829</v>
      </c>
      <c r="N1004" t="s">
        <v>830</v>
      </c>
      <c r="O1004" t="s">
        <v>831</v>
      </c>
      <c r="P1004" t="s">
        <v>1237</v>
      </c>
      <c r="Q1004" t="s">
        <v>1582</v>
      </c>
      <c r="R1004" t="s">
        <v>1583</v>
      </c>
      <c r="S1004" t="s">
        <v>1584</v>
      </c>
      <c r="T1004" t="s">
        <v>1585</v>
      </c>
      <c r="U1004" t="s">
        <v>132</v>
      </c>
      <c r="V1004" t="s">
        <v>133</v>
      </c>
      <c r="W1004" t="s">
        <v>134</v>
      </c>
      <c r="X1004" t="s">
        <v>135</v>
      </c>
    </row>
    <row r="1005" spans="1:24">
      <c r="A1005" t="s">
        <v>332</v>
      </c>
      <c r="B1005" t="s">
        <v>333</v>
      </c>
      <c r="C1005" t="s">
        <v>130</v>
      </c>
      <c r="E1005" t="s">
        <v>131</v>
      </c>
      <c r="G1005" t="s">
        <v>759</v>
      </c>
      <c r="H1005" t="s">
        <v>769</v>
      </c>
      <c r="I1005" t="s">
        <v>770</v>
      </c>
      <c r="J1005" t="s">
        <v>771</v>
      </c>
      <c r="K1005" t="s">
        <v>772</v>
      </c>
      <c r="L1005" t="s">
        <v>773</v>
      </c>
      <c r="M1005" t="s">
        <v>829</v>
      </c>
      <c r="N1005" t="s">
        <v>830</v>
      </c>
      <c r="O1005" t="s">
        <v>831</v>
      </c>
      <c r="P1005" t="s">
        <v>1237</v>
      </c>
      <c r="Q1005" t="s">
        <v>1582</v>
      </c>
      <c r="R1005" t="s">
        <v>1583</v>
      </c>
      <c r="S1005" t="s">
        <v>1584</v>
      </c>
      <c r="T1005" t="s">
        <v>1585</v>
      </c>
      <c r="U1005" t="s">
        <v>132</v>
      </c>
      <c r="V1005" t="s">
        <v>133</v>
      </c>
      <c r="W1005" t="s">
        <v>134</v>
      </c>
      <c r="X1005" t="s">
        <v>135</v>
      </c>
    </row>
    <row r="1006" spans="1:24">
      <c r="A1006" t="s">
        <v>334</v>
      </c>
      <c r="B1006" t="s">
        <v>335</v>
      </c>
      <c r="C1006" t="s">
        <v>130</v>
      </c>
      <c r="E1006" t="s">
        <v>131</v>
      </c>
      <c r="G1006" t="s">
        <v>759</v>
      </c>
      <c r="H1006" t="s">
        <v>769</v>
      </c>
      <c r="I1006" t="s">
        <v>770</v>
      </c>
      <c r="J1006" t="s">
        <v>771</v>
      </c>
      <c r="K1006" t="s">
        <v>772</v>
      </c>
      <c r="L1006" t="s">
        <v>773</v>
      </c>
      <c r="M1006" t="s">
        <v>829</v>
      </c>
      <c r="N1006" t="s">
        <v>830</v>
      </c>
      <c r="O1006" t="s">
        <v>831</v>
      </c>
      <c r="P1006" t="s">
        <v>1237</v>
      </c>
      <c r="Q1006" t="s">
        <v>1582</v>
      </c>
      <c r="R1006" t="s">
        <v>1583</v>
      </c>
      <c r="S1006" t="s">
        <v>1584</v>
      </c>
      <c r="T1006" t="s">
        <v>1585</v>
      </c>
      <c r="U1006" t="s">
        <v>132</v>
      </c>
      <c r="V1006" t="s">
        <v>133</v>
      </c>
      <c r="W1006" t="s">
        <v>134</v>
      </c>
      <c r="X1006" t="s">
        <v>135</v>
      </c>
    </row>
    <row r="1007" spans="1:24">
      <c r="A1007" t="s">
        <v>336</v>
      </c>
      <c r="B1007" t="s">
        <v>337</v>
      </c>
      <c r="C1007" t="s">
        <v>130</v>
      </c>
      <c r="E1007" t="s">
        <v>131</v>
      </c>
      <c r="G1007" t="s">
        <v>759</v>
      </c>
      <c r="H1007" t="s">
        <v>769</v>
      </c>
      <c r="I1007" t="s">
        <v>770</v>
      </c>
      <c r="J1007" t="s">
        <v>771</v>
      </c>
      <c r="K1007" t="s">
        <v>772</v>
      </c>
      <c r="L1007" t="s">
        <v>773</v>
      </c>
      <c r="M1007" t="s">
        <v>829</v>
      </c>
      <c r="N1007" t="s">
        <v>830</v>
      </c>
      <c r="O1007" t="s">
        <v>831</v>
      </c>
      <c r="P1007" t="s">
        <v>1237</v>
      </c>
      <c r="Q1007" t="s">
        <v>1582</v>
      </c>
      <c r="R1007" t="s">
        <v>1583</v>
      </c>
      <c r="S1007" t="s">
        <v>1584</v>
      </c>
      <c r="T1007" t="s">
        <v>1585</v>
      </c>
      <c r="U1007" t="s">
        <v>132</v>
      </c>
      <c r="V1007" t="s">
        <v>133</v>
      </c>
      <c r="W1007" t="s">
        <v>134</v>
      </c>
      <c r="X1007" t="s">
        <v>135</v>
      </c>
    </row>
    <row r="1008" spans="1:24">
      <c r="A1008" t="s">
        <v>338</v>
      </c>
      <c r="B1008" t="s">
        <v>339</v>
      </c>
      <c r="C1008" t="s">
        <v>130</v>
      </c>
      <c r="E1008" t="s">
        <v>131</v>
      </c>
      <c r="G1008" t="s">
        <v>759</v>
      </c>
      <c r="H1008" t="s">
        <v>769</v>
      </c>
      <c r="I1008" t="s">
        <v>770</v>
      </c>
      <c r="J1008" t="s">
        <v>771</v>
      </c>
      <c r="K1008" t="s">
        <v>772</v>
      </c>
      <c r="L1008" t="s">
        <v>773</v>
      </c>
      <c r="M1008" t="s">
        <v>829</v>
      </c>
      <c r="N1008" t="s">
        <v>830</v>
      </c>
      <c r="O1008" t="s">
        <v>831</v>
      </c>
      <c r="P1008" t="s">
        <v>1237</v>
      </c>
      <c r="Q1008" t="s">
        <v>1582</v>
      </c>
      <c r="R1008" t="s">
        <v>1583</v>
      </c>
      <c r="S1008" t="s">
        <v>1584</v>
      </c>
      <c r="T1008" t="s">
        <v>1585</v>
      </c>
      <c r="U1008" t="s">
        <v>132</v>
      </c>
      <c r="V1008" t="s">
        <v>133</v>
      </c>
      <c r="W1008" t="s">
        <v>134</v>
      </c>
      <c r="X1008" t="s">
        <v>135</v>
      </c>
    </row>
    <row r="1009" spans="1:24">
      <c r="A1009" t="s">
        <v>340</v>
      </c>
      <c r="B1009" t="s">
        <v>341</v>
      </c>
      <c r="C1009" t="s">
        <v>130</v>
      </c>
      <c r="E1009" t="s">
        <v>131</v>
      </c>
      <c r="G1009" t="s">
        <v>759</v>
      </c>
      <c r="H1009" t="s">
        <v>769</v>
      </c>
      <c r="I1009" t="s">
        <v>770</v>
      </c>
      <c r="J1009" t="s">
        <v>771</v>
      </c>
      <c r="K1009" t="s">
        <v>772</v>
      </c>
      <c r="L1009" t="s">
        <v>773</v>
      </c>
      <c r="M1009" t="s">
        <v>829</v>
      </c>
      <c r="N1009" t="s">
        <v>830</v>
      </c>
      <c r="O1009" t="s">
        <v>831</v>
      </c>
      <c r="P1009" t="s">
        <v>1237</v>
      </c>
      <c r="Q1009" t="s">
        <v>1582</v>
      </c>
      <c r="R1009" t="s">
        <v>1583</v>
      </c>
      <c r="S1009" t="s">
        <v>1584</v>
      </c>
      <c r="T1009" t="s">
        <v>1585</v>
      </c>
      <c r="U1009" t="s">
        <v>132</v>
      </c>
      <c r="V1009" t="s">
        <v>133</v>
      </c>
      <c r="W1009" t="s">
        <v>134</v>
      </c>
      <c r="X1009" t="s">
        <v>135</v>
      </c>
    </row>
    <row r="1010" spans="1:24">
      <c r="A1010" t="s">
        <v>342</v>
      </c>
      <c r="B1010" t="s">
        <v>343</v>
      </c>
      <c r="C1010" t="s">
        <v>130</v>
      </c>
      <c r="E1010" t="s">
        <v>131</v>
      </c>
      <c r="G1010" t="s">
        <v>759</v>
      </c>
      <c r="H1010" t="s">
        <v>769</v>
      </c>
      <c r="I1010" t="s">
        <v>770</v>
      </c>
      <c r="J1010" t="s">
        <v>771</v>
      </c>
      <c r="K1010" t="s">
        <v>772</v>
      </c>
      <c r="L1010" t="s">
        <v>773</v>
      </c>
      <c r="M1010" t="s">
        <v>829</v>
      </c>
      <c r="N1010" t="s">
        <v>830</v>
      </c>
      <c r="O1010" t="s">
        <v>831</v>
      </c>
      <c r="P1010" t="s">
        <v>1237</v>
      </c>
      <c r="Q1010" t="s">
        <v>1582</v>
      </c>
      <c r="R1010" t="s">
        <v>1583</v>
      </c>
      <c r="S1010" t="s">
        <v>1584</v>
      </c>
      <c r="T1010" t="s">
        <v>1585</v>
      </c>
      <c r="U1010" t="s">
        <v>132</v>
      </c>
      <c r="V1010" t="s">
        <v>133</v>
      </c>
      <c r="W1010" t="s">
        <v>134</v>
      </c>
      <c r="X1010" t="s">
        <v>135</v>
      </c>
    </row>
    <row r="1011" spans="1:24">
      <c r="A1011" t="s">
        <v>344</v>
      </c>
      <c r="B1011" t="s">
        <v>345</v>
      </c>
      <c r="C1011" t="s">
        <v>130</v>
      </c>
      <c r="E1011" t="s">
        <v>131</v>
      </c>
      <c r="G1011" t="s">
        <v>759</v>
      </c>
      <c r="H1011" t="s">
        <v>769</v>
      </c>
      <c r="I1011" t="s">
        <v>770</v>
      </c>
      <c r="J1011" t="s">
        <v>771</v>
      </c>
      <c r="K1011" t="s">
        <v>772</v>
      </c>
      <c r="L1011" t="s">
        <v>773</v>
      </c>
      <c r="M1011" t="s">
        <v>829</v>
      </c>
      <c r="N1011" t="s">
        <v>830</v>
      </c>
      <c r="O1011" t="s">
        <v>831</v>
      </c>
      <c r="P1011" t="s">
        <v>1237</v>
      </c>
      <c r="Q1011" t="s">
        <v>1582</v>
      </c>
      <c r="R1011" t="s">
        <v>1583</v>
      </c>
      <c r="S1011" t="s">
        <v>1584</v>
      </c>
      <c r="T1011" t="s">
        <v>1585</v>
      </c>
      <c r="U1011" t="s">
        <v>132</v>
      </c>
      <c r="V1011" t="s">
        <v>133</v>
      </c>
      <c r="W1011" t="s">
        <v>134</v>
      </c>
      <c r="X1011" t="s">
        <v>135</v>
      </c>
    </row>
    <row r="1012" spans="1:24">
      <c r="A1012" t="s">
        <v>346</v>
      </c>
      <c r="B1012" t="s">
        <v>347</v>
      </c>
      <c r="C1012" t="s">
        <v>130</v>
      </c>
      <c r="E1012" t="s">
        <v>131</v>
      </c>
      <c r="G1012" t="s">
        <v>759</v>
      </c>
      <c r="H1012" t="s">
        <v>769</v>
      </c>
      <c r="I1012" t="s">
        <v>770</v>
      </c>
      <c r="J1012" t="s">
        <v>771</v>
      </c>
      <c r="K1012" t="s">
        <v>772</v>
      </c>
      <c r="L1012" t="s">
        <v>773</v>
      </c>
      <c r="M1012" t="s">
        <v>829</v>
      </c>
      <c r="N1012" t="s">
        <v>830</v>
      </c>
      <c r="O1012" t="s">
        <v>831</v>
      </c>
      <c r="P1012" t="s">
        <v>1237</v>
      </c>
      <c r="Q1012" t="s">
        <v>1582</v>
      </c>
      <c r="R1012" t="s">
        <v>1583</v>
      </c>
      <c r="S1012" t="s">
        <v>1584</v>
      </c>
      <c r="T1012" t="s">
        <v>1585</v>
      </c>
      <c r="U1012" t="s">
        <v>132</v>
      </c>
      <c r="V1012" t="s">
        <v>133</v>
      </c>
      <c r="W1012" t="s">
        <v>134</v>
      </c>
      <c r="X1012" t="s">
        <v>135</v>
      </c>
    </row>
    <row r="1013" spans="1:24">
      <c r="A1013" t="s">
        <v>348</v>
      </c>
      <c r="B1013" t="s">
        <v>349</v>
      </c>
      <c r="C1013" t="s">
        <v>130</v>
      </c>
      <c r="E1013" t="s">
        <v>131</v>
      </c>
      <c r="G1013" t="s">
        <v>759</v>
      </c>
      <c r="H1013" t="s">
        <v>769</v>
      </c>
      <c r="I1013" t="s">
        <v>770</v>
      </c>
      <c r="J1013" t="s">
        <v>771</v>
      </c>
      <c r="K1013" t="s">
        <v>772</v>
      </c>
      <c r="L1013" t="s">
        <v>773</v>
      </c>
      <c r="M1013" t="s">
        <v>829</v>
      </c>
      <c r="N1013" t="s">
        <v>830</v>
      </c>
      <c r="O1013" t="s">
        <v>831</v>
      </c>
      <c r="P1013" t="s">
        <v>1237</v>
      </c>
      <c r="Q1013" t="s">
        <v>1582</v>
      </c>
      <c r="R1013" t="s">
        <v>1583</v>
      </c>
      <c r="S1013" t="s">
        <v>1584</v>
      </c>
      <c r="T1013" t="s">
        <v>1585</v>
      </c>
      <c r="U1013" t="s">
        <v>132</v>
      </c>
      <c r="V1013" t="s">
        <v>133</v>
      </c>
      <c r="W1013" t="s">
        <v>134</v>
      </c>
      <c r="X1013" t="s">
        <v>135</v>
      </c>
    </row>
    <row r="1014" spans="1:24">
      <c r="A1014" t="s">
        <v>350</v>
      </c>
      <c r="B1014" t="s">
        <v>351</v>
      </c>
      <c r="C1014" t="s">
        <v>130</v>
      </c>
      <c r="E1014" t="s">
        <v>131</v>
      </c>
      <c r="G1014" t="s">
        <v>759</v>
      </c>
      <c r="H1014" t="s">
        <v>769</v>
      </c>
      <c r="I1014" t="s">
        <v>770</v>
      </c>
      <c r="J1014" t="s">
        <v>771</v>
      </c>
      <c r="K1014" t="s">
        <v>772</v>
      </c>
      <c r="L1014" t="s">
        <v>773</v>
      </c>
      <c r="M1014" t="s">
        <v>829</v>
      </c>
      <c r="N1014" t="s">
        <v>830</v>
      </c>
      <c r="O1014" t="s">
        <v>831</v>
      </c>
      <c r="P1014" t="s">
        <v>1237</v>
      </c>
      <c r="Q1014" t="s">
        <v>1582</v>
      </c>
      <c r="R1014" t="s">
        <v>1583</v>
      </c>
      <c r="S1014" t="s">
        <v>1584</v>
      </c>
      <c r="T1014" t="s">
        <v>1585</v>
      </c>
      <c r="U1014" t="s">
        <v>132</v>
      </c>
      <c r="V1014" t="s">
        <v>133</v>
      </c>
      <c r="W1014" t="s">
        <v>134</v>
      </c>
      <c r="X1014" t="s">
        <v>135</v>
      </c>
    </row>
    <row r="1015" spans="1:24">
      <c r="A1015" t="s">
        <v>352</v>
      </c>
      <c r="B1015" t="s">
        <v>353</v>
      </c>
      <c r="C1015" t="s">
        <v>130</v>
      </c>
      <c r="E1015" t="s">
        <v>131</v>
      </c>
      <c r="G1015" t="s">
        <v>759</v>
      </c>
      <c r="H1015" t="s">
        <v>769</v>
      </c>
      <c r="I1015" t="s">
        <v>770</v>
      </c>
      <c r="J1015" t="s">
        <v>771</v>
      </c>
      <c r="K1015" t="s">
        <v>772</v>
      </c>
      <c r="L1015" t="s">
        <v>773</v>
      </c>
      <c r="M1015" t="s">
        <v>829</v>
      </c>
      <c r="N1015" t="s">
        <v>830</v>
      </c>
      <c r="O1015" t="s">
        <v>831</v>
      </c>
      <c r="P1015" t="s">
        <v>1237</v>
      </c>
      <c r="Q1015" t="s">
        <v>1582</v>
      </c>
      <c r="R1015" t="s">
        <v>1583</v>
      </c>
      <c r="S1015" t="s">
        <v>1584</v>
      </c>
      <c r="T1015" t="s">
        <v>1585</v>
      </c>
      <c r="U1015" t="s">
        <v>132</v>
      </c>
      <c r="V1015" t="s">
        <v>133</v>
      </c>
      <c r="W1015" t="s">
        <v>134</v>
      </c>
      <c r="X1015" t="s">
        <v>135</v>
      </c>
    </row>
    <row r="1016" spans="1:24">
      <c r="A1016" t="s">
        <v>354</v>
      </c>
      <c r="B1016" t="s">
        <v>355</v>
      </c>
      <c r="C1016" t="s">
        <v>130</v>
      </c>
      <c r="E1016" t="s">
        <v>131</v>
      </c>
      <c r="G1016" t="s">
        <v>759</v>
      </c>
      <c r="H1016" t="s">
        <v>769</v>
      </c>
      <c r="I1016" t="s">
        <v>770</v>
      </c>
      <c r="J1016" t="s">
        <v>771</v>
      </c>
      <c r="K1016" t="s">
        <v>772</v>
      </c>
      <c r="L1016" t="s">
        <v>773</v>
      </c>
      <c r="M1016" t="s">
        <v>829</v>
      </c>
      <c r="N1016" t="s">
        <v>830</v>
      </c>
      <c r="O1016" t="s">
        <v>831</v>
      </c>
      <c r="P1016" t="s">
        <v>1237</v>
      </c>
      <c r="Q1016" t="s">
        <v>1582</v>
      </c>
      <c r="R1016" t="s">
        <v>1583</v>
      </c>
      <c r="S1016" t="s">
        <v>1584</v>
      </c>
      <c r="T1016" t="s">
        <v>1585</v>
      </c>
      <c r="U1016" t="s">
        <v>132</v>
      </c>
      <c r="V1016" t="s">
        <v>133</v>
      </c>
      <c r="W1016" t="s">
        <v>134</v>
      </c>
      <c r="X1016" t="s">
        <v>135</v>
      </c>
    </row>
    <row r="1017" spans="1:24">
      <c r="A1017" t="s">
        <v>356</v>
      </c>
      <c r="B1017" t="s">
        <v>357</v>
      </c>
      <c r="C1017" t="s">
        <v>136</v>
      </c>
      <c r="E1017" t="s">
        <v>137</v>
      </c>
      <c r="G1017" t="s">
        <v>759</v>
      </c>
      <c r="H1017" t="s">
        <v>760</v>
      </c>
      <c r="I1017" t="s">
        <v>927</v>
      </c>
      <c r="J1017" t="s">
        <v>928</v>
      </c>
      <c r="K1017" t="s">
        <v>961</v>
      </c>
      <c r="L1017" t="s">
        <v>119</v>
      </c>
      <c r="M1017" t="s">
        <v>120</v>
      </c>
    </row>
    <row r="1018" spans="1:24">
      <c r="A1018" t="s">
        <v>358</v>
      </c>
      <c r="B1018" t="s">
        <v>359</v>
      </c>
      <c r="C1018" t="s">
        <v>138</v>
      </c>
      <c r="E1018" t="s">
        <v>139</v>
      </c>
      <c r="G1018" t="s">
        <v>919</v>
      </c>
      <c r="H1018" t="s">
        <v>920</v>
      </c>
      <c r="I1018" t="s">
        <v>989</v>
      </c>
      <c r="J1018" t="s">
        <v>990</v>
      </c>
      <c r="K1018" t="s">
        <v>991</v>
      </c>
      <c r="L1018" t="s">
        <v>992</v>
      </c>
      <c r="M1018" t="s">
        <v>993</v>
      </c>
      <c r="N1018" t="s">
        <v>994</v>
      </c>
    </row>
    <row r="1019" spans="1:24">
      <c r="A1019" t="s">
        <v>360</v>
      </c>
      <c r="B1019" t="s">
        <v>361</v>
      </c>
      <c r="C1019" t="s">
        <v>868</v>
      </c>
      <c r="E1019" t="s">
        <v>869</v>
      </c>
      <c r="G1019" t="s">
        <v>759</v>
      </c>
      <c r="H1019" t="s">
        <v>784</v>
      </c>
      <c r="I1019" t="s">
        <v>785</v>
      </c>
      <c r="J1019" t="s">
        <v>786</v>
      </c>
      <c r="K1019" t="s">
        <v>787</v>
      </c>
      <c r="L1019" t="s">
        <v>788</v>
      </c>
      <c r="M1019" t="s">
        <v>789</v>
      </c>
      <c r="N1019" t="s">
        <v>790</v>
      </c>
      <c r="O1019" t="s">
        <v>791</v>
      </c>
      <c r="P1019" t="s">
        <v>792</v>
      </c>
      <c r="Q1019" t="s">
        <v>793</v>
      </c>
    </row>
    <row r="1020" spans="1:24">
      <c r="A1020" t="s">
        <v>362</v>
      </c>
      <c r="B1020" t="s">
        <v>363</v>
      </c>
      <c r="C1020" t="s">
        <v>868</v>
      </c>
      <c r="E1020" t="s">
        <v>869</v>
      </c>
      <c r="G1020" t="s">
        <v>759</v>
      </c>
      <c r="H1020" t="s">
        <v>784</v>
      </c>
      <c r="I1020" t="s">
        <v>785</v>
      </c>
      <c r="J1020" t="s">
        <v>786</v>
      </c>
      <c r="K1020" t="s">
        <v>787</v>
      </c>
      <c r="L1020" t="s">
        <v>788</v>
      </c>
      <c r="M1020" t="s">
        <v>789</v>
      </c>
      <c r="N1020" t="s">
        <v>790</v>
      </c>
      <c r="O1020" t="s">
        <v>791</v>
      </c>
      <c r="P1020" t="s">
        <v>792</v>
      </c>
      <c r="Q1020" t="s">
        <v>793</v>
      </c>
    </row>
    <row r="1021" spans="1:24">
      <c r="A1021" t="s">
        <v>364</v>
      </c>
      <c r="B1021" t="s">
        <v>365</v>
      </c>
      <c r="C1021" t="s">
        <v>868</v>
      </c>
      <c r="E1021" t="s">
        <v>869</v>
      </c>
      <c r="G1021" t="s">
        <v>759</v>
      </c>
      <c r="H1021" t="s">
        <v>784</v>
      </c>
      <c r="I1021" t="s">
        <v>785</v>
      </c>
      <c r="J1021" t="s">
        <v>786</v>
      </c>
      <c r="K1021" t="s">
        <v>787</v>
      </c>
      <c r="L1021" t="s">
        <v>788</v>
      </c>
      <c r="M1021" t="s">
        <v>789</v>
      </c>
      <c r="N1021" t="s">
        <v>790</v>
      </c>
      <c r="O1021" t="s">
        <v>791</v>
      </c>
      <c r="P1021" t="s">
        <v>792</v>
      </c>
      <c r="Q1021" t="s">
        <v>793</v>
      </c>
    </row>
    <row r="1022" spans="1:24">
      <c r="A1022" t="s">
        <v>366</v>
      </c>
      <c r="B1022" t="s">
        <v>367</v>
      </c>
      <c r="C1022" t="s">
        <v>140</v>
      </c>
      <c r="E1022" t="s">
        <v>141</v>
      </c>
      <c r="G1022" t="s">
        <v>759</v>
      </c>
      <c r="H1022" t="s">
        <v>760</v>
      </c>
      <c r="I1022" t="s">
        <v>927</v>
      </c>
      <c r="J1022" t="s">
        <v>928</v>
      </c>
      <c r="K1022" t="s">
        <v>929</v>
      </c>
      <c r="L1022" t="s">
        <v>930</v>
      </c>
      <c r="M1022" t="s">
        <v>142</v>
      </c>
    </row>
    <row r="1023" spans="1:24">
      <c r="A1023" t="s">
        <v>369</v>
      </c>
      <c r="B1023" t="s">
        <v>370</v>
      </c>
      <c r="C1023" t="s">
        <v>143</v>
      </c>
      <c r="E1023" t="s">
        <v>144</v>
      </c>
      <c r="G1023" t="s">
        <v>759</v>
      </c>
      <c r="H1023" t="s">
        <v>760</v>
      </c>
      <c r="I1023" t="s">
        <v>927</v>
      </c>
      <c r="J1023" t="s">
        <v>928</v>
      </c>
      <c r="K1023" t="s">
        <v>929</v>
      </c>
      <c r="L1023" t="s">
        <v>930</v>
      </c>
      <c r="M1023" t="s">
        <v>142</v>
      </c>
    </row>
    <row r="1024" spans="1:24">
      <c r="A1024" t="s">
        <v>371</v>
      </c>
      <c r="B1024" t="s">
        <v>372</v>
      </c>
      <c r="C1024" t="s">
        <v>143</v>
      </c>
      <c r="E1024" t="s">
        <v>144</v>
      </c>
      <c r="G1024" t="s">
        <v>759</v>
      </c>
      <c r="H1024" t="s">
        <v>760</v>
      </c>
      <c r="I1024" t="s">
        <v>927</v>
      </c>
      <c r="J1024" t="s">
        <v>928</v>
      </c>
      <c r="K1024" t="s">
        <v>929</v>
      </c>
      <c r="L1024" t="s">
        <v>930</v>
      </c>
      <c r="M1024" t="s">
        <v>142</v>
      </c>
    </row>
    <row r="1025" spans="1:23">
      <c r="A1025" t="s">
        <v>375</v>
      </c>
      <c r="B1025" t="s">
        <v>376</v>
      </c>
      <c r="C1025" t="s">
        <v>145</v>
      </c>
      <c r="E1025" t="s">
        <v>146</v>
      </c>
      <c r="G1025" t="s">
        <v>759</v>
      </c>
      <c r="H1025" t="s">
        <v>1056</v>
      </c>
      <c r="I1025" t="s">
        <v>1396</v>
      </c>
      <c r="J1025" t="s">
        <v>1397</v>
      </c>
      <c r="K1025" t="s">
        <v>10</v>
      </c>
    </row>
    <row r="1026" spans="1:23">
      <c r="A1026" t="s">
        <v>377</v>
      </c>
      <c r="B1026" t="s">
        <v>378</v>
      </c>
      <c r="C1026" t="s">
        <v>145</v>
      </c>
      <c r="E1026" t="s">
        <v>146</v>
      </c>
      <c r="G1026" t="s">
        <v>759</v>
      </c>
      <c r="H1026" t="s">
        <v>1056</v>
      </c>
      <c r="I1026" t="s">
        <v>1396</v>
      </c>
      <c r="J1026" t="s">
        <v>1397</v>
      </c>
      <c r="K1026" t="s">
        <v>10</v>
      </c>
    </row>
    <row r="1027" spans="1:23">
      <c r="A1027" t="s">
        <v>379</v>
      </c>
      <c r="B1027" t="s">
        <v>380</v>
      </c>
      <c r="C1027" t="s">
        <v>145</v>
      </c>
      <c r="E1027" t="s">
        <v>146</v>
      </c>
      <c r="G1027" t="s">
        <v>759</v>
      </c>
      <c r="H1027" t="s">
        <v>1056</v>
      </c>
      <c r="I1027" t="s">
        <v>1396</v>
      </c>
      <c r="J1027" t="s">
        <v>1397</v>
      </c>
      <c r="K1027" t="s">
        <v>10</v>
      </c>
    </row>
    <row r="1028" spans="1:23">
      <c r="A1028" t="s">
        <v>382</v>
      </c>
      <c r="B1028" t="s">
        <v>383</v>
      </c>
      <c r="C1028" t="s">
        <v>145</v>
      </c>
      <c r="E1028" t="s">
        <v>146</v>
      </c>
      <c r="G1028" t="s">
        <v>759</v>
      </c>
      <c r="H1028" t="s">
        <v>1056</v>
      </c>
      <c r="I1028" t="s">
        <v>1396</v>
      </c>
      <c r="J1028" t="s">
        <v>1397</v>
      </c>
      <c r="K1028" t="s">
        <v>10</v>
      </c>
    </row>
    <row r="1029" spans="1:23">
      <c r="A1029" t="s">
        <v>147</v>
      </c>
      <c r="B1029" t="s">
        <v>385</v>
      </c>
      <c r="C1029" t="s">
        <v>148</v>
      </c>
      <c r="E1029" t="s">
        <v>149</v>
      </c>
      <c r="G1029" t="s">
        <v>759</v>
      </c>
      <c r="H1029" t="s">
        <v>784</v>
      </c>
      <c r="I1029" t="s">
        <v>785</v>
      </c>
      <c r="J1029" t="s">
        <v>1006</v>
      </c>
      <c r="K1029" t="s">
        <v>1007</v>
      </c>
      <c r="L1029" t="s">
        <v>1575</v>
      </c>
      <c r="M1029" t="s">
        <v>1576</v>
      </c>
      <c r="N1029" t="s">
        <v>1577</v>
      </c>
      <c r="O1029" t="s">
        <v>1578</v>
      </c>
      <c r="P1029" t="s">
        <v>1579</v>
      </c>
    </row>
    <row r="1030" spans="1:23">
      <c r="A1030" t="s">
        <v>150</v>
      </c>
      <c r="B1030" t="s">
        <v>387</v>
      </c>
      <c r="C1030" t="s">
        <v>148</v>
      </c>
      <c r="E1030" t="s">
        <v>149</v>
      </c>
      <c r="G1030" t="s">
        <v>759</v>
      </c>
      <c r="H1030" t="s">
        <v>784</v>
      </c>
      <c r="I1030" t="s">
        <v>785</v>
      </c>
      <c r="J1030" t="s">
        <v>1006</v>
      </c>
      <c r="K1030" t="s">
        <v>1007</v>
      </c>
      <c r="L1030" t="s">
        <v>1575</v>
      </c>
      <c r="M1030" t="s">
        <v>1576</v>
      </c>
      <c r="N1030" t="s">
        <v>1577</v>
      </c>
      <c r="O1030" t="s">
        <v>1578</v>
      </c>
      <c r="P1030" t="s">
        <v>1579</v>
      </c>
    </row>
    <row r="1031" spans="1:23">
      <c r="A1031" t="s">
        <v>151</v>
      </c>
      <c r="B1031" t="s">
        <v>3604</v>
      </c>
      <c r="C1031" t="s">
        <v>72</v>
      </c>
      <c r="E1031" t="s">
        <v>73</v>
      </c>
      <c r="G1031" t="s">
        <v>759</v>
      </c>
      <c r="H1031" t="s">
        <v>846</v>
      </c>
      <c r="I1031" t="s">
        <v>847</v>
      </c>
      <c r="J1031" t="s">
        <v>848</v>
      </c>
      <c r="K1031" t="s">
        <v>849</v>
      </c>
      <c r="L1031" t="s">
        <v>850</v>
      </c>
      <c r="M1031" t="s">
        <v>851</v>
      </c>
      <c r="N1031" t="s">
        <v>896</v>
      </c>
      <c r="O1031" t="s">
        <v>897</v>
      </c>
      <c r="P1031" t="s">
        <v>907</v>
      </c>
      <c r="Q1031" t="s">
        <v>1423</v>
      </c>
      <c r="R1031" t="s">
        <v>1424</v>
      </c>
      <c r="S1031" t="s">
        <v>1425</v>
      </c>
      <c r="T1031" t="s">
        <v>1426</v>
      </c>
      <c r="U1031" t="s">
        <v>1448</v>
      </c>
    </row>
    <row r="1032" spans="1:23">
      <c r="A1032" t="s">
        <v>390</v>
      </c>
      <c r="B1032" t="s">
        <v>391</v>
      </c>
      <c r="C1032" t="s">
        <v>813</v>
      </c>
      <c r="E1032" t="s">
        <v>814</v>
      </c>
      <c r="G1032" t="s">
        <v>759</v>
      </c>
      <c r="H1032" t="s">
        <v>769</v>
      </c>
      <c r="I1032" t="s">
        <v>770</v>
      </c>
      <c r="J1032" t="s">
        <v>771</v>
      </c>
      <c r="K1032" t="s">
        <v>772</v>
      </c>
      <c r="L1032" t="s">
        <v>773</v>
      </c>
      <c r="M1032" t="s">
        <v>815</v>
      </c>
      <c r="N1032" t="s">
        <v>816</v>
      </c>
      <c r="O1032" t="s">
        <v>817</v>
      </c>
      <c r="P1032" t="s">
        <v>818</v>
      </c>
      <c r="Q1032" t="s">
        <v>819</v>
      </c>
      <c r="R1032" t="s">
        <v>820</v>
      </c>
      <c r="S1032" t="s">
        <v>821</v>
      </c>
      <c r="T1032" t="s">
        <v>822</v>
      </c>
      <c r="U1032" t="s">
        <v>823</v>
      </c>
      <c r="V1032" t="s">
        <v>824</v>
      </c>
      <c r="W1032" t="s">
        <v>825</v>
      </c>
    </row>
    <row r="1033" spans="1:23">
      <c r="A1033" t="s">
        <v>392</v>
      </c>
      <c r="B1033" t="s">
        <v>393</v>
      </c>
      <c r="C1033" t="s">
        <v>813</v>
      </c>
      <c r="E1033" t="s">
        <v>814</v>
      </c>
      <c r="G1033" t="s">
        <v>759</v>
      </c>
      <c r="H1033" t="s">
        <v>769</v>
      </c>
      <c r="I1033" t="s">
        <v>770</v>
      </c>
      <c r="J1033" t="s">
        <v>771</v>
      </c>
      <c r="K1033" t="s">
        <v>772</v>
      </c>
      <c r="L1033" t="s">
        <v>773</v>
      </c>
      <c r="M1033" t="s">
        <v>815</v>
      </c>
      <c r="N1033" t="s">
        <v>816</v>
      </c>
      <c r="O1033" t="s">
        <v>817</v>
      </c>
      <c r="P1033" t="s">
        <v>818</v>
      </c>
      <c r="Q1033" t="s">
        <v>819</v>
      </c>
      <c r="R1033" t="s">
        <v>820</v>
      </c>
      <c r="S1033" t="s">
        <v>821</v>
      </c>
      <c r="T1033" t="s">
        <v>822</v>
      </c>
      <c r="U1033" t="s">
        <v>823</v>
      </c>
      <c r="V1033" t="s">
        <v>824</v>
      </c>
      <c r="W1033" t="s">
        <v>825</v>
      </c>
    </row>
    <row r="1034" spans="1:23">
      <c r="A1034" t="s">
        <v>152</v>
      </c>
      <c r="B1034" t="s">
        <v>395</v>
      </c>
      <c r="C1034" t="s">
        <v>105</v>
      </c>
      <c r="E1034" t="s">
        <v>106</v>
      </c>
      <c r="G1034" t="s">
        <v>759</v>
      </c>
      <c r="H1034" t="s">
        <v>872</v>
      </c>
      <c r="I1034" t="s">
        <v>873</v>
      </c>
      <c r="J1034" t="s">
        <v>874</v>
      </c>
      <c r="K1034" t="s">
        <v>1370</v>
      </c>
    </row>
    <row r="1035" spans="1:23">
      <c r="A1035" t="s">
        <v>153</v>
      </c>
      <c r="B1035" t="s">
        <v>397</v>
      </c>
      <c r="C1035" t="s">
        <v>105</v>
      </c>
      <c r="E1035" t="s">
        <v>106</v>
      </c>
      <c r="G1035" t="s">
        <v>759</v>
      </c>
      <c r="H1035" t="s">
        <v>872</v>
      </c>
      <c r="I1035" t="s">
        <v>873</v>
      </c>
      <c r="J1035" t="s">
        <v>874</v>
      </c>
      <c r="K1035" t="s">
        <v>1370</v>
      </c>
    </row>
    <row r="1036" spans="1:23">
      <c r="A1036" t="s">
        <v>398</v>
      </c>
      <c r="B1036" t="s">
        <v>399</v>
      </c>
      <c r="C1036" t="s">
        <v>941</v>
      </c>
      <c r="E1036" t="s">
        <v>942</v>
      </c>
      <c r="G1036" t="s">
        <v>759</v>
      </c>
      <c r="H1036" t="s">
        <v>769</v>
      </c>
      <c r="I1036" t="s">
        <v>770</v>
      </c>
      <c r="J1036" t="s">
        <v>771</v>
      </c>
      <c r="K1036" t="s">
        <v>772</v>
      </c>
      <c r="L1036" t="s">
        <v>773</v>
      </c>
      <c r="M1036" t="s">
        <v>815</v>
      </c>
      <c r="N1036" t="s">
        <v>816</v>
      </c>
      <c r="O1036" t="s">
        <v>943</v>
      </c>
      <c r="P1036" t="s">
        <v>944</v>
      </c>
      <c r="Q1036" t="s">
        <v>945</v>
      </c>
      <c r="R1036" t="s">
        <v>946</v>
      </c>
      <c r="S1036" t="s">
        <v>947</v>
      </c>
      <c r="T1036" t="s">
        <v>948</v>
      </c>
      <c r="U1036" t="s">
        <v>949</v>
      </c>
    </row>
    <row r="1037" spans="1:23">
      <c r="A1037" t="s">
        <v>400</v>
      </c>
      <c r="B1037" t="s">
        <v>401</v>
      </c>
      <c r="C1037" t="s">
        <v>1078</v>
      </c>
      <c r="E1037" t="s">
        <v>1079</v>
      </c>
      <c r="G1037" t="s">
        <v>759</v>
      </c>
      <c r="H1037" t="s">
        <v>769</v>
      </c>
      <c r="I1037" t="s">
        <v>770</v>
      </c>
      <c r="J1037" t="s">
        <v>771</v>
      </c>
      <c r="K1037" t="s">
        <v>772</v>
      </c>
      <c r="L1037" t="s">
        <v>773</v>
      </c>
      <c r="M1037" t="s">
        <v>815</v>
      </c>
      <c r="N1037" t="s">
        <v>816</v>
      </c>
      <c r="O1037" t="s">
        <v>817</v>
      </c>
      <c r="P1037" t="s">
        <v>934</v>
      </c>
      <c r="Q1037" t="s">
        <v>935</v>
      </c>
      <c r="R1037" t="s">
        <v>1080</v>
      </c>
      <c r="S1037" t="s">
        <v>1081</v>
      </c>
      <c r="T1037" t="s">
        <v>1082</v>
      </c>
    </row>
    <row r="1038" spans="1:23">
      <c r="A1038" t="s">
        <v>402</v>
      </c>
      <c r="B1038" t="s">
        <v>403</v>
      </c>
      <c r="C1038" t="s">
        <v>1078</v>
      </c>
      <c r="E1038" t="s">
        <v>1079</v>
      </c>
      <c r="G1038" t="s">
        <v>759</v>
      </c>
      <c r="H1038" t="s">
        <v>769</v>
      </c>
      <c r="I1038" t="s">
        <v>770</v>
      </c>
      <c r="J1038" t="s">
        <v>771</v>
      </c>
      <c r="K1038" t="s">
        <v>772</v>
      </c>
      <c r="L1038" t="s">
        <v>773</v>
      </c>
      <c r="M1038" t="s">
        <v>815</v>
      </c>
      <c r="N1038" t="s">
        <v>816</v>
      </c>
      <c r="O1038" t="s">
        <v>817</v>
      </c>
      <c r="P1038" t="s">
        <v>934</v>
      </c>
      <c r="Q1038" t="s">
        <v>935</v>
      </c>
      <c r="R1038" t="s">
        <v>1080</v>
      </c>
      <c r="S1038" t="s">
        <v>1081</v>
      </c>
      <c r="T1038" t="s">
        <v>1082</v>
      </c>
    </row>
    <row r="1039" spans="1:23">
      <c r="A1039" t="s">
        <v>404</v>
      </c>
      <c r="B1039" t="s">
        <v>405</v>
      </c>
      <c r="C1039" t="s">
        <v>1078</v>
      </c>
      <c r="E1039" t="s">
        <v>1079</v>
      </c>
      <c r="G1039" t="s">
        <v>759</v>
      </c>
      <c r="H1039" t="s">
        <v>769</v>
      </c>
      <c r="I1039" t="s">
        <v>770</v>
      </c>
      <c r="J1039" t="s">
        <v>771</v>
      </c>
      <c r="K1039" t="s">
        <v>772</v>
      </c>
      <c r="L1039" t="s">
        <v>773</v>
      </c>
      <c r="M1039" t="s">
        <v>815</v>
      </c>
      <c r="N1039" t="s">
        <v>816</v>
      </c>
      <c r="O1039" t="s">
        <v>817</v>
      </c>
      <c r="P1039" t="s">
        <v>934</v>
      </c>
      <c r="Q1039" t="s">
        <v>935</v>
      </c>
      <c r="R1039" t="s">
        <v>1080</v>
      </c>
      <c r="S1039" t="s">
        <v>1081</v>
      </c>
      <c r="T1039" t="s">
        <v>1082</v>
      </c>
    </row>
    <row r="1040" spans="1:23">
      <c r="A1040" t="s">
        <v>406</v>
      </c>
      <c r="B1040" t="s">
        <v>407</v>
      </c>
      <c r="C1040" t="s">
        <v>154</v>
      </c>
      <c r="E1040" t="s">
        <v>155</v>
      </c>
      <c r="G1040" t="s">
        <v>759</v>
      </c>
      <c r="H1040" t="s">
        <v>784</v>
      </c>
      <c r="I1040" t="s">
        <v>785</v>
      </c>
      <c r="J1040" t="s">
        <v>786</v>
      </c>
      <c r="K1040" t="s">
        <v>863</v>
      </c>
      <c r="L1040" t="s">
        <v>864</v>
      </c>
      <c r="M1040" t="s">
        <v>865</v>
      </c>
      <c r="N1040" t="s">
        <v>1233</v>
      </c>
      <c r="O1040" t="s">
        <v>1234</v>
      </c>
    </row>
    <row r="1041" spans="1:16">
      <c r="A1041" t="s">
        <v>408</v>
      </c>
      <c r="B1041" t="s">
        <v>409</v>
      </c>
      <c r="C1041" t="s">
        <v>154</v>
      </c>
      <c r="E1041" t="s">
        <v>155</v>
      </c>
      <c r="G1041" t="s">
        <v>759</v>
      </c>
      <c r="H1041" t="s">
        <v>784</v>
      </c>
      <c r="I1041" t="s">
        <v>785</v>
      </c>
      <c r="J1041" t="s">
        <v>786</v>
      </c>
      <c r="K1041" t="s">
        <v>863</v>
      </c>
      <c r="L1041" t="s">
        <v>864</v>
      </c>
      <c r="M1041" t="s">
        <v>865</v>
      </c>
      <c r="N1041" t="s">
        <v>1233</v>
      </c>
      <c r="O1041" t="s">
        <v>1234</v>
      </c>
    </row>
    <row r="1042" spans="1:16">
      <c r="A1042" t="s">
        <v>410</v>
      </c>
      <c r="B1042" t="s">
        <v>411</v>
      </c>
      <c r="C1042" t="s">
        <v>154</v>
      </c>
      <c r="E1042" t="s">
        <v>155</v>
      </c>
      <c r="G1042" t="s">
        <v>759</v>
      </c>
      <c r="H1042" t="s">
        <v>784</v>
      </c>
      <c r="I1042" t="s">
        <v>785</v>
      </c>
      <c r="J1042" t="s">
        <v>786</v>
      </c>
      <c r="K1042" t="s">
        <v>863</v>
      </c>
      <c r="L1042" t="s">
        <v>864</v>
      </c>
      <c r="M1042" t="s">
        <v>865</v>
      </c>
      <c r="N1042" t="s">
        <v>1233</v>
      </c>
      <c r="O1042" t="s">
        <v>1234</v>
      </c>
    </row>
    <row r="1043" spans="1:16">
      <c r="A1043" t="s">
        <v>416</v>
      </c>
      <c r="B1043" t="s">
        <v>417</v>
      </c>
      <c r="C1043" t="s">
        <v>1357</v>
      </c>
      <c r="E1043" t="s">
        <v>1358</v>
      </c>
      <c r="G1043" t="s">
        <v>759</v>
      </c>
      <c r="H1043" t="s">
        <v>784</v>
      </c>
      <c r="I1043" t="s">
        <v>785</v>
      </c>
      <c r="J1043" t="s">
        <v>786</v>
      </c>
      <c r="K1043" t="s">
        <v>787</v>
      </c>
      <c r="L1043" t="s">
        <v>788</v>
      </c>
      <c r="M1043" t="s">
        <v>789</v>
      </c>
      <c r="N1043" t="s">
        <v>790</v>
      </c>
      <c r="O1043" t="s">
        <v>791</v>
      </c>
      <c r="P1043" t="s">
        <v>1359</v>
      </c>
    </row>
    <row r="1044" spans="1:16">
      <c r="A1044" t="s">
        <v>420</v>
      </c>
      <c r="B1044" t="s">
        <v>421</v>
      </c>
      <c r="C1044" t="s">
        <v>156</v>
      </c>
      <c r="E1044" t="s">
        <v>157</v>
      </c>
      <c r="G1044" t="s">
        <v>759</v>
      </c>
      <c r="H1044" t="s">
        <v>769</v>
      </c>
      <c r="I1044" t="s">
        <v>1284</v>
      </c>
      <c r="J1044" t="s">
        <v>1285</v>
      </c>
      <c r="K1044" t="s">
        <v>1286</v>
      </c>
      <c r="L1044" t="s">
        <v>1287</v>
      </c>
      <c r="M1044" t="s">
        <v>1288</v>
      </c>
      <c r="N1044" t="s">
        <v>1289</v>
      </c>
      <c r="O1044" t="s">
        <v>1290</v>
      </c>
    </row>
    <row r="1045" spans="1:16">
      <c r="A1045" t="s">
        <v>422</v>
      </c>
      <c r="B1045" t="s">
        <v>423</v>
      </c>
      <c r="C1045" t="s">
        <v>156</v>
      </c>
      <c r="E1045" t="s">
        <v>157</v>
      </c>
      <c r="G1045" t="s">
        <v>759</v>
      </c>
      <c r="H1045" t="s">
        <v>769</v>
      </c>
      <c r="I1045" t="s">
        <v>1284</v>
      </c>
      <c r="J1045" t="s">
        <v>1285</v>
      </c>
      <c r="K1045" t="s">
        <v>1286</v>
      </c>
      <c r="L1045" t="s">
        <v>1287</v>
      </c>
      <c r="M1045" t="s">
        <v>1288</v>
      </c>
      <c r="N1045" t="s">
        <v>1289</v>
      </c>
      <c r="O1045" t="s">
        <v>1290</v>
      </c>
    </row>
    <row r="1046" spans="1:16">
      <c r="A1046" t="s">
        <v>424</v>
      </c>
      <c r="B1046" t="s">
        <v>425</v>
      </c>
      <c r="C1046" t="s">
        <v>158</v>
      </c>
      <c r="E1046" t="s">
        <v>159</v>
      </c>
      <c r="G1046" t="s">
        <v>759</v>
      </c>
      <c r="H1046" t="s">
        <v>760</v>
      </c>
      <c r="I1046" t="s">
        <v>927</v>
      </c>
      <c r="J1046" t="s">
        <v>1149</v>
      </c>
      <c r="K1046" t="s">
        <v>1150</v>
      </c>
      <c r="L1046" t="s">
        <v>1151</v>
      </c>
      <c r="M1046" t="s">
        <v>1152</v>
      </c>
      <c r="N1046" t="s">
        <v>1153</v>
      </c>
      <c r="O1046" t="s">
        <v>1154</v>
      </c>
    </row>
    <row r="1047" spans="1:16">
      <c r="A1047" t="s">
        <v>160</v>
      </c>
      <c r="B1047" t="s">
        <v>429</v>
      </c>
      <c r="C1047" t="s">
        <v>161</v>
      </c>
      <c r="E1047" t="s">
        <v>162</v>
      </c>
      <c r="G1047" t="s">
        <v>759</v>
      </c>
      <c r="H1047" t="s">
        <v>760</v>
      </c>
      <c r="I1047" t="s">
        <v>927</v>
      </c>
      <c r="J1047" t="s">
        <v>1149</v>
      </c>
      <c r="K1047" t="s">
        <v>1150</v>
      </c>
      <c r="L1047" t="s">
        <v>1151</v>
      </c>
      <c r="M1047" t="s">
        <v>1152</v>
      </c>
      <c r="N1047" t="s">
        <v>1153</v>
      </c>
      <c r="O1047" t="s">
        <v>1154</v>
      </c>
    </row>
    <row r="1048" spans="1:16">
      <c r="A1048" t="s">
        <v>163</v>
      </c>
      <c r="B1048" t="s">
        <v>431</v>
      </c>
      <c r="C1048" t="s">
        <v>161</v>
      </c>
      <c r="E1048" t="s">
        <v>162</v>
      </c>
      <c r="G1048" t="s">
        <v>759</v>
      </c>
      <c r="H1048" t="s">
        <v>760</v>
      </c>
      <c r="I1048" t="s">
        <v>927</v>
      </c>
      <c r="J1048" t="s">
        <v>1149</v>
      </c>
      <c r="K1048" t="s">
        <v>1150</v>
      </c>
      <c r="L1048" t="s">
        <v>1151</v>
      </c>
      <c r="M1048" t="s">
        <v>1152</v>
      </c>
      <c r="N1048" t="s">
        <v>1153</v>
      </c>
      <c r="O1048" t="s">
        <v>1154</v>
      </c>
    </row>
    <row r="1049" spans="1:16">
      <c r="A1049" t="s">
        <v>164</v>
      </c>
      <c r="B1049" t="s">
        <v>434</v>
      </c>
      <c r="C1049" t="s">
        <v>161</v>
      </c>
      <c r="E1049" t="s">
        <v>162</v>
      </c>
      <c r="G1049" t="s">
        <v>759</v>
      </c>
      <c r="H1049" t="s">
        <v>760</v>
      </c>
      <c r="I1049" t="s">
        <v>927</v>
      </c>
      <c r="J1049" t="s">
        <v>1149</v>
      </c>
      <c r="K1049" t="s">
        <v>1150</v>
      </c>
      <c r="L1049" t="s">
        <v>1151</v>
      </c>
      <c r="M1049" t="s">
        <v>1152</v>
      </c>
      <c r="N1049" t="s">
        <v>1153</v>
      </c>
      <c r="O1049" t="s">
        <v>1154</v>
      </c>
    </row>
    <row r="1050" spans="1:16">
      <c r="A1050" t="s">
        <v>435</v>
      </c>
      <c r="B1050" t="s">
        <v>436</v>
      </c>
      <c r="C1050" t="s">
        <v>757</v>
      </c>
      <c r="E1050" t="s">
        <v>758</v>
      </c>
      <c r="G1050" t="s">
        <v>759</v>
      </c>
      <c r="H1050" t="s">
        <v>760</v>
      </c>
      <c r="I1050" t="s">
        <v>761</v>
      </c>
      <c r="J1050" t="s">
        <v>762</v>
      </c>
      <c r="K1050" t="s">
        <v>763</v>
      </c>
      <c r="L1050" t="s">
        <v>764</v>
      </c>
      <c r="M1050" t="s">
        <v>765</v>
      </c>
      <c r="N1050" t="s">
        <v>766</v>
      </c>
    </row>
    <row r="1051" spans="1:16">
      <c r="A1051" t="s">
        <v>438</v>
      </c>
      <c r="B1051" t="s">
        <v>439</v>
      </c>
      <c r="C1051" t="s">
        <v>757</v>
      </c>
      <c r="E1051" t="s">
        <v>758</v>
      </c>
      <c r="G1051" t="s">
        <v>759</v>
      </c>
      <c r="H1051" t="s">
        <v>760</v>
      </c>
      <c r="I1051" t="s">
        <v>761</v>
      </c>
      <c r="J1051" t="s">
        <v>762</v>
      </c>
      <c r="K1051" t="s">
        <v>763</v>
      </c>
      <c r="L1051" t="s">
        <v>764</v>
      </c>
      <c r="M1051" t="s">
        <v>765</v>
      </c>
      <c r="N1051" t="s">
        <v>766</v>
      </c>
    </row>
    <row r="1052" spans="1:16">
      <c r="A1052" t="s">
        <v>440</v>
      </c>
      <c r="B1052" t="s">
        <v>441</v>
      </c>
      <c r="C1052" t="s">
        <v>757</v>
      </c>
      <c r="E1052" t="s">
        <v>758</v>
      </c>
      <c r="G1052" t="s">
        <v>759</v>
      </c>
      <c r="H1052" t="s">
        <v>760</v>
      </c>
      <c r="I1052" t="s">
        <v>761</v>
      </c>
      <c r="J1052" t="s">
        <v>762</v>
      </c>
      <c r="K1052" t="s">
        <v>763</v>
      </c>
      <c r="L1052" t="s">
        <v>764</v>
      </c>
      <c r="M1052" t="s">
        <v>765</v>
      </c>
      <c r="N1052" t="s">
        <v>766</v>
      </c>
    </row>
    <row r="1053" spans="1:16">
      <c r="A1053" t="s">
        <v>442</v>
      </c>
      <c r="B1053" t="s">
        <v>443</v>
      </c>
      <c r="C1053" t="s">
        <v>757</v>
      </c>
      <c r="E1053" t="s">
        <v>758</v>
      </c>
      <c r="G1053" t="s">
        <v>759</v>
      </c>
      <c r="H1053" t="s">
        <v>760</v>
      </c>
      <c r="I1053" t="s">
        <v>761</v>
      </c>
      <c r="J1053" t="s">
        <v>762</v>
      </c>
      <c r="K1053" t="s">
        <v>763</v>
      </c>
      <c r="L1053" t="s">
        <v>764</v>
      </c>
      <c r="M1053" t="s">
        <v>765</v>
      </c>
      <c r="N1053" t="s">
        <v>766</v>
      </c>
    </row>
    <row r="1054" spans="1:16">
      <c r="A1054" t="s">
        <v>444</v>
      </c>
      <c r="B1054" t="s">
        <v>445</v>
      </c>
      <c r="C1054" t="s">
        <v>757</v>
      </c>
      <c r="E1054" t="s">
        <v>758</v>
      </c>
      <c r="G1054" t="s">
        <v>759</v>
      </c>
      <c r="H1054" t="s">
        <v>760</v>
      </c>
      <c r="I1054" t="s">
        <v>761</v>
      </c>
      <c r="J1054" t="s">
        <v>762</v>
      </c>
      <c r="K1054" t="s">
        <v>763</v>
      </c>
      <c r="L1054" t="s">
        <v>764</v>
      </c>
      <c r="M1054" t="s">
        <v>765</v>
      </c>
      <c r="N1054" t="s">
        <v>766</v>
      </c>
    </row>
    <row r="1055" spans="1:16">
      <c r="A1055" t="s">
        <v>446</v>
      </c>
      <c r="B1055" t="s">
        <v>447</v>
      </c>
      <c r="C1055" t="s">
        <v>757</v>
      </c>
      <c r="E1055" t="s">
        <v>758</v>
      </c>
      <c r="G1055" t="s">
        <v>759</v>
      </c>
      <c r="H1055" t="s">
        <v>760</v>
      </c>
      <c r="I1055" t="s">
        <v>761</v>
      </c>
      <c r="J1055" t="s">
        <v>762</v>
      </c>
      <c r="K1055" t="s">
        <v>763</v>
      </c>
      <c r="L1055" t="s">
        <v>764</v>
      </c>
      <c r="M1055" t="s">
        <v>765</v>
      </c>
      <c r="N1055" t="s">
        <v>766</v>
      </c>
    </row>
    <row r="1056" spans="1:16">
      <c r="A1056" t="s">
        <v>448</v>
      </c>
      <c r="B1056" t="s">
        <v>449</v>
      </c>
      <c r="C1056" t="s">
        <v>156</v>
      </c>
      <c r="E1056" t="s">
        <v>157</v>
      </c>
      <c r="G1056" t="s">
        <v>759</v>
      </c>
      <c r="H1056" t="s">
        <v>769</v>
      </c>
      <c r="I1056" t="s">
        <v>1284</v>
      </c>
      <c r="J1056" t="s">
        <v>1285</v>
      </c>
      <c r="K1056" t="s">
        <v>1286</v>
      </c>
      <c r="L1056" t="s">
        <v>1287</v>
      </c>
      <c r="M1056" t="s">
        <v>1288</v>
      </c>
      <c r="N1056" t="s">
        <v>1289</v>
      </c>
      <c r="O1056" t="s">
        <v>1290</v>
      </c>
    </row>
    <row r="1057" spans="1:23">
      <c r="A1057" t="s">
        <v>450</v>
      </c>
      <c r="B1057" t="s">
        <v>451</v>
      </c>
      <c r="C1057" t="s">
        <v>813</v>
      </c>
      <c r="E1057" t="s">
        <v>814</v>
      </c>
      <c r="G1057" t="s">
        <v>759</v>
      </c>
      <c r="H1057" t="s">
        <v>769</v>
      </c>
      <c r="I1057" t="s">
        <v>770</v>
      </c>
      <c r="J1057" t="s">
        <v>771</v>
      </c>
      <c r="K1057" t="s">
        <v>772</v>
      </c>
      <c r="L1057" t="s">
        <v>773</v>
      </c>
      <c r="M1057" t="s">
        <v>815</v>
      </c>
      <c r="N1057" t="s">
        <v>816</v>
      </c>
      <c r="O1057" t="s">
        <v>817</v>
      </c>
      <c r="P1057" t="s">
        <v>818</v>
      </c>
      <c r="Q1057" t="s">
        <v>819</v>
      </c>
      <c r="R1057" t="s">
        <v>820</v>
      </c>
      <c r="S1057" t="s">
        <v>821</v>
      </c>
      <c r="T1057" t="s">
        <v>822</v>
      </c>
      <c r="U1057" t="s">
        <v>823</v>
      </c>
      <c r="V1057" t="s">
        <v>824</v>
      </c>
      <c r="W1057" t="s">
        <v>825</v>
      </c>
    </row>
    <row r="1058" spans="1:23">
      <c r="A1058" t="s">
        <v>452</v>
      </c>
      <c r="B1058" t="s">
        <v>453</v>
      </c>
      <c r="C1058" t="s">
        <v>813</v>
      </c>
      <c r="E1058" t="s">
        <v>814</v>
      </c>
      <c r="G1058" t="s">
        <v>759</v>
      </c>
      <c r="H1058" t="s">
        <v>769</v>
      </c>
      <c r="I1058" t="s">
        <v>770</v>
      </c>
      <c r="J1058" t="s">
        <v>771</v>
      </c>
      <c r="K1058" t="s">
        <v>772</v>
      </c>
      <c r="L1058" t="s">
        <v>773</v>
      </c>
      <c r="M1058" t="s">
        <v>815</v>
      </c>
      <c r="N1058" t="s">
        <v>816</v>
      </c>
      <c r="O1058" t="s">
        <v>817</v>
      </c>
      <c r="P1058" t="s">
        <v>818</v>
      </c>
      <c r="Q1058" t="s">
        <v>819</v>
      </c>
      <c r="R1058" t="s">
        <v>820</v>
      </c>
      <c r="S1058" t="s">
        <v>821</v>
      </c>
      <c r="T1058" t="s">
        <v>822</v>
      </c>
      <c r="U1058" t="s">
        <v>823</v>
      </c>
      <c r="V1058" t="s">
        <v>824</v>
      </c>
      <c r="W1058" t="s">
        <v>825</v>
      </c>
    </row>
    <row r="1059" spans="1:23">
      <c r="A1059" t="s">
        <v>165</v>
      </c>
      <c r="B1059" t="s">
        <v>457</v>
      </c>
      <c r="C1059" t="s">
        <v>166</v>
      </c>
      <c r="E1059" t="s">
        <v>167</v>
      </c>
      <c r="G1059" t="s">
        <v>759</v>
      </c>
      <c r="H1059" t="s">
        <v>784</v>
      </c>
      <c r="I1059" t="s">
        <v>785</v>
      </c>
      <c r="J1059" t="s">
        <v>1006</v>
      </c>
      <c r="K1059" t="s">
        <v>1007</v>
      </c>
      <c r="L1059" t="s">
        <v>1575</v>
      </c>
      <c r="M1059" t="s">
        <v>1576</v>
      </c>
      <c r="N1059" t="s">
        <v>1577</v>
      </c>
      <c r="O1059" t="s">
        <v>1578</v>
      </c>
      <c r="P1059" t="s">
        <v>1579</v>
      </c>
    </row>
    <row r="1060" spans="1:23">
      <c r="A1060" t="s">
        <v>168</v>
      </c>
      <c r="B1060" t="s">
        <v>459</v>
      </c>
      <c r="C1060" t="s">
        <v>166</v>
      </c>
      <c r="E1060" t="s">
        <v>167</v>
      </c>
      <c r="G1060" t="s">
        <v>759</v>
      </c>
      <c r="H1060" t="s">
        <v>784</v>
      </c>
      <c r="I1060" t="s">
        <v>785</v>
      </c>
      <c r="J1060" t="s">
        <v>1006</v>
      </c>
      <c r="K1060" t="s">
        <v>1007</v>
      </c>
      <c r="L1060" t="s">
        <v>1575</v>
      </c>
      <c r="M1060" t="s">
        <v>1576</v>
      </c>
      <c r="N1060" t="s">
        <v>1577</v>
      </c>
      <c r="O1060" t="s">
        <v>1578</v>
      </c>
      <c r="P1060" t="s">
        <v>1579</v>
      </c>
    </row>
    <row r="1061" spans="1:23">
      <c r="A1061" t="s">
        <v>169</v>
      </c>
      <c r="B1061" t="s">
        <v>461</v>
      </c>
      <c r="C1061" t="s">
        <v>166</v>
      </c>
      <c r="E1061" t="s">
        <v>167</v>
      </c>
      <c r="G1061" t="s">
        <v>759</v>
      </c>
      <c r="H1061" t="s">
        <v>784</v>
      </c>
      <c r="I1061" t="s">
        <v>785</v>
      </c>
      <c r="J1061" t="s">
        <v>1006</v>
      </c>
      <c r="K1061" t="s">
        <v>1007</v>
      </c>
      <c r="L1061" t="s">
        <v>1575</v>
      </c>
      <c r="M1061" t="s">
        <v>1576</v>
      </c>
      <c r="N1061" t="s">
        <v>1577</v>
      </c>
      <c r="O1061" t="s">
        <v>1578</v>
      </c>
      <c r="P1061" t="s">
        <v>1579</v>
      </c>
    </row>
    <row r="1062" spans="1:23">
      <c r="A1062" t="s">
        <v>170</v>
      </c>
      <c r="B1062" t="s">
        <v>463</v>
      </c>
      <c r="C1062" t="s">
        <v>166</v>
      </c>
      <c r="E1062" t="s">
        <v>167</v>
      </c>
      <c r="G1062" t="s">
        <v>759</v>
      </c>
      <c r="H1062" t="s">
        <v>784</v>
      </c>
      <c r="I1062" t="s">
        <v>785</v>
      </c>
      <c r="J1062" t="s">
        <v>1006</v>
      </c>
      <c r="K1062" t="s">
        <v>1007</v>
      </c>
      <c r="L1062" t="s">
        <v>1575</v>
      </c>
      <c r="M1062" t="s">
        <v>1576</v>
      </c>
      <c r="N1062" t="s">
        <v>1577</v>
      </c>
      <c r="O1062" t="s">
        <v>1578</v>
      </c>
      <c r="P1062" t="s">
        <v>1579</v>
      </c>
    </row>
    <row r="1063" spans="1:23">
      <c r="A1063" t="s">
        <v>171</v>
      </c>
      <c r="B1063" t="s">
        <v>465</v>
      </c>
      <c r="C1063" t="s">
        <v>166</v>
      </c>
      <c r="E1063" t="s">
        <v>167</v>
      </c>
      <c r="G1063" t="s">
        <v>759</v>
      </c>
      <c r="H1063" t="s">
        <v>784</v>
      </c>
      <c r="I1063" t="s">
        <v>785</v>
      </c>
      <c r="J1063" t="s">
        <v>1006</v>
      </c>
      <c r="K1063" t="s">
        <v>1007</v>
      </c>
      <c r="L1063" t="s">
        <v>1575</v>
      </c>
      <c r="M1063" t="s">
        <v>1576</v>
      </c>
      <c r="N1063" t="s">
        <v>1577</v>
      </c>
      <c r="O1063" t="s">
        <v>1578</v>
      </c>
      <c r="P1063" t="s">
        <v>1579</v>
      </c>
    </row>
    <row r="1064" spans="1:23">
      <c r="A1064" t="s">
        <v>172</v>
      </c>
      <c r="B1064" t="s">
        <v>467</v>
      </c>
      <c r="C1064" t="s">
        <v>166</v>
      </c>
      <c r="E1064" t="s">
        <v>167</v>
      </c>
      <c r="G1064" t="s">
        <v>759</v>
      </c>
      <c r="H1064" t="s">
        <v>784</v>
      </c>
      <c r="I1064" t="s">
        <v>785</v>
      </c>
      <c r="J1064" t="s">
        <v>1006</v>
      </c>
      <c r="K1064" t="s">
        <v>1007</v>
      </c>
      <c r="L1064" t="s">
        <v>1575</v>
      </c>
      <c r="M1064" t="s">
        <v>1576</v>
      </c>
      <c r="N1064" t="s">
        <v>1577</v>
      </c>
      <c r="O1064" t="s">
        <v>1578</v>
      </c>
      <c r="P1064" t="s">
        <v>1579</v>
      </c>
    </row>
    <row r="1065" spans="1:23">
      <c r="A1065" t="s">
        <v>470</v>
      </c>
      <c r="B1065" t="s">
        <v>471</v>
      </c>
      <c r="C1065" t="s">
        <v>827</v>
      </c>
      <c r="E1065" t="s">
        <v>828</v>
      </c>
      <c r="G1065" t="s">
        <v>759</v>
      </c>
      <c r="H1065" t="s">
        <v>769</v>
      </c>
      <c r="I1065" t="s">
        <v>770</v>
      </c>
      <c r="J1065" t="s">
        <v>771</v>
      </c>
      <c r="K1065" t="s">
        <v>772</v>
      </c>
      <c r="L1065" t="s">
        <v>773</v>
      </c>
      <c r="M1065" t="s">
        <v>829</v>
      </c>
      <c r="N1065" t="s">
        <v>830</v>
      </c>
      <c r="O1065" t="s">
        <v>831</v>
      </c>
      <c r="P1065" t="s">
        <v>832</v>
      </c>
      <c r="Q1065" t="s">
        <v>833</v>
      </c>
      <c r="R1065" t="s">
        <v>834</v>
      </c>
      <c r="S1065" t="s">
        <v>835</v>
      </c>
    </row>
    <row r="1066" spans="1:23">
      <c r="A1066" t="s">
        <v>472</v>
      </c>
      <c r="B1066" t="s">
        <v>473</v>
      </c>
      <c r="C1066" t="s">
        <v>797</v>
      </c>
      <c r="E1066" t="s">
        <v>798</v>
      </c>
      <c r="G1066" t="s">
        <v>759</v>
      </c>
      <c r="H1066" t="s">
        <v>769</v>
      </c>
      <c r="I1066" t="s">
        <v>799</v>
      </c>
      <c r="J1066" t="s">
        <v>800</v>
      </c>
      <c r="K1066" t="s">
        <v>801</v>
      </c>
      <c r="L1066" t="s">
        <v>802</v>
      </c>
      <c r="M1066" t="s">
        <v>803</v>
      </c>
      <c r="N1066" t="s">
        <v>804</v>
      </c>
      <c r="O1066" t="s">
        <v>805</v>
      </c>
      <c r="P1066" t="s">
        <v>806</v>
      </c>
      <c r="Q1066" t="s">
        <v>807</v>
      </c>
      <c r="R1066" t="s">
        <v>808</v>
      </c>
      <c r="S1066" t="s">
        <v>809</v>
      </c>
      <c r="T1066" t="s">
        <v>810</v>
      </c>
      <c r="U1066" t="s">
        <v>811</v>
      </c>
      <c r="V1066" t="s">
        <v>812</v>
      </c>
    </row>
    <row r="1067" spans="1:23">
      <c r="A1067" t="s">
        <v>474</v>
      </c>
      <c r="B1067" t="s">
        <v>475</v>
      </c>
      <c r="C1067" t="s">
        <v>797</v>
      </c>
      <c r="E1067" t="s">
        <v>798</v>
      </c>
      <c r="G1067" t="s">
        <v>759</v>
      </c>
      <c r="H1067" t="s">
        <v>769</v>
      </c>
      <c r="I1067" t="s">
        <v>799</v>
      </c>
      <c r="J1067" t="s">
        <v>800</v>
      </c>
      <c r="K1067" t="s">
        <v>801</v>
      </c>
      <c r="L1067" t="s">
        <v>802</v>
      </c>
      <c r="M1067" t="s">
        <v>803</v>
      </c>
      <c r="N1067" t="s">
        <v>804</v>
      </c>
      <c r="O1067" t="s">
        <v>805</v>
      </c>
      <c r="P1067" t="s">
        <v>806</v>
      </c>
      <c r="Q1067" t="s">
        <v>807</v>
      </c>
      <c r="R1067" t="s">
        <v>808</v>
      </c>
      <c r="S1067" t="s">
        <v>809</v>
      </c>
      <c r="T1067" t="s">
        <v>810</v>
      </c>
      <c r="U1067" t="s">
        <v>811</v>
      </c>
      <c r="V1067" t="s">
        <v>812</v>
      </c>
    </row>
    <row r="1068" spans="1:23">
      <c r="A1068" t="s">
        <v>476</v>
      </c>
      <c r="B1068" t="s">
        <v>477</v>
      </c>
      <c r="C1068" t="s">
        <v>173</v>
      </c>
      <c r="E1068" t="s">
        <v>174</v>
      </c>
      <c r="G1068" t="s">
        <v>919</v>
      </c>
      <c r="H1068" t="s">
        <v>920</v>
      </c>
      <c r="I1068" t="s">
        <v>921</v>
      </c>
      <c r="J1068" t="s">
        <v>922</v>
      </c>
      <c r="K1068" t="s">
        <v>923</v>
      </c>
      <c r="L1068" t="s">
        <v>924</v>
      </c>
    </row>
    <row r="1069" spans="1:23">
      <c r="A1069" t="s">
        <v>478</v>
      </c>
      <c r="B1069" t="s">
        <v>479</v>
      </c>
      <c r="C1069" t="s">
        <v>175</v>
      </c>
      <c r="E1069" t="s">
        <v>176</v>
      </c>
      <c r="G1069" t="s">
        <v>919</v>
      </c>
      <c r="H1069" t="s">
        <v>920</v>
      </c>
      <c r="I1069" t="s">
        <v>921</v>
      </c>
      <c r="J1069" t="s">
        <v>922</v>
      </c>
      <c r="K1069" t="s">
        <v>923</v>
      </c>
      <c r="L1069" t="s">
        <v>924</v>
      </c>
    </row>
    <row r="1070" spans="1:23">
      <c r="A1070" t="s">
        <v>480</v>
      </c>
      <c r="B1070" t="s">
        <v>481</v>
      </c>
      <c r="C1070" t="s">
        <v>177</v>
      </c>
      <c r="E1070" t="s">
        <v>178</v>
      </c>
      <c r="G1070" t="s">
        <v>759</v>
      </c>
      <c r="H1070" t="s">
        <v>760</v>
      </c>
      <c r="I1070" t="s">
        <v>761</v>
      </c>
      <c r="J1070" t="s">
        <v>762</v>
      </c>
      <c r="K1070" t="s">
        <v>763</v>
      </c>
      <c r="L1070" t="s">
        <v>890</v>
      </c>
      <c r="M1070" t="s">
        <v>891</v>
      </c>
      <c r="N1070" t="s">
        <v>892</v>
      </c>
      <c r="O1070" t="s">
        <v>893</v>
      </c>
    </row>
    <row r="1071" spans="1:23">
      <c r="A1071" t="s">
        <v>482</v>
      </c>
      <c r="B1071" t="s">
        <v>483</v>
      </c>
      <c r="C1071" t="s">
        <v>1478</v>
      </c>
      <c r="E1071" t="s">
        <v>1479</v>
      </c>
      <c r="G1071" t="s">
        <v>759</v>
      </c>
      <c r="H1071" t="s">
        <v>769</v>
      </c>
      <c r="I1071" t="s">
        <v>770</v>
      </c>
      <c r="J1071" t="s">
        <v>771</v>
      </c>
      <c r="K1071" t="s">
        <v>772</v>
      </c>
      <c r="L1071" t="s">
        <v>773</v>
      </c>
      <c r="M1071" t="s">
        <v>1480</v>
      </c>
      <c r="N1071" t="s">
        <v>1481</v>
      </c>
      <c r="O1071" t="s">
        <v>1482</v>
      </c>
      <c r="P1071" t="s">
        <v>1483</v>
      </c>
      <c r="Q1071" t="s">
        <v>1484</v>
      </c>
      <c r="R1071" t="s">
        <v>1485</v>
      </c>
      <c r="S1071" t="s">
        <v>1486</v>
      </c>
      <c r="T1071" t="s">
        <v>1487</v>
      </c>
      <c r="U1071" t="s">
        <v>1488</v>
      </c>
      <c r="V1071" t="s">
        <v>1489</v>
      </c>
      <c r="W1071" t="s">
        <v>1490</v>
      </c>
    </row>
    <row r="1072" spans="1:23">
      <c r="A1072" t="s">
        <v>484</v>
      </c>
      <c r="B1072" t="s">
        <v>485</v>
      </c>
      <c r="C1072" t="s">
        <v>1478</v>
      </c>
      <c r="E1072" t="s">
        <v>1479</v>
      </c>
      <c r="G1072" t="s">
        <v>759</v>
      </c>
      <c r="H1072" t="s">
        <v>769</v>
      </c>
      <c r="I1072" t="s">
        <v>770</v>
      </c>
      <c r="J1072" t="s">
        <v>771</v>
      </c>
      <c r="K1072" t="s">
        <v>772</v>
      </c>
      <c r="L1072" t="s">
        <v>773</v>
      </c>
      <c r="M1072" t="s">
        <v>1480</v>
      </c>
      <c r="N1072" t="s">
        <v>1481</v>
      </c>
      <c r="O1072" t="s">
        <v>1482</v>
      </c>
      <c r="P1072" t="s">
        <v>1483</v>
      </c>
      <c r="Q1072" t="s">
        <v>1484</v>
      </c>
      <c r="R1072" t="s">
        <v>1485</v>
      </c>
      <c r="S1072" t="s">
        <v>1486</v>
      </c>
      <c r="T1072" t="s">
        <v>1487</v>
      </c>
      <c r="U1072" t="s">
        <v>1488</v>
      </c>
      <c r="V1072" t="s">
        <v>1489</v>
      </c>
      <c r="W1072" t="s">
        <v>1490</v>
      </c>
    </row>
    <row r="1073" spans="1:23">
      <c r="A1073" t="s">
        <v>486</v>
      </c>
      <c r="B1073" t="s">
        <v>487</v>
      </c>
      <c r="C1073" t="s">
        <v>1478</v>
      </c>
      <c r="E1073" t="s">
        <v>1479</v>
      </c>
      <c r="G1073" t="s">
        <v>759</v>
      </c>
      <c r="H1073" t="s">
        <v>769</v>
      </c>
      <c r="I1073" t="s">
        <v>770</v>
      </c>
      <c r="J1073" t="s">
        <v>771</v>
      </c>
      <c r="K1073" t="s">
        <v>772</v>
      </c>
      <c r="L1073" t="s">
        <v>773</v>
      </c>
      <c r="M1073" t="s">
        <v>1480</v>
      </c>
      <c r="N1073" t="s">
        <v>1481</v>
      </c>
      <c r="O1073" t="s">
        <v>1482</v>
      </c>
      <c r="P1073" t="s">
        <v>1483</v>
      </c>
      <c r="Q1073" t="s">
        <v>1484</v>
      </c>
      <c r="R1073" t="s">
        <v>1485</v>
      </c>
      <c r="S1073" t="s">
        <v>1486</v>
      </c>
      <c r="T1073" t="s">
        <v>1487</v>
      </c>
      <c r="U1073" t="s">
        <v>1488</v>
      </c>
      <c r="V1073" t="s">
        <v>1489</v>
      </c>
      <c r="W1073" t="s">
        <v>1490</v>
      </c>
    </row>
    <row r="1074" spans="1:23">
      <c r="A1074" t="s">
        <v>488</v>
      </c>
      <c r="B1074" t="s">
        <v>489</v>
      </c>
      <c r="C1074" t="s">
        <v>179</v>
      </c>
      <c r="E1074" t="s">
        <v>180</v>
      </c>
      <c r="G1074" t="s">
        <v>919</v>
      </c>
      <c r="H1074" t="s">
        <v>920</v>
      </c>
      <c r="I1074" t="s">
        <v>921</v>
      </c>
      <c r="J1074" t="s">
        <v>922</v>
      </c>
      <c r="K1074" t="s">
        <v>923</v>
      </c>
      <c r="L1074" t="s">
        <v>924</v>
      </c>
    </row>
    <row r="1075" spans="1:23">
      <c r="A1075" t="s">
        <v>490</v>
      </c>
      <c r="B1075" t="s">
        <v>491</v>
      </c>
      <c r="C1075" t="s">
        <v>181</v>
      </c>
      <c r="E1075" t="s">
        <v>182</v>
      </c>
      <c r="G1075" t="s">
        <v>919</v>
      </c>
      <c r="H1075" t="s">
        <v>920</v>
      </c>
      <c r="I1075" t="s">
        <v>989</v>
      </c>
      <c r="J1075" t="s">
        <v>990</v>
      </c>
      <c r="K1075" t="s">
        <v>991</v>
      </c>
      <c r="L1075" t="s">
        <v>992</v>
      </c>
      <c r="M1075" t="s">
        <v>993</v>
      </c>
      <c r="N1075" t="s">
        <v>1412</v>
      </c>
    </row>
    <row r="1076" spans="1:23">
      <c r="A1076" t="s">
        <v>492</v>
      </c>
      <c r="B1076" t="s">
        <v>493</v>
      </c>
      <c r="C1076" t="s">
        <v>859</v>
      </c>
      <c r="E1076" t="s">
        <v>860</v>
      </c>
      <c r="G1076" t="s">
        <v>759</v>
      </c>
      <c r="H1076" t="s">
        <v>846</v>
      </c>
      <c r="I1076" t="s">
        <v>847</v>
      </c>
      <c r="J1076" t="s">
        <v>848</v>
      </c>
      <c r="K1076" t="s">
        <v>849</v>
      </c>
      <c r="L1076" t="s">
        <v>850</v>
      </c>
      <c r="M1076" t="s">
        <v>851</v>
      </c>
      <c r="N1076" t="s">
        <v>852</v>
      </c>
      <c r="O1076" t="s">
        <v>853</v>
      </c>
      <c r="P1076" t="s">
        <v>854</v>
      </c>
      <c r="Q1076" t="s">
        <v>855</v>
      </c>
      <c r="R1076" t="s">
        <v>856</v>
      </c>
      <c r="S1076" t="s">
        <v>857</v>
      </c>
      <c r="T1076" t="s">
        <v>858</v>
      </c>
    </row>
    <row r="1077" spans="1:23">
      <c r="A1077" t="s">
        <v>494</v>
      </c>
      <c r="B1077" t="s">
        <v>495</v>
      </c>
      <c r="C1077" t="s">
        <v>813</v>
      </c>
      <c r="E1077" t="s">
        <v>814</v>
      </c>
      <c r="G1077" t="s">
        <v>759</v>
      </c>
      <c r="H1077" t="s">
        <v>769</v>
      </c>
      <c r="I1077" t="s">
        <v>770</v>
      </c>
      <c r="J1077" t="s">
        <v>771</v>
      </c>
      <c r="K1077" t="s">
        <v>772</v>
      </c>
      <c r="L1077" t="s">
        <v>773</v>
      </c>
      <c r="M1077" t="s">
        <v>815</v>
      </c>
      <c r="N1077" t="s">
        <v>816</v>
      </c>
      <c r="O1077" t="s">
        <v>817</v>
      </c>
      <c r="P1077" t="s">
        <v>818</v>
      </c>
      <c r="Q1077" t="s">
        <v>819</v>
      </c>
      <c r="R1077" t="s">
        <v>820</v>
      </c>
      <c r="S1077" t="s">
        <v>821</v>
      </c>
      <c r="T1077" t="s">
        <v>822</v>
      </c>
      <c r="U1077" t="s">
        <v>823</v>
      </c>
      <c r="V1077" t="s">
        <v>824</v>
      </c>
      <c r="W1077" t="s">
        <v>825</v>
      </c>
    </row>
    <row r="1078" spans="1:23">
      <c r="A1078" t="s">
        <v>496</v>
      </c>
      <c r="B1078" t="s">
        <v>497</v>
      </c>
      <c r="C1078" t="s">
        <v>183</v>
      </c>
      <c r="E1078" t="s">
        <v>184</v>
      </c>
      <c r="G1078" t="s">
        <v>759</v>
      </c>
      <c r="H1078" t="s">
        <v>784</v>
      </c>
      <c r="I1078" t="s">
        <v>785</v>
      </c>
      <c r="J1078" t="s">
        <v>786</v>
      </c>
      <c r="K1078" t="s">
        <v>863</v>
      </c>
      <c r="L1078" t="s">
        <v>864</v>
      </c>
      <c r="M1078" t="s">
        <v>865</v>
      </c>
      <c r="N1078" t="s">
        <v>866</v>
      </c>
      <c r="O1078" t="s">
        <v>185</v>
      </c>
    </row>
    <row r="1079" spans="1:23">
      <c r="A1079" t="s">
        <v>498</v>
      </c>
      <c r="B1079" t="s">
        <v>499</v>
      </c>
      <c r="C1079" t="s">
        <v>183</v>
      </c>
      <c r="E1079" t="s">
        <v>184</v>
      </c>
      <c r="G1079" t="s">
        <v>759</v>
      </c>
      <c r="H1079" t="s">
        <v>784</v>
      </c>
      <c r="I1079" t="s">
        <v>785</v>
      </c>
      <c r="J1079" t="s">
        <v>786</v>
      </c>
      <c r="K1079" t="s">
        <v>863</v>
      </c>
      <c r="L1079" t="s">
        <v>864</v>
      </c>
      <c r="M1079" t="s">
        <v>865</v>
      </c>
      <c r="N1079" t="s">
        <v>866</v>
      </c>
      <c r="O1079" t="s">
        <v>185</v>
      </c>
    </row>
    <row r="1080" spans="1:23">
      <c r="A1080" t="s">
        <v>500</v>
      </c>
      <c r="B1080" t="s">
        <v>501</v>
      </c>
      <c r="C1080" t="s">
        <v>183</v>
      </c>
      <c r="E1080" t="s">
        <v>184</v>
      </c>
      <c r="G1080" t="s">
        <v>759</v>
      </c>
      <c r="H1080" t="s">
        <v>784</v>
      </c>
      <c r="I1080" t="s">
        <v>785</v>
      </c>
      <c r="J1080" t="s">
        <v>786</v>
      </c>
      <c r="K1080" t="s">
        <v>863</v>
      </c>
      <c r="L1080" t="s">
        <v>864</v>
      </c>
      <c r="M1080" t="s">
        <v>865</v>
      </c>
      <c r="N1080" t="s">
        <v>866</v>
      </c>
      <c r="O1080" t="s">
        <v>185</v>
      </c>
    </row>
    <row r="1081" spans="1:23">
      <c r="A1081" t="s">
        <v>502</v>
      </c>
      <c r="B1081" t="s">
        <v>503</v>
      </c>
      <c r="C1081" t="s">
        <v>186</v>
      </c>
      <c r="E1081" t="s">
        <v>187</v>
      </c>
      <c r="G1081" t="s">
        <v>759</v>
      </c>
      <c r="H1081" t="s">
        <v>784</v>
      </c>
      <c r="I1081" t="s">
        <v>785</v>
      </c>
      <c r="J1081" t="s">
        <v>786</v>
      </c>
      <c r="K1081" t="s">
        <v>863</v>
      </c>
      <c r="L1081" t="s">
        <v>864</v>
      </c>
      <c r="M1081" t="s">
        <v>865</v>
      </c>
      <c r="N1081" t="s">
        <v>188</v>
      </c>
      <c r="O1081" t="s">
        <v>189</v>
      </c>
    </row>
    <row r="1082" spans="1:23">
      <c r="A1082" t="s">
        <v>504</v>
      </c>
      <c r="B1082" t="s">
        <v>505</v>
      </c>
      <c r="C1082" t="s">
        <v>186</v>
      </c>
      <c r="E1082" t="s">
        <v>187</v>
      </c>
      <c r="G1082" t="s">
        <v>759</v>
      </c>
      <c r="H1082" t="s">
        <v>784</v>
      </c>
      <c r="I1082" t="s">
        <v>785</v>
      </c>
      <c r="J1082" t="s">
        <v>786</v>
      </c>
      <c r="K1082" t="s">
        <v>863</v>
      </c>
      <c r="L1082" t="s">
        <v>864</v>
      </c>
      <c r="M1082" t="s">
        <v>865</v>
      </c>
      <c r="N1082" t="s">
        <v>188</v>
      </c>
      <c r="O1082" t="s">
        <v>189</v>
      </c>
    </row>
    <row r="1083" spans="1:23">
      <c r="A1083" t="s">
        <v>506</v>
      </c>
      <c r="B1083" t="s">
        <v>507</v>
      </c>
      <c r="C1083" t="s">
        <v>186</v>
      </c>
      <c r="E1083" t="s">
        <v>187</v>
      </c>
      <c r="G1083" t="s">
        <v>759</v>
      </c>
      <c r="H1083" t="s">
        <v>784</v>
      </c>
      <c r="I1083" t="s">
        <v>785</v>
      </c>
      <c r="J1083" t="s">
        <v>786</v>
      </c>
      <c r="K1083" t="s">
        <v>863</v>
      </c>
      <c r="L1083" t="s">
        <v>864</v>
      </c>
      <c r="M1083" t="s">
        <v>865</v>
      </c>
      <c r="N1083" t="s">
        <v>188</v>
      </c>
      <c r="O1083" t="s">
        <v>189</v>
      </c>
    </row>
    <row r="1084" spans="1:23">
      <c r="A1084" t="s">
        <v>509</v>
      </c>
      <c r="B1084" t="s">
        <v>510</v>
      </c>
      <c r="C1084" t="s">
        <v>186</v>
      </c>
      <c r="E1084" t="s">
        <v>187</v>
      </c>
      <c r="G1084" t="s">
        <v>759</v>
      </c>
      <c r="H1084" t="s">
        <v>784</v>
      </c>
      <c r="I1084" t="s">
        <v>785</v>
      </c>
      <c r="J1084" t="s">
        <v>786</v>
      </c>
      <c r="K1084" t="s">
        <v>863</v>
      </c>
      <c r="L1084" t="s">
        <v>864</v>
      </c>
      <c r="M1084" t="s">
        <v>865</v>
      </c>
      <c r="N1084" t="s">
        <v>188</v>
      </c>
      <c r="O1084" t="s">
        <v>189</v>
      </c>
    </row>
    <row r="1085" spans="1:23">
      <c r="A1085" t="s">
        <v>511</v>
      </c>
      <c r="B1085" t="s">
        <v>512</v>
      </c>
      <c r="C1085" t="s">
        <v>186</v>
      </c>
      <c r="E1085" t="s">
        <v>187</v>
      </c>
      <c r="G1085" t="s">
        <v>759</v>
      </c>
      <c r="H1085" t="s">
        <v>784</v>
      </c>
      <c r="I1085" t="s">
        <v>785</v>
      </c>
      <c r="J1085" t="s">
        <v>786</v>
      </c>
      <c r="K1085" t="s">
        <v>863</v>
      </c>
      <c r="L1085" t="s">
        <v>864</v>
      </c>
      <c r="M1085" t="s">
        <v>865</v>
      </c>
      <c r="N1085" t="s">
        <v>188</v>
      </c>
      <c r="O1085" t="s">
        <v>189</v>
      </c>
    </row>
    <row r="1086" spans="1:23">
      <c r="A1086" t="s">
        <v>513</v>
      </c>
      <c r="B1086" t="s">
        <v>514</v>
      </c>
      <c r="C1086" t="s">
        <v>190</v>
      </c>
      <c r="E1086" t="s">
        <v>191</v>
      </c>
      <c r="G1086" t="s">
        <v>759</v>
      </c>
      <c r="H1086" t="s">
        <v>784</v>
      </c>
      <c r="I1086" t="s">
        <v>785</v>
      </c>
      <c r="J1086" t="s">
        <v>786</v>
      </c>
      <c r="K1086" t="s">
        <v>863</v>
      </c>
      <c r="L1086" t="s">
        <v>864</v>
      </c>
      <c r="M1086" t="s">
        <v>865</v>
      </c>
      <c r="N1086" t="s">
        <v>957</v>
      </c>
      <c r="O1086" t="s">
        <v>192</v>
      </c>
    </row>
    <row r="1087" spans="1:23">
      <c r="A1087" t="s">
        <v>515</v>
      </c>
      <c r="B1087" t="s">
        <v>516</v>
      </c>
      <c r="C1087" t="s">
        <v>190</v>
      </c>
      <c r="E1087" t="s">
        <v>191</v>
      </c>
      <c r="G1087" t="s">
        <v>759</v>
      </c>
      <c r="H1087" t="s">
        <v>784</v>
      </c>
      <c r="I1087" t="s">
        <v>785</v>
      </c>
      <c r="J1087" t="s">
        <v>786</v>
      </c>
      <c r="K1087" t="s">
        <v>863</v>
      </c>
      <c r="L1087" t="s">
        <v>864</v>
      </c>
      <c r="M1087" t="s">
        <v>865</v>
      </c>
      <c r="N1087" t="s">
        <v>957</v>
      </c>
      <c r="O1087" t="s">
        <v>192</v>
      </c>
    </row>
    <row r="1088" spans="1:23">
      <c r="A1088" t="s">
        <v>517</v>
      </c>
      <c r="B1088" t="s">
        <v>518</v>
      </c>
      <c r="C1088" t="s">
        <v>190</v>
      </c>
      <c r="E1088" t="s">
        <v>191</v>
      </c>
      <c r="G1088" t="s">
        <v>759</v>
      </c>
      <c r="H1088" t="s">
        <v>784</v>
      </c>
      <c r="I1088" t="s">
        <v>785</v>
      </c>
      <c r="J1088" t="s">
        <v>786</v>
      </c>
      <c r="K1088" t="s">
        <v>863</v>
      </c>
      <c r="L1088" t="s">
        <v>864</v>
      </c>
      <c r="M1088" t="s">
        <v>865</v>
      </c>
      <c r="N1088" t="s">
        <v>957</v>
      </c>
      <c r="O1088" t="s">
        <v>192</v>
      </c>
    </row>
    <row r="1089" spans="1:23">
      <c r="A1089" t="s">
        <v>519</v>
      </c>
      <c r="B1089" t="s">
        <v>520</v>
      </c>
      <c r="C1089" t="s">
        <v>190</v>
      </c>
      <c r="E1089" t="s">
        <v>191</v>
      </c>
      <c r="G1089" t="s">
        <v>759</v>
      </c>
      <c r="H1089" t="s">
        <v>784</v>
      </c>
      <c r="I1089" t="s">
        <v>785</v>
      </c>
      <c r="J1089" t="s">
        <v>786</v>
      </c>
      <c r="K1089" t="s">
        <v>863</v>
      </c>
      <c r="L1089" t="s">
        <v>864</v>
      </c>
      <c r="M1089" t="s">
        <v>865</v>
      </c>
      <c r="N1089" t="s">
        <v>957</v>
      </c>
      <c r="O1089" t="s">
        <v>192</v>
      </c>
    </row>
    <row r="1090" spans="1:23">
      <c r="A1090" t="s">
        <v>522</v>
      </c>
      <c r="B1090" t="s">
        <v>523</v>
      </c>
      <c r="C1090" t="s">
        <v>193</v>
      </c>
      <c r="E1090" t="s">
        <v>194</v>
      </c>
      <c r="G1090" t="s">
        <v>759</v>
      </c>
      <c r="H1090" t="s">
        <v>769</v>
      </c>
      <c r="I1090" t="s">
        <v>770</v>
      </c>
      <c r="J1090" t="s">
        <v>771</v>
      </c>
      <c r="K1090" t="s">
        <v>772</v>
      </c>
      <c r="L1090" t="s">
        <v>773</v>
      </c>
      <c r="M1090" t="s">
        <v>774</v>
      </c>
      <c r="N1090" t="s">
        <v>775</v>
      </c>
      <c r="O1090" t="s">
        <v>776</v>
      </c>
      <c r="P1090" t="s">
        <v>777</v>
      </c>
      <c r="Q1090" t="s">
        <v>778</v>
      </c>
      <c r="R1090" t="s">
        <v>779</v>
      </c>
      <c r="S1090" t="s">
        <v>780</v>
      </c>
      <c r="T1090" t="s">
        <v>195</v>
      </c>
    </row>
    <row r="1091" spans="1:23">
      <c r="A1091" t="s">
        <v>524</v>
      </c>
      <c r="B1091" t="s">
        <v>525</v>
      </c>
      <c r="C1091" t="s">
        <v>767</v>
      </c>
      <c r="E1091" t="s">
        <v>768</v>
      </c>
      <c r="G1091" t="s">
        <v>759</v>
      </c>
      <c r="H1091" t="s">
        <v>769</v>
      </c>
      <c r="I1091" t="s">
        <v>770</v>
      </c>
      <c r="J1091" t="s">
        <v>771</v>
      </c>
      <c r="K1091" t="s">
        <v>772</v>
      </c>
      <c r="L1091" t="s">
        <v>773</v>
      </c>
      <c r="M1091" t="s">
        <v>774</v>
      </c>
      <c r="N1091" t="s">
        <v>775</v>
      </c>
      <c r="O1091" t="s">
        <v>776</v>
      </c>
      <c r="P1091" t="s">
        <v>777</v>
      </c>
      <c r="Q1091" t="s">
        <v>778</v>
      </c>
      <c r="R1091" t="s">
        <v>779</v>
      </c>
      <c r="S1091" t="s">
        <v>780</v>
      </c>
      <c r="T1091" t="s">
        <v>781</v>
      </c>
    </row>
    <row r="1092" spans="1:23">
      <c r="A1092" t="s">
        <v>526</v>
      </c>
      <c r="B1092" t="s">
        <v>527</v>
      </c>
      <c r="C1092" t="s">
        <v>813</v>
      </c>
      <c r="E1092" t="s">
        <v>814</v>
      </c>
      <c r="G1092" t="s">
        <v>759</v>
      </c>
      <c r="H1092" t="s">
        <v>769</v>
      </c>
      <c r="I1092" t="s">
        <v>770</v>
      </c>
      <c r="J1092" t="s">
        <v>771</v>
      </c>
      <c r="K1092" t="s">
        <v>772</v>
      </c>
      <c r="L1092" t="s">
        <v>773</v>
      </c>
      <c r="M1092" t="s">
        <v>815</v>
      </c>
      <c r="N1092" t="s">
        <v>816</v>
      </c>
      <c r="O1092" t="s">
        <v>817</v>
      </c>
      <c r="P1092" t="s">
        <v>818</v>
      </c>
      <c r="Q1092" t="s">
        <v>819</v>
      </c>
      <c r="R1092" t="s">
        <v>820</v>
      </c>
      <c r="S1092" t="s">
        <v>821</v>
      </c>
      <c r="T1092" t="s">
        <v>822</v>
      </c>
      <c r="U1092" t="s">
        <v>823</v>
      </c>
      <c r="V1092" t="s">
        <v>824</v>
      </c>
      <c r="W1092" t="s">
        <v>825</v>
      </c>
    </row>
    <row r="1093" spans="1:23">
      <c r="A1093" t="s">
        <v>528</v>
      </c>
      <c r="B1093" t="s">
        <v>529</v>
      </c>
      <c r="C1093" t="s">
        <v>196</v>
      </c>
      <c r="E1093" t="s">
        <v>197</v>
      </c>
      <c r="G1093" t="s">
        <v>759</v>
      </c>
      <c r="H1093" t="s">
        <v>784</v>
      </c>
      <c r="I1093" t="s">
        <v>785</v>
      </c>
      <c r="J1093" t="s">
        <v>786</v>
      </c>
      <c r="K1093" t="s">
        <v>863</v>
      </c>
      <c r="L1093" t="s">
        <v>864</v>
      </c>
      <c r="M1093" t="s">
        <v>865</v>
      </c>
      <c r="N1093" t="s">
        <v>957</v>
      </c>
      <c r="O1093" t="s">
        <v>198</v>
      </c>
      <c r="P1093" t="s">
        <v>199</v>
      </c>
    </row>
    <row r="1094" spans="1:23">
      <c r="A1094" t="s">
        <v>530</v>
      </c>
      <c r="B1094" t="s">
        <v>531</v>
      </c>
      <c r="C1094" t="s">
        <v>196</v>
      </c>
      <c r="E1094" t="s">
        <v>197</v>
      </c>
      <c r="G1094" t="s">
        <v>759</v>
      </c>
      <c r="H1094" t="s">
        <v>784</v>
      </c>
      <c r="I1094" t="s">
        <v>785</v>
      </c>
      <c r="J1094" t="s">
        <v>786</v>
      </c>
      <c r="K1094" t="s">
        <v>863</v>
      </c>
      <c r="L1094" t="s">
        <v>864</v>
      </c>
      <c r="M1094" t="s">
        <v>865</v>
      </c>
      <c r="N1094" t="s">
        <v>957</v>
      </c>
      <c r="O1094" t="s">
        <v>198</v>
      </c>
      <c r="P1094" t="s">
        <v>199</v>
      </c>
    </row>
    <row r="1095" spans="1:23">
      <c r="A1095" t="s">
        <v>532</v>
      </c>
      <c r="B1095" t="s">
        <v>533</v>
      </c>
      <c r="C1095" t="s">
        <v>196</v>
      </c>
      <c r="E1095" t="s">
        <v>197</v>
      </c>
      <c r="G1095" t="s">
        <v>759</v>
      </c>
      <c r="H1095" t="s">
        <v>784</v>
      </c>
      <c r="I1095" t="s">
        <v>785</v>
      </c>
      <c r="J1095" t="s">
        <v>786</v>
      </c>
      <c r="K1095" t="s">
        <v>863</v>
      </c>
      <c r="L1095" t="s">
        <v>864</v>
      </c>
      <c r="M1095" t="s">
        <v>865</v>
      </c>
      <c r="N1095" t="s">
        <v>957</v>
      </c>
      <c r="O1095" t="s">
        <v>198</v>
      </c>
      <c r="P1095" t="s">
        <v>199</v>
      </c>
    </row>
    <row r="1096" spans="1:23">
      <c r="A1096" t="s">
        <v>534</v>
      </c>
      <c r="B1096" t="s">
        <v>535</v>
      </c>
      <c r="C1096" t="s">
        <v>196</v>
      </c>
      <c r="E1096" t="s">
        <v>197</v>
      </c>
      <c r="G1096" t="s">
        <v>759</v>
      </c>
      <c r="H1096" t="s">
        <v>784</v>
      </c>
      <c r="I1096" t="s">
        <v>785</v>
      </c>
      <c r="J1096" t="s">
        <v>786</v>
      </c>
      <c r="K1096" t="s">
        <v>863</v>
      </c>
      <c r="L1096" t="s">
        <v>864</v>
      </c>
      <c r="M1096" t="s">
        <v>865</v>
      </c>
      <c r="N1096" t="s">
        <v>957</v>
      </c>
      <c r="O1096" t="s">
        <v>198</v>
      </c>
      <c r="P1096" t="s">
        <v>199</v>
      </c>
    </row>
    <row r="1097" spans="1:23">
      <c r="A1097" t="s">
        <v>536</v>
      </c>
      <c r="B1097" t="s">
        <v>537</v>
      </c>
      <c r="C1097" t="s">
        <v>193</v>
      </c>
      <c r="E1097" t="s">
        <v>194</v>
      </c>
      <c r="G1097" t="s">
        <v>759</v>
      </c>
      <c r="H1097" t="s">
        <v>769</v>
      </c>
      <c r="I1097" t="s">
        <v>770</v>
      </c>
      <c r="J1097" t="s">
        <v>771</v>
      </c>
      <c r="K1097" t="s">
        <v>772</v>
      </c>
      <c r="L1097" t="s">
        <v>773</v>
      </c>
      <c r="M1097" t="s">
        <v>774</v>
      </c>
      <c r="N1097" t="s">
        <v>775</v>
      </c>
      <c r="O1097" t="s">
        <v>776</v>
      </c>
      <c r="P1097" t="s">
        <v>777</v>
      </c>
      <c r="Q1097" t="s">
        <v>778</v>
      </c>
      <c r="R1097" t="s">
        <v>779</v>
      </c>
      <c r="S1097" t="s">
        <v>780</v>
      </c>
      <c r="T1097" t="s">
        <v>195</v>
      </c>
    </row>
    <row r="1098" spans="1:23">
      <c r="A1098" t="s">
        <v>538</v>
      </c>
      <c r="B1098" t="s">
        <v>539</v>
      </c>
      <c r="C1098" t="s">
        <v>193</v>
      </c>
      <c r="E1098" t="s">
        <v>194</v>
      </c>
      <c r="G1098" t="s">
        <v>759</v>
      </c>
      <c r="H1098" t="s">
        <v>769</v>
      </c>
      <c r="I1098" t="s">
        <v>770</v>
      </c>
      <c r="J1098" t="s">
        <v>771</v>
      </c>
      <c r="K1098" t="s">
        <v>772</v>
      </c>
      <c r="L1098" t="s">
        <v>773</v>
      </c>
      <c r="M1098" t="s">
        <v>774</v>
      </c>
      <c r="N1098" t="s">
        <v>775</v>
      </c>
      <c r="O1098" t="s">
        <v>776</v>
      </c>
      <c r="P1098" t="s">
        <v>777</v>
      </c>
      <c r="Q1098" t="s">
        <v>778</v>
      </c>
      <c r="R1098" t="s">
        <v>779</v>
      </c>
      <c r="S1098" t="s">
        <v>780</v>
      </c>
      <c r="T1098" t="s">
        <v>195</v>
      </c>
    </row>
    <row r="1099" spans="1:23">
      <c r="A1099" t="s">
        <v>540</v>
      </c>
      <c r="B1099" t="s">
        <v>541</v>
      </c>
      <c r="C1099" t="s">
        <v>193</v>
      </c>
      <c r="E1099" t="s">
        <v>194</v>
      </c>
      <c r="G1099" t="s">
        <v>759</v>
      </c>
      <c r="H1099" t="s">
        <v>769</v>
      </c>
      <c r="I1099" t="s">
        <v>770</v>
      </c>
      <c r="J1099" t="s">
        <v>771</v>
      </c>
      <c r="K1099" t="s">
        <v>772</v>
      </c>
      <c r="L1099" t="s">
        <v>773</v>
      </c>
      <c r="M1099" t="s">
        <v>774</v>
      </c>
      <c r="N1099" t="s">
        <v>775</v>
      </c>
      <c r="O1099" t="s">
        <v>776</v>
      </c>
      <c r="P1099" t="s">
        <v>777</v>
      </c>
      <c r="Q1099" t="s">
        <v>778</v>
      </c>
      <c r="R1099" t="s">
        <v>779</v>
      </c>
      <c r="S1099" t="s">
        <v>780</v>
      </c>
      <c r="T1099" t="s">
        <v>195</v>
      </c>
    </row>
    <row r="1100" spans="1:23">
      <c r="A1100" t="s">
        <v>542</v>
      </c>
      <c r="B1100" t="s">
        <v>543</v>
      </c>
      <c r="C1100" t="s">
        <v>193</v>
      </c>
      <c r="E1100" t="s">
        <v>194</v>
      </c>
      <c r="G1100" t="s">
        <v>759</v>
      </c>
      <c r="H1100" t="s">
        <v>769</v>
      </c>
      <c r="I1100" t="s">
        <v>770</v>
      </c>
      <c r="J1100" t="s">
        <v>771</v>
      </c>
      <c r="K1100" t="s">
        <v>772</v>
      </c>
      <c r="L1100" t="s">
        <v>773</v>
      </c>
      <c r="M1100" t="s">
        <v>774</v>
      </c>
      <c r="N1100" t="s">
        <v>775</v>
      </c>
      <c r="O1100" t="s">
        <v>776</v>
      </c>
      <c r="P1100" t="s">
        <v>777</v>
      </c>
      <c r="Q1100" t="s">
        <v>778</v>
      </c>
      <c r="R1100" t="s">
        <v>779</v>
      </c>
      <c r="S1100" t="s">
        <v>780</v>
      </c>
      <c r="T1100" t="s">
        <v>195</v>
      </c>
    </row>
    <row r="1101" spans="1:23">
      <c r="A1101" t="s">
        <v>200</v>
      </c>
      <c r="B1101" t="s">
        <v>545</v>
      </c>
      <c r="C1101" t="s">
        <v>201</v>
      </c>
      <c r="E1101" t="s">
        <v>202</v>
      </c>
      <c r="G1101" t="s">
        <v>759</v>
      </c>
      <c r="H1101" t="s">
        <v>784</v>
      </c>
      <c r="I1101" t="s">
        <v>785</v>
      </c>
      <c r="J1101" t="s">
        <v>786</v>
      </c>
      <c r="K1101" t="s">
        <v>787</v>
      </c>
      <c r="L1101" t="s">
        <v>1085</v>
      </c>
      <c r="M1101" t="s">
        <v>1086</v>
      </c>
      <c r="N1101" t="s">
        <v>1087</v>
      </c>
      <c r="O1101" t="s">
        <v>203</v>
      </c>
      <c r="P1101" t="s">
        <v>204</v>
      </c>
    </row>
    <row r="1102" spans="1:23">
      <c r="A1102" t="s">
        <v>546</v>
      </c>
      <c r="B1102" t="s">
        <v>547</v>
      </c>
      <c r="C1102" t="s">
        <v>827</v>
      </c>
      <c r="E1102" t="s">
        <v>828</v>
      </c>
      <c r="G1102" t="s">
        <v>759</v>
      </c>
      <c r="H1102" t="s">
        <v>769</v>
      </c>
      <c r="I1102" t="s">
        <v>770</v>
      </c>
      <c r="J1102" t="s">
        <v>771</v>
      </c>
      <c r="K1102" t="s">
        <v>772</v>
      </c>
      <c r="L1102" t="s">
        <v>773</v>
      </c>
      <c r="M1102" t="s">
        <v>829</v>
      </c>
      <c r="N1102" t="s">
        <v>830</v>
      </c>
      <c r="O1102" t="s">
        <v>831</v>
      </c>
      <c r="P1102" t="s">
        <v>832</v>
      </c>
      <c r="Q1102" t="s">
        <v>833</v>
      </c>
      <c r="R1102" t="s">
        <v>834</v>
      </c>
      <c r="S1102" t="s">
        <v>835</v>
      </c>
    </row>
    <row r="1103" spans="1:23">
      <c r="A1103" t="s">
        <v>548</v>
      </c>
      <c r="B1103" t="s">
        <v>549</v>
      </c>
      <c r="C1103" t="s">
        <v>827</v>
      </c>
      <c r="E1103" t="s">
        <v>828</v>
      </c>
      <c r="G1103" t="s">
        <v>759</v>
      </c>
      <c r="H1103" t="s">
        <v>769</v>
      </c>
      <c r="I1103" t="s">
        <v>770</v>
      </c>
      <c r="J1103" t="s">
        <v>771</v>
      </c>
      <c r="K1103" t="s">
        <v>772</v>
      </c>
      <c r="L1103" t="s">
        <v>773</v>
      </c>
      <c r="M1103" t="s">
        <v>829</v>
      </c>
      <c r="N1103" t="s">
        <v>830</v>
      </c>
      <c r="O1103" t="s">
        <v>831</v>
      </c>
      <c r="P1103" t="s">
        <v>832</v>
      </c>
      <c r="Q1103" t="s">
        <v>833</v>
      </c>
      <c r="R1103" t="s">
        <v>834</v>
      </c>
      <c r="S1103" t="s">
        <v>835</v>
      </c>
    </row>
    <row r="1104" spans="1:23">
      <c r="A1104" t="s">
        <v>550</v>
      </c>
      <c r="B1104" t="s">
        <v>551</v>
      </c>
      <c r="C1104" t="s">
        <v>797</v>
      </c>
      <c r="E1104" t="s">
        <v>798</v>
      </c>
      <c r="G1104" t="s">
        <v>759</v>
      </c>
      <c r="H1104" t="s">
        <v>769</v>
      </c>
      <c r="I1104" t="s">
        <v>799</v>
      </c>
      <c r="J1104" t="s">
        <v>800</v>
      </c>
      <c r="K1104" t="s">
        <v>801</v>
      </c>
      <c r="L1104" t="s">
        <v>802</v>
      </c>
      <c r="M1104" t="s">
        <v>803</v>
      </c>
      <c r="N1104" t="s">
        <v>804</v>
      </c>
      <c r="O1104" t="s">
        <v>805</v>
      </c>
      <c r="P1104" t="s">
        <v>806</v>
      </c>
      <c r="Q1104" t="s">
        <v>807</v>
      </c>
      <c r="R1104" t="s">
        <v>808</v>
      </c>
      <c r="S1104" t="s">
        <v>809</v>
      </c>
      <c r="T1104" t="s">
        <v>810</v>
      </c>
      <c r="U1104" t="s">
        <v>811</v>
      </c>
      <c r="V1104" t="s">
        <v>812</v>
      </c>
    </row>
    <row r="1105" spans="1:22">
      <c r="A1105" t="s">
        <v>552</v>
      </c>
      <c r="B1105" t="s">
        <v>553</v>
      </c>
      <c r="C1105" t="s">
        <v>859</v>
      </c>
      <c r="E1105" t="s">
        <v>860</v>
      </c>
      <c r="G1105" t="s">
        <v>759</v>
      </c>
      <c r="H1105" t="s">
        <v>846</v>
      </c>
      <c r="I1105" t="s">
        <v>847</v>
      </c>
      <c r="J1105" t="s">
        <v>848</v>
      </c>
      <c r="K1105" t="s">
        <v>849</v>
      </c>
      <c r="L1105" t="s">
        <v>850</v>
      </c>
      <c r="M1105" t="s">
        <v>851</v>
      </c>
      <c r="N1105" t="s">
        <v>852</v>
      </c>
      <c r="O1105" t="s">
        <v>853</v>
      </c>
      <c r="P1105" t="s">
        <v>854</v>
      </c>
      <c r="Q1105" t="s">
        <v>855</v>
      </c>
      <c r="R1105" t="s">
        <v>856</v>
      </c>
      <c r="S1105" t="s">
        <v>857</v>
      </c>
      <c r="T1105" t="s">
        <v>858</v>
      </c>
    </row>
    <row r="1106" spans="1:22">
      <c r="A1106" t="s">
        <v>554</v>
      </c>
      <c r="B1106" t="s">
        <v>555</v>
      </c>
      <c r="C1106" t="s">
        <v>205</v>
      </c>
      <c r="E1106" t="s">
        <v>206</v>
      </c>
      <c r="G1106" t="s">
        <v>759</v>
      </c>
      <c r="H1106" t="s">
        <v>784</v>
      </c>
      <c r="I1106" t="s">
        <v>785</v>
      </c>
      <c r="J1106" t="s">
        <v>786</v>
      </c>
      <c r="K1106" t="s">
        <v>863</v>
      </c>
      <c r="L1106" t="s">
        <v>864</v>
      </c>
      <c r="M1106" t="s">
        <v>865</v>
      </c>
      <c r="N1106" t="s">
        <v>957</v>
      </c>
      <c r="O1106" t="s">
        <v>207</v>
      </c>
    </row>
    <row r="1107" spans="1:22">
      <c r="A1107" t="s">
        <v>556</v>
      </c>
      <c r="B1107" t="s">
        <v>557</v>
      </c>
      <c r="C1107" t="s">
        <v>205</v>
      </c>
      <c r="E1107" t="s">
        <v>206</v>
      </c>
      <c r="G1107" t="s">
        <v>759</v>
      </c>
      <c r="H1107" t="s">
        <v>784</v>
      </c>
      <c r="I1107" t="s">
        <v>785</v>
      </c>
      <c r="J1107" t="s">
        <v>786</v>
      </c>
      <c r="K1107" t="s">
        <v>863</v>
      </c>
      <c r="L1107" t="s">
        <v>864</v>
      </c>
      <c r="M1107" t="s">
        <v>865</v>
      </c>
      <c r="N1107" t="s">
        <v>957</v>
      </c>
      <c r="O1107" t="s">
        <v>207</v>
      </c>
    </row>
    <row r="1108" spans="1:22">
      <c r="A1108" t="s">
        <v>558</v>
      </c>
      <c r="B1108" t="s">
        <v>559</v>
      </c>
      <c r="C1108" t="s">
        <v>205</v>
      </c>
      <c r="E1108" t="s">
        <v>206</v>
      </c>
      <c r="G1108" t="s">
        <v>759</v>
      </c>
      <c r="H1108" t="s">
        <v>784</v>
      </c>
      <c r="I1108" t="s">
        <v>785</v>
      </c>
      <c r="J1108" t="s">
        <v>786</v>
      </c>
      <c r="K1108" t="s">
        <v>863</v>
      </c>
      <c r="L1108" t="s">
        <v>864</v>
      </c>
      <c r="M1108" t="s">
        <v>865</v>
      </c>
      <c r="N1108" t="s">
        <v>957</v>
      </c>
      <c r="O1108" t="s">
        <v>207</v>
      </c>
    </row>
    <row r="1109" spans="1:22">
      <c r="A1109" t="s">
        <v>560</v>
      </c>
      <c r="B1109" t="s">
        <v>561</v>
      </c>
      <c r="C1109" t="s">
        <v>859</v>
      </c>
      <c r="E1109" t="s">
        <v>860</v>
      </c>
      <c r="G1109" t="s">
        <v>759</v>
      </c>
      <c r="H1109" t="s">
        <v>846</v>
      </c>
      <c r="I1109" t="s">
        <v>847</v>
      </c>
      <c r="J1109" t="s">
        <v>848</v>
      </c>
      <c r="K1109" t="s">
        <v>849</v>
      </c>
      <c r="L1109" t="s">
        <v>850</v>
      </c>
      <c r="M1109" t="s">
        <v>851</v>
      </c>
      <c r="N1109" t="s">
        <v>852</v>
      </c>
      <c r="O1109" t="s">
        <v>853</v>
      </c>
      <c r="P1109" t="s">
        <v>854</v>
      </c>
      <c r="Q1109" t="s">
        <v>855</v>
      </c>
      <c r="R1109" t="s">
        <v>856</v>
      </c>
      <c r="S1109" t="s">
        <v>857</v>
      </c>
      <c r="T1109" t="s">
        <v>858</v>
      </c>
    </row>
    <row r="1110" spans="1:22">
      <c r="A1110" t="s">
        <v>564</v>
      </c>
      <c r="B1110" t="s">
        <v>565</v>
      </c>
      <c r="C1110" t="s">
        <v>859</v>
      </c>
      <c r="E1110" t="s">
        <v>860</v>
      </c>
      <c r="G1110" t="s">
        <v>759</v>
      </c>
      <c r="H1110" t="s">
        <v>846</v>
      </c>
      <c r="I1110" t="s">
        <v>847</v>
      </c>
      <c r="J1110" t="s">
        <v>848</v>
      </c>
      <c r="K1110" t="s">
        <v>849</v>
      </c>
      <c r="L1110" t="s">
        <v>850</v>
      </c>
      <c r="M1110" t="s">
        <v>851</v>
      </c>
      <c r="N1110" t="s">
        <v>852</v>
      </c>
      <c r="O1110" t="s">
        <v>853</v>
      </c>
      <c r="P1110" t="s">
        <v>854</v>
      </c>
      <c r="Q1110" t="s">
        <v>855</v>
      </c>
      <c r="R1110" t="s">
        <v>856</v>
      </c>
      <c r="S1110" t="s">
        <v>857</v>
      </c>
      <c r="T1110" t="s">
        <v>858</v>
      </c>
    </row>
    <row r="1111" spans="1:22">
      <c r="A1111" t="s">
        <v>566</v>
      </c>
      <c r="B1111" t="s">
        <v>567</v>
      </c>
      <c r="C1111" t="s">
        <v>797</v>
      </c>
      <c r="E1111" t="s">
        <v>798</v>
      </c>
      <c r="G1111" t="s">
        <v>759</v>
      </c>
      <c r="H1111" t="s">
        <v>769</v>
      </c>
      <c r="I1111" t="s">
        <v>799</v>
      </c>
      <c r="J1111" t="s">
        <v>800</v>
      </c>
      <c r="K1111" t="s">
        <v>801</v>
      </c>
      <c r="L1111" t="s">
        <v>802</v>
      </c>
      <c r="M1111" t="s">
        <v>803</v>
      </c>
      <c r="N1111" t="s">
        <v>804</v>
      </c>
      <c r="O1111" t="s">
        <v>805</v>
      </c>
      <c r="P1111" t="s">
        <v>806</v>
      </c>
      <c r="Q1111" t="s">
        <v>807</v>
      </c>
      <c r="R1111" t="s">
        <v>808</v>
      </c>
      <c r="S1111" t="s">
        <v>809</v>
      </c>
      <c r="T1111" t="s">
        <v>810</v>
      </c>
      <c r="U1111" t="s">
        <v>811</v>
      </c>
      <c r="V1111" t="s">
        <v>812</v>
      </c>
    </row>
    <row r="1112" spans="1:22">
      <c r="A1112" t="s">
        <v>568</v>
      </c>
      <c r="B1112" t="s">
        <v>569</v>
      </c>
      <c r="C1112" t="s">
        <v>208</v>
      </c>
      <c r="E1112" t="s">
        <v>209</v>
      </c>
      <c r="G1112" t="s">
        <v>759</v>
      </c>
      <c r="H1112" t="s">
        <v>769</v>
      </c>
      <c r="I1112" t="s">
        <v>799</v>
      </c>
      <c r="J1112" t="s">
        <v>800</v>
      </c>
      <c r="K1112" t="s">
        <v>801</v>
      </c>
      <c r="L1112" t="s">
        <v>802</v>
      </c>
      <c r="M1112" t="s">
        <v>803</v>
      </c>
      <c r="N1112" t="s">
        <v>804</v>
      </c>
      <c r="O1112" t="s">
        <v>805</v>
      </c>
      <c r="P1112" t="s">
        <v>806</v>
      </c>
      <c r="Q1112" t="s">
        <v>1069</v>
      </c>
      <c r="R1112" t="s">
        <v>1070</v>
      </c>
      <c r="S1112" t="s">
        <v>1071</v>
      </c>
      <c r="T1112" t="s">
        <v>1549</v>
      </c>
      <c r="U1112" t="s">
        <v>1550</v>
      </c>
    </row>
    <row r="1113" spans="1:22">
      <c r="A1113" t="s">
        <v>570</v>
      </c>
      <c r="B1113" t="s">
        <v>571</v>
      </c>
      <c r="C1113" t="s">
        <v>208</v>
      </c>
      <c r="E1113" t="s">
        <v>209</v>
      </c>
      <c r="G1113" t="s">
        <v>759</v>
      </c>
      <c r="H1113" t="s">
        <v>769</v>
      </c>
      <c r="I1113" t="s">
        <v>799</v>
      </c>
      <c r="J1113" t="s">
        <v>800</v>
      </c>
      <c r="K1113" t="s">
        <v>801</v>
      </c>
      <c r="L1113" t="s">
        <v>802</v>
      </c>
      <c r="M1113" t="s">
        <v>803</v>
      </c>
      <c r="N1113" t="s">
        <v>804</v>
      </c>
      <c r="O1113" t="s">
        <v>805</v>
      </c>
      <c r="P1113" t="s">
        <v>806</v>
      </c>
      <c r="Q1113" t="s">
        <v>1069</v>
      </c>
      <c r="R1113" t="s">
        <v>1070</v>
      </c>
      <c r="S1113" t="s">
        <v>1071</v>
      </c>
      <c r="T1113" t="s">
        <v>1549</v>
      </c>
      <c r="U1113" t="s">
        <v>1550</v>
      </c>
    </row>
    <row r="1114" spans="1:22">
      <c r="A1114" t="s">
        <v>572</v>
      </c>
      <c r="B1114" t="s">
        <v>573</v>
      </c>
      <c r="C1114" t="s">
        <v>208</v>
      </c>
      <c r="E1114" t="s">
        <v>209</v>
      </c>
      <c r="G1114" t="s">
        <v>759</v>
      </c>
      <c r="H1114" t="s">
        <v>769</v>
      </c>
      <c r="I1114" t="s">
        <v>799</v>
      </c>
      <c r="J1114" t="s">
        <v>800</v>
      </c>
      <c r="K1114" t="s">
        <v>801</v>
      </c>
      <c r="L1114" t="s">
        <v>802</v>
      </c>
      <c r="M1114" t="s">
        <v>803</v>
      </c>
      <c r="N1114" t="s">
        <v>804</v>
      </c>
      <c r="O1114" t="s">
        <v>805</v>
      </c>
      <c r="P1114" t="s">
        <v>806</v>
      </c>
      <c r="Q1114" t="s">
        <v>1069</v>
      </c>
      <c r="R1114" t="s">
        <v>1070</v>
      </c>
      <c r="S1114" t="s">
        <v>1071</v>
      </c>
      <c r="T1114" t="s">
        <v>1549</v>
      </c>
      <c r="U1114" t="s">
        <v>1550</v>
      </c>
    </row>
    <row r="1115" spans="1:22">
      <c r="A1115" t="s">
        <v>574</v>
      </c>
      <c r="B1115" t="s">
        <v>575</v>
      </c>
      <c r="C1115" t="s">
        <v>208</v>
      </c>
      <c r="E1115" t="s">
        <v>209</v>
      </c>
      <c r="G1115" t="s">
        <v>759</v>
      </c>
      <c r="H1115" t="s">
        <v>769</v>
      </c>
      <c r="I1115" t="s">
        <v>799</v>
      </c>
      <c r="J1115" t="s">
        <v>800</v>
      </c>
      <c r="K1115" t="s">
        <v>801</v>
      </c>
      <c r="L1115" t="s">
        <v>802</v>
      </c>
      <c r="M1115" t="s">
        <v>803</v>
      </c>
      <c r="N1115" t="s">
        <v>804</v>
      </c>
      <c r="O1115" t="s">
        <v>805</v>
      </c>
      <c r="P1115" t="s">
        <v>806</v>
      </c>
      <c r="Q1115" t="s">
        <v>1069</v>
      </c>
      <c r="R1115" t="s">
        <v>1070</v>
      </c>
      <c r="S1115" t="s">
        <v>1071</v>
      </c>
      <c r="T1115" t="s">
        <v>1549</v>
      </c>
      <c r="U1115" t="s">
        <v>1550</v>
      </c>
    </row>
    <row r="1116" spans="1:22">
      <c r="A1116" t="s">
        <v>576</v>
      </c>
      <c r="B1116" t="s">
        <v>577</v>
      </c>
      <c r="C1116" t="s">
        <v>208</v>
      </c>
      <c r="E1116" t="s">
        <v>209</v>
      </c>
      <c r="G1116" t="s">
        <v>759</v>
      </c>
      <c r="H1116" t="s">
        <v>769</v>
      </c>
      <c r="I1116" t="s">
        <v>799</v>
      </c>
      <c r="J1116" t="s">
        <v>800</v>
      </c>
      <c r="K1116" t="s">
        <v>801</v>
      </c>
      <c r="L1116" t="s">
        <v>802</v>
      </c>
      <c r="M1116" t="s">
        <v>803</v>
      </c>
      <c r="N1116" t="s">
        <v>804</v>
      </c>
      <c r="O1116" t="s">
        <v>805</v>
      </c>
      <c r="P1116" t="s">
        <v>806</v>
      </c>
      <c r="Q1116" t="s">
        <v>1069</v>
      </c>
      <c r="R1116" t="s">
        <v>1070</v>
      </c>
      <c r="S1116" t="s">
        <v>1071</v>
      </c>
      <c r="T1116" t="s">
        <v>1549</v>
      </c>
      <c r="U1116" t="s">
        <v>1550</v>
      </c>
    </row>
    <row r="1117" spans="1:22">
      <c r="A1117" t="s">
        <v>578</v>
      </c>
      <c r="B1117" t="s">
        <v>579</v>
      </c>
      <c r="C1117" t="s">
        <v>210</v>
      </c>
      <c r="E1117" t="s">
        <v>211</v>
      </c>
      <c r="G1117" t="s">
        <v>759</v>
      </c>
      <c r="H1117" t="s">
        <v>760</v>
      </c>
      <c r="I1117" t="s">
        <v>927</v>
      </c>
      <c r="J1117" t="s">
        <v>928</v>
      </c>
      <c r="K1117" t="s">
        <v>929</v>
      </c>
      <c r="L1117" t="s">
        <v>930</v>
      </c>
      <c r="M1117" t="s">
        <v>142</v>
      </c>
    </row>
    <row r="1118" spans="1:22">
      <c r="A1118" t="s">
        <v>581</v>
      </c>
      <c r="B1118" t="s">
        <v>582</v>
      </c>
      <c r="C1118" t="s">
        <v>212</v>
      </c>
      <c r="E1118" t="s">
        <v>213</v>
      </c>
      <c r="G1118" t="s">
        <v>759</v>
      </c>
      <c r="H1118" t="s">
        <v>784</v>
      </c>
      <c r="I1118" t="s">
        <v>785</v>
      </c>
      <c r="J1118" t="s">
        <v>786</v>
      </c>
      <c r="K1118" t="s">
        <v>787</v>
      </c>
      <c r="L1118" t="s">
        <v>1085</v>
      </c>
      <c r="M1118" t="s">
        <v>1086</v>
      </c>
      <c r="N1118" t="s">
        <v>1087</v>
      </c>
      <c r="O1118" t="s">
        <v>203</v>
      </c>
      <c r="P1118" t="s">
        <v>204</v>
      </c>
    </row>
    <row r="1119" spans="1:22">
      <c r="A1119" t="s">
        <v>583</v>
      </c>
      <c r="B1119" t="s">
        <v>584</v>
      </c>
      <c r="C1119" t="s">
        <v>212</v>
      </c>
      <c r="E1119" t="s">
        <v>213</v>
      </c>
      <c r="G1119" t="s">
        <v>759</v>
      </c>
      <c r="H1119" t="s">
        <v>784</v>
      </c>
      <c r="I1119" t="s">
        <v>785</v>
      </c>
      <c r="J1119" t="s">
        <v>786</v>
      </c>
      <c r="K1119" t="s">
        <v>787</v>
      </c>
      <c r="L1119" t="s">
        <v>1085</v>
      </c>
      <c r="M1119" t="s">
        <v>1086</v>
      </c>
      <c r="N1119" t="s">
        <v>1087</v>
      </c>
      <c r="O1119" t="s">
        <v>203</v>
      </c>
      <c r="P1119" t="s">
        <v>204</v>
      </c>
    </row>
    <row r="1120" spans="1:22">
      <c r="A1120" t="s">
        <v>585</v>
      </c>
      <c r="B1120" t="s">
        <v>586</v>
      </c>
      <c r="C1120" t="s">
        <v>212</v>
      </c>
      <c r="E1120" t="s">
        <v>213</v>
      </c>
      <c r="G1120" t="s">
        <v>759</v>
      </c>
      <c r="H1120" t="s">
        <v>784</v>
      </c>
      <c r="I1120" t="s">
        <v>785</v>
      </c>
      <c r="J1120" t="s">
        <v>786</v>
      </c>
      <c r="K1120" t="s">
        <v>787</v>
      </c>
      <c r="L1120" t="s">
        <v>1085</v>
      </c>
      <c r="M1120" t="s">
        <v>1086</v>
      </c>
      <c r="N1120" t="s">
        <v>1087</v>
      </c>
      <c r="O1120" t="s">
        <v>203</v>
      </c>
      <c r="P1120" t="s">
        <v>204</v>
      </c>
    </row>
    <row r="1121" spans="1:23">
      <c r="A1121" t="s">
        <v>587</v>
      </c>
      <c r="B1121" t="s">
        <v>588</v>
      </c>
      <c r="C1121" t="s">
        <v>212</v>
      </c>
      <c r="E1121" t="s">
        <v>213</v>
      </c>
      <c r="G1121" t="s">
        <v>759</v>
      </c>
      <c r="H1121" t="s">
        <v>784</v>
      </c>
      <c r="I1121" t="s">
        <v>785</v>
      </c>
      <c r="J1121" t="s">
        <v>786</v>
      </c>
      <c r="K1121" t="s">
        <v>787</v>
      </c>
      <c r="L1121" t="s">
        <v>1085</v>
      </c>
      <c r="M1121" t="s">
        <v>1086</v>
      </c>
      <c r="N1121" t="s">
        <v>1087</v>
      </c>
      <c r="O1121" t="s">
        <v>203</v>
      </c>
      <c r="P1121" t="s">
        <v>204</v>
      </c>
    </row>
    <row r="1122" spans="1:23">
      <c r="A1122" t="s">
        <v>214</v>
      </c>
      <c r="B1122" t="s">
        <v>590</v>
      </c>
      <c r="C1122" t="s">
        <v>1093</v>
      </c>
      <c r="E1122" t="s">
        <v>1094</v>
      </c>
      <c r="G1122" t="s">
        <v>759</v>
      </c>
      <c r="H1122" t="s">
        <v>769</v>
      </c>
      <c r="I1122" t="s">
        <v>770</v>
      </c>
      <c r="J1122" t="s">
        <v>771</v>
      </c>
      <c r="K1122" t="s">
        <v>772</v>
      </c>
      <c r="L1122" t="s">
        <v>773</v>
      </c>
      <c r="M1122" t="s">
        <v>815</v>
      </c>
      <c r="N1122" t="s">
        <v>816</v>
      </c>
      <c r="O1122" t="s">
        <v>817</v>
      </c>
      <c r="P1122" t="s">
        <v>818</v>
      </c>
      <c r="Q1122" t="s">
        <v>819</v>
      </c>
      <c r="R1122" t="s">
        <v>820</v>
      </c>
      <c r="S1122" t="s">
        <v>821</v>
      </c>
      <c r="T1122" t="s">
        <v>822</v>
      </c>
      <c r="U1122" t="s">
        <v>823</v>
      </c>
      <c r="V1122" t="s">
        <v>1095</v>
      </c>
    </row>
    <row r="1123" spans="1:23">
      <c r="A1123" t="s">
        <v>591</v>
      </c>
      <c r="B1123" t="s">
        <v>592</v>
      </c>
      <c r="C1123" t="s">
        <v>859</v>
      </c>
      <c r="E1123" t="s">
        <v>860</v>
      </c>
      <c r="G1123" t="s">
        <v>759</v>
      </c>
      <c r="H1123" t="s">
        <v>846</v>
      </c>
      <c r="I1123" t="s">
        <v>847</v>
      </c>
      <c r="J1123" t="s">
        <v>848</v>
      </c>
      <c r="K1123" t="s">
        <v>849</v>
      </c>
      <c r="L1123" t="s">
        <v>850</v>
      </c>
      <c r="M1123" t="s">
        <v>851</v>
      </c>
      <c r="N1123" t="s">
        <v>852</v>
      </c>
      <c r="O1123" t="s">
        <v>853</v>
      </c>
      <c r="P1123" t="s">
        <v>854</v>
      </c>
      <c r="Q1123" t="s">
        <v>855</v>
      </c>
      <c r="R1123" t="s">
        <v>856</v>
      </c>
      <c r="S1123" t="s">
        <v>857</v>
      </c>
      <c r="T1123" t="s">
        <v>858</v>
      </c>
    </row>
    <row r="1124" spans="1:23">
      <c r="A1124" t="s">
        <v>593</v>
      </c>
      <c r="B1124" t="s">
        <v>594</v>
      </c>
      <c r="C1124" t="s">
        <v>859</v>
      </c>
      <c r="E1124" t="s">
        <v>860</v>
      </c>
      <c r="G1124" t="s">
        <v>759</v>
      </c>
      <c r="H1124" t="s">
        <v>846</v>
      </c>
      <c r="I1124" t="s">
        <v>847</v>
      </c>
      <c r="J1124" t="s">
        <v>848</v>
      </c>
      <c r="K1124" t="s">
        <v>849</v>
      </c>
      <c r="L1124" t="s">
        <v>850</v>
      </c>
      <c r="M1124" t="s">
        <v>851</v>
      </c>
      <c r="N1124" t="s">
        <v>852</v>
      </c>
      <c r="O1124" t="s">
        <v>853</v>
      </c>
      <c r="P1124" t="s">
        <v>854</v>
      </c>
      <c r="Q1124" t="s">
        <v>855</v>
      </c>
      <c r="R1124" t="s">
        <v>856</v>
      </c>
      <c r="S1124" t="s">
        <v>857</v>
      </c>
      <c r="T1124" t="s">
        <v>858</v>
      </c>
    </row>
    <row r="1125" spans="1:23">
      <c r="A1125" t="s">
        <v>595</v>
      </c>
      <c r="B1125" t="s">
        <v>596</v>
      </c>
      <c r="C1125" t="s">
        <v>215</v>
      </c>
      <c r="E1125" t="s">
        <v>216</v>
      </c>
      <c r="G1125" t="s">
        <v>759</v>
      </c>
      <c r="H1125" t="s">
        <v>760</v>
      </c>
      <c r="I1125" t="s">
        <v>927</v>
      </c>
      <c r="J1125" t="s">
        <v>1149</v>
      </c>
      <c r="K1125" t="s">
        <v>1150</v>
      </c>
      <c r="L1125" t="s">
        <v>1151</v>
      </c>
      <c r="M1125" t="s">
        <v>1152</v>
      </c>
      <c r="N1125" t="s">
        <v>1153</v>
      </c>
      <c r="O1125" t="s">
        <v>1154</v>
      </c>
    </row>
    <row r="1126" spans="1:23">
      <c r="A1126" t="s">
        <v>598</v>
      </c>
      <c r="B1126" t="s">
        <v>599</v>
      </c>
      <c r="C1126" t="s">
        <v>156</v>
      </c>
      <c r="E1126" t="s">
        <v>157</v>
      </c>
      <c r="G1126" t="s">
        <v>759</v>
      </c>
      <c r="H1126" t="s">
        <v>769</v>
      </c>
      <c r="I1126" t="s">
        <v>1284</v>
      </c>
      <c r="J1126" t="s">
        <v>1285</v>
      </c>
      <c r="K1126" t="s">
        <v>1286</v>
      </c>
      <c r="L1126" t="s">
        <v>1287</v>
      </c>
      <c r="M1126" t="s">
        <v>1288</v>
      </c>
      <c r="N1126" t="s">
        <v>1289</v>
      </c>
      <c r="O1126" t="s">
        <v>1290</v>
      </c>
    </row>
    <row r="1127" spans="1:23">
      <c r="A1127" t="s">
        <v>600</v>
      </c>
      <c r="B1127" t="s">
        <v>601</v>
      </c>
      <c r="C1127" t="s">
        <v>145</v>
      </c>
      <c r="E1127" t="s">
        <v>146</v>
      </c>
      <c r="G1127" t="s">
        <v>759</v>
      </c>
      <c r="H1127" t="s">
        <v>1056</v>
      </c>
      <c r="I1127" t="s">
        <v>1396</v>
      </c>
      <c r="J1127" t="s">
        <v>1397</v>
      </c>
      <c r="K1127" t="s">
        <v>10</v>
      </c>
    </row>
    <row r="1128" spans="1:23">
      <c r="A1128" t="s">
        <v>602</v>
      </c>
      <c r="B1128" t="s">
        <v>603</v>
      </c>
      <c r="C1128" t="s">
        <v>1078</v>
      </c>
      <c r="E1128" t="s">
        <v>1079</v>
      </c>
      <c r="G1128" t="s">
        <v>759</v>
      </c>
      <c r="H1128" t="s">
        <v>769</v>
      </c>
      <c r="I1128" t="s">
        <v>770</v>
      </c>
      <c r="J1128" t="s">
        <v>771</v>
      </c>
      <c r="K1128" t="s">
        <v>772</v>
      </c>
      <c r="L1128" t="s">
        <v>773</v>
      </c>
      <c r="M1128" t="s">
        <v>815</v>
      </c>
      <c r="N1128" t="s">
        <v>816</v>
      </c>
      <c r="O1128" t="s">
        <v>817</v>
      </c>
      <c r="P1128" t="s">
        <v>934</v>
      </c>
      <c r="Q1128" t="s">
        <v>935</v>
      </c>
      <c r="R1128" t="s">
        <v>1080</v>
      </c>
      <c r="S1128" t="s">
        <v>1081</v>
      </c>
      <c r="T1128" t="s">
        <v>1082</v>
      </c>
    </row>
    <row r="1129" spans="1:23">
      <c r="A1129" t="s">
        <v>604</v>
      </c>
      <c r="B1129" t="s">
        <v>605</v>
      </c>
      <c r="C1129" t="s">
        <v>1078</v>
      </c>
      <c r="E1129" t="s">
        <v>1079</v>
      </c>
      <c r="G1129" t="s">
        <v>759</v>
      </c>
      <c r="H1129" t="s">
        <v>769</v>
      </c>
      <c r="I1129" t="s">
        <v>770</v>
      </c>
      <c r="J1129" t="s">
        <v>771</v>
      </c>
      <c r="K1129" t="s">
        <v>772</v>
      </c>
      <c r="L1129" t="s">
        <v>773</v>
      </c>
      <c r="M1129" t="s">
        <v>815</v>
      </c>
      <c r="N1129" t="s">
        <v>816</v>
      </c>
      <c r="O1129" t="s">
        <v>817</v>
      </c>
      <c r="P1129" t="s">
        <v>934</v>
      </c>
      <c r="Q1129" t="s">
        <v>935</v>
      </c>
      <c r="R1129" t="s">
        <v>1080</v>
      </c>
      <c r="S1129" t="s">
        <v>1081</v>
      </c>
      <c r="T1129" t="s">
        <v>1082</v>
      </c>
    </row>
    <row r="1130" spans="1:23">
      <c r="A1130" t="s">
        <v>217</v>
      </c>
      <c r="B1130" t="s">
        <v>607</v>
      </c>
      <c r="C1130" t="s">
        <v>218</v>
      </c>
      <c r="E1130" t="s">
        <v>219</v>
      </c>
      <c r="G1130" t="s">
        <v>759</v>
      </c>
      <c r="H1130" t="s">
        <v>784</v>
      </c>
      <c r="I1130" t="s">
        <v>785</v>
      </c>
      <c r="J1130" t="s">
        <v>786</v>
      </c>
      <c r="K1130" t="s">
        <v>787</v>
      </c>
      <c r="L1130" t="s">
        <v>1085</v>
      </c>
      <c r="M1130" t="s">
        <v>1086</v>
      </c>
      <c r="N1130" t="s">
        <v>1087</v>
      </c>
      <c r="O1130" t="s">
        <v>1088</v>
      </c>
      <c r="P1130" t="s">
        <v>1089</v>
      </c>
    </row>
    <row r="1131" spans="1:23">
      <c r="A1131" t="s">
        <v>220</v>
      </c>
      <c r="B1131" t="s">
        <v>609</v>
      </c>
      <c r="C1131" t="s">
        <v>221</v>
      </c>
      <c r="E1131" t="s">
        <v>222</v>
      </c>
      <c r="G1131" t="s">
        <v>759</v>
      </c>
      <c r="H1131" t="s">
        <v>784</v>
      </c>
      <c r="I1131" t="s">
        <v>785</v>
      </c>
      <c r="J1131" t="s">
        <v>786</v>
      </c>
      <c r="K1131" t="s">
        <v>863</v>
      </c>
      <c r="L1131" t="s">
        <v>864</v>
      </c>
      <c r="M1131" t="s">
        <v>865</v>
      </c>
      <c r="N1131" t="s">
        <v>957</v>
      </c>
      <c r="O1131" t="s">
        <v>223</v>
      </c>
    </row>
    <row r="1132" spans="1:23">
      <c r="A1132" t="s">
        <v>224</v>
      </c>
      <c r="B1132" t="s">
        <v>611</v>
      </c>
      <c r="C1132" t="s">
        <v>221</v>
      </c>
      <c r="E1132" t="s">
        <v>222</v>
      </c>
      <c r="G1132" t="s">
        <v>759</v>
      </c>
      <c r="H1132" t="s">
        <v>784</v>
      </c>
      <c r="I1132" t="s">
        <v>785</v>
      </c>
      <c r="J1132" t="s">
        <v>786</v>
      </c>
      <c r="K1132" t="s">
        <v>863</v>
      </c>
      <c r="L1132" t="s">
        <v>864</v>
      </c>
      <c r="M1132" t="s">
        <v>865</v>
      </c>
      <c r="N1132" t="s">
        <v>957</v>
      </c>
      <c r="O1132" t="s">
        <v>223</v>
      </c>
    </row>
    <row r="1133" spans="1:23">
      <c r="A1133" t="s">
        <v>612</v>
      </c>
      <c r="B1133" t="s">
        <v>613</v>
      </c>
      <c r="C1133" t="s">
        <v>225</v>
      </c>
      <c r="E1133" t="s">
        <v>226</v>
      </c>
      <c r="G1133" t="s">
        <v>759</v>
      </c>
      <c r="H1133" t="s">
        <v>784</v>
      </c>
      <c r="I1133" t="s">
        <v>785</v>
      </c>
      <c r="J1133" t="s">
        <v>786</v>
      </c>
      <c r="K1133" t="s">
        <v>863</v>
      </c>
      <c r="L1133" t="s">
        <v>864</v>
      </c>
      <c r="M1133" t="s">
        <v>865</v>
      </c>
      <c r="N1133" t="s">
        <v>957</v>
      </c>
      <c r="O1133" t="s">
        <v>958</v>
      </c>
    </row>
    <row r="1134" spans="1:23">
      <c r="A1134" t="s">
        <v>614</v>
      </c>
      <c r="B1134" t="s">
        <v>615</v>
      </c>
      <c r="C1134" t="s">
        <v>225</v>
      </c>
      <c r="E1134" t="s">
        <v>226</v>
      </c>
      <c r="G1134" t="s">
        <v>759</v>
      </c>
      <c r="H1134" t="s">
        <v>784</v>
      </c>
      <c r="I1134" t="s">
        <v>785</v>
      </c>
      <c r="J1134" t="s">
        <v>786</v>
      </c>
      <c r="K1134" t="s">
        <v>863</v>
      </c>
      <c r="L1134" t="s">
        <v>864</v>
      </c>
      <c r="M1134" t="s">
        <v>865</v>
      </c>
      <c r="N1134" t="s">
        <v>957</v>
      </c>
      <c r="O1134" t="s">
        <v>958</v>
      </c>
    </row>
    <row r="1135" spans="1:23">
      <c r="A1135" t="s">
        <v>616</v>
      </c>
      <c r="B1135" t="s">
        <v>617</v>
      </c>
      <c r="C1135" t="s">
        <v>225</v>
      </c>
      <c r="E1135" t="s">
        <v>226</v>
      </c>
      <c r="G1135" t="s">
        <v>759</v>
      </c>
      <c r="H1135" t="s">
        <v>784</v>
      </c>
      <c r="I1135" t="s">
        <v>785</v>
      </c>
      <c r="J1135" t="s">
        <v>786</v>
      </c>
      <c r="K1135" t="s">
        <v>863</v>
      </c>
      <c r="L1135" t="s">
        <v>864</v>
      </c>
      <c r="M1135" t="s">
        <v>865</v>
      </c>
      <c r="N1135" t="s">
        <v>957</v>
      </c>
      <c r="O1135" t="s">
        <v>958</v>
      </c>
    </row>
    <row r="1136" spans="1:23">
      <c r="A1136" t="s">
        <v>618</v>
      </c>
      <c r="B1136" t="s">
        <v>619</v>
      </c>
      <c r="C1136" t="s">
        <v>813</v>
      </c>
      <c r="E1136" t="s">
        <v>814</v>
      </c>
      <c r="G1136" t="s">
        <v>759</v>
      </c>
      <c r="H1136" t="s">
        <v>769</v>
      </c>
      <c r="I1136" t="s">
        <v>770</v>
      </c>
      <c r="J1136" t="s">
        <v>771</v>
      </c>
      <c r="K1136" t="s">
        <v>772</v>
      </c>
      <c r="L1136" t="s">
        <v>773</v>
      </c>
      <c r="M1136" t="s">
        <v>815</v>
      </c>
      <c r="N1136" t="s">
        <v>816</v>
      </c>
      <c r="O1136" t="s">
        <v>817</v>
      </c>
      <c r="P1136" t="s">
        <v>818</v>
      </c>
      <c r="Q1136" t="s">
        <v>819</v>
      </c>
      <c r="R1136" t="s">
        <v>820</v>
      </c>
      <c r="S1136" t="s">
        <v>821</v>
      </c>
      <c r="T1136" t="s">
        <v>822</v>
      </c>
      <c r="U1136" t="s">
        <v>823</v>
      </c>
      <c r="V1136" t="s">
        <v>824</v>
      </c>
      <c r="W1136" t="s">
        <v>825</v>
      </c>
    </row>
    <row r="1137" spans="1:23">
      <c r="A1137" t="s">
        <v>620</v>
      </c>
      <c r="B1137" t="s">
        <v>621</v>
      </c>
      <c r="C1137" t="s">
        <v>813</v>
      </c>
      <c r="E1137" t="s">
        <v>814</v>
      </c>
      <c r="G1137" t="s">
        <v>759</v>
      </c>
      <c r="H1137" t="s">
        <v>769</v>
      </c>
      <c r="I1137" t="s">
        <v>770</v>
      </c>
      <c r="J1137" t="s">
        <v>771</v>
      </c>
      <c r="K1137" t="s">
        <v>772</v>
      </c>
      <c r="L1137" t="s">
        <v>773</v>
      </c>
      <c r="M1137" t="s">
        <v>815</v>
      </c>
      <c r="N1137" t="s">
        <v>816</v>
      </c>
      <c r="O1137" t="s">
        <v>817</v>
      </c>
      <c r="P1137" t="s">
        <v>818</v>
      </c>
      <c r="Q1137" t="s">
        <v>819</v>
      </c>
      <c r="R1137" t="s">
        <v>820</v>
      </c>
      <c r="S1137" t="s">
        <v>821</v>
      </c>
      <c r="T1137" t="s">
        <v>822</v>
      </c>
      <c r="U1137" t="s">
        <v>823</v>
      </c>
      <c r="V1137" t="s">
        <v>824</v>
      </c>
      <c r="W1137" t="s">
        <v>825</v>
      </c>
    </row>
    <row r="1138" spans="1:23">
      <c r="A1138" t="s">
        <v>622</v>
      </c>
      <c r="B1138" t="s">
        <v>623</v>
      </c>
      <c r="C1138" t="s">
        <v>813</v>
      </c>
      <c r="E1138" t="s">
        <v>814</v>
      </c>
      <c r="G1138" t="s">
        <v>759</v>
      </c>
      <c r="H1138" t="s">
        <v>769</v>
      </c>
      <c r="I1138" t="s">
        <v>770</v>
      </c>
      <c r="J1138" t="s">
        <v>771</v>
      </c>
      <c r="K1138" t="s">
        <v>772</v>
      </c>
      <c r="L1138" t="s">
        <v>773</v>
      </c>
      <c r="M1138" t="s">
        <v>815</v>
      </c>
      <c r="N1138" t="s">
        <v>816</v>
      </c>
      <c r="O1138" t="s">
        <v>817</v>
      </c>
      <c r="P1138" t="s">
        <v>818</v>
      </c>
      <c r="Q1138" t="s">
        <v>819</v>
      </c>
      <c r="R1138" t="s">
        <v>820</v>
      </c>
      <c r="S1138" t="s">
        <v>821</v>
      </c>
      <c r="T1138" t="s">
        <v>822</v>
      </c>
      <c r="U1138" t="s">
        <v>823</v>
      </c>
      <c r="V1138" t="s">
        <v>824</v>
      </c>
      <c r="W1138" t="s">
        <v>825</v>
      </c>
    </row>
    <row r="1139" spans="1:23">
      <c r="A1139" t="s">
        <v>624</v>
      </c>
      <c r="B1139" t="s">
        <v>625</v>
      </c>
      <c r="C1139" t="s">
        <v>227</v>
      </c>
      <c r="E1139" t="s">
        <v>228</v>
      </c>
      <c r="G1139" t="s">
        <v>759</v>
      </c>
      <c r="H1139" t="s">
        <v>760</v>
      </c>
      <c r="I1139" t="s">
        <v>927</v>
      </c>
      <c r="J1139" t="s">
        <v>928</v>
      </c>
      <c r="K1139" t="s">
        <v>929</v>
      </c>
      <c r="L1139" t="s">
        <v>930</v>
      </c>
      <c r="M1139" t="s">
        <v>229</v>
      </c>
    </row>
    <row r="1140" spans="1:23">
      <c r="A1140" t="s">
        <v>626</v>
      </c>
      <c r="B1140" t="s">
        <v>627</v>
      </c>
      <c r="C1140" t="s">
        <v>797</v>
      </c>
      <c r="E1140" t="s">
        <v>798</v>
      </c>
      <c r="G1140" t="s">
        <v>759</v>
      </c>
      <c r="H1140" t="s">
        <v>769</v>
      </c>
      <c r="I1140" t="s">
        <v>799</v>
      </c>
      <c r="J1140" t="s">
        <v>800</v>
      </c>
      <c r="K1140" t="s">
        <v>801</v>
      </c>
      <c r="L1140" t="s">
        <v>802</v>
      </c>
      <c r="M1140" t="s">
        <v>803</v>
      </c>
      <c r="N1140" t="s">
        <v>804</v>
      </c>
      <c r="O1140" t="s">
        <v>805</v>
      </c>
      <c r="P1140" t="s">
        <v>806</v>
      </c>
      <c r="Q1140" t="s">
        <v>807</v>
      </c>
      <c r="R1140" t="s">
        <v>808</v>
      </c>
      <c r="S1140" t="s">
        <v>809</v>
      </c>
      <c r="T1140" t="s">
        <v>810</v>
      </c>
      <c r="U1140" t="s">
        <v>811</v>
      </c>
      <c r="V1140" t="s">
        <v>812</v>
      </c>
    </row>
    <row r="1141" spans="1:23">
      <c r="A1141" t="s">
        <v>628</v>
      </c>
      <c r="B1141" t="s">
        <v>629</v>
      </c>
      <c r="C1141" t="s">
        <v>1078</v>
      </c>
      <c r="E1141" t="s">
        <v>1079</v>
      </c>
      <c r="G1141" t="s">
        <v>759</v>
      </c>
      <c r="H1141" t="s">
        <v>769</v>
      </c>
      <c r="I1141" t="s">
        <v>770</v>
      </c>
      <c r="J1141" t="s">
        <v>771</v>
      </c>
      <c r="K1141" t="s">
        <v>772</v>
      </c>
      <c r="L1141" t="s">
        <v>773</v>
      </c>
      <c r="M1141" t="s">
        <v>815</v>
      </c>
      <c r="N1141" t="s">
        <v>816</v>
      </c>
      <c r="O1141" t="s">
        <v>817</v>
      </c>
      <c r="P1141" t="s">
        <v>934</v>
      </c>
      <c r="Q1141" t="s">
        <v>935</v>
      </c>
      <c r="R1141" t="s">
        <v>1080</v>
      </c>
      <c r="S1141" t="s">
        <v>1081</v>
      </c>
      <c r="T1141" t="s">
        <v>1082</v>
      </c>
    </row>
    <row r="1142" spans="1:23">
      <c r="A1142" t="s">
        <v>630</v>
      </c>
      <c r="B1142" t="s">
        <v>631</v>
      </c>
      <c r="C1142" t="s">
        <v>1078</v>
      </c>
      <c r="E1142" t="s">
        <v>1079</v>
      </c>
      <c r="G1142" t="s">
        <v>759</v>
      </c>
      <c r="H1142" t="s">
        <v>769</v>
      </c>
      <c r="I1142" t="s">
        <v>770</v>
      </c>
      <c r="J1142" t="s">
        <v>771</v>
      </c>
      <c r="K1142" t="s">
        <v>772</v>
      </c>
      <c r="L1142" t="s">
        <v>773</v>
      </c>
      <c r="M1142" t="s">
        <v>815</v>
      </c>
      <c r="N1142" t="s">
        <v>816</v>
      </c>
      <c r="O1142" t="s">
        <v>817</v>
      </c>
      <c r="P1142" t="s">
        <v>934</v>
      </c>
      <c r="Q1142" t="s">
        <v>935</v>
      </c>
      <c r="R1142" t="s">
        <v>1080</v>
      </c>
      <c r="S1142" t="s">
        <v>1081</v>
      </c>
      <c r="T1142" t="s">
        <v>1082</v>
      </c>
    </row>
    <row r="1143" spans="1:23">
      <c r="A1143" t="s">
        <v>634</v>
      </c>
      <c r="B1143" t="s">
        <v>635</v>
      </c>
      <c r="C1143" t="s">
        <v>813</v>
      </c>
      <c r="E1143" t="s">
        <v>814</v>
      </c>
      <c r="G1143" t="s">
        <v>759</v>
      </c>
      <c r="H1143" t="s">
        <v>769</v>
      </c>
      <c r="I1143" t="s">
        <v>770</v>
      </c>
      <c r="J1143" t="s">
        <v>771</v>
      </c>
      <c r="K1143" t="s">
        <v>772</v>
      </c>
      <c r="L1143" t="s">
        <v>773</v>
      </c>
      <c r="M1143" t="s">
        <v>815</v>
      </c>
      <c r="N1143" t="s">
        <v>816</v>
      </c>
      <c r="O1143" t="s">
        <v>817</v>
      </c>
      <c r="P1143" t="s">
        <v>818</v>
      </c>
      <c r="Q1143" t="s">
        <v>819</v>
      </c>
      <c r="R1143" t="s">
        <v>820</v>
      </c>
      <c r="S1143" t="s">
        <v>821</v>
      </c>
      <c r="T1143" t="s">
        <v>822</v>
      </c>
      <c r="U1143" t="s">
        <v>823</v>
      </c>
      <c r="V1143" t="s">
        <v>824</v>
      </c>
      <c r="W1143" t="s">
        <v>825</v>
      </c>
    </row>
    <row r="1144" spans="1:23">
      <c r="A1144" t="s">
        <v>636</v>
      </c>
      <c r="B1144" t="s">
        <v>637</v>
      </c>
      <c r="C1144" t="s">
        <v>797</v>
      </c>
      <c r="E1144" t="s">
        <v>798</v>
      </c>
      <c r="G1144" t="s">
        <v>759</v>
      </c>
      <c r="H1144" t="s">
        <v>769</v>
      </c>
      <c r="I1144" t="s">
        <v>799</v>
      </c>
      <c r="J1144" t="s">
        <v>800</v>
      </c>
      <c r="K1144" t="s">
        <v>801</v>
      </c>
      <c r="L1144" t="s">
        <v>802</v>
      </c>
      <c r="M1144" t="s">
        <v>803</v>
      </c>
      <c r="N1144" t="s">
        <v>804</v>
      </c>
      <c r="O1144" t="s">
        <v>805</v>
      </c>
      <c r="P1144" t="s">
        <v>806</v>
      </c>
      <c r="Q1144" t="s">
        <v>807</v>
      </c>
      <c r="R1144" t="s">
        <v>808</v>
      </c>
      <c r="S1144" t="s">
        <v>809</v>
      </c>
      <c r="T1144" t="s">
        <v>810</v>
      </c>
      <c r="U1144" t="s">
        <v>811</v>
      </c>
      <c r="V1144" t="s">
        <v>812</v>
      </c>
    </row>
    <row r="1145" spans="1:23">
      <c r="A1145" t="s">
        <v>638</v>
      </c>
      <c r="B1145" t="s">
        <v>639</v>
      </c>
      <c r="C1145" t="s">
        <v>230</v>
      </c>
      <c r="E1145" t="s">
        <v>231</v>
      </c>
      <c r="G1145" t="s">
        <v>919</v>
      </c>
      <c r="H1145" t="s">
        <v>920</v>
      </c>
      <c r="I1145" t="s">
        <v>921</v>
      </c>
      <c r="J1145" t="s">
        <v>922</v>
      </c>
      <c r="K1145" t="s">
        <v>923</v>
      </c>
      <c r="L1145" t="s">
        <v>924</v>
      </c>
    </row>
    <row r="1146" spans="1:23">
      <c r="A1146" t="s">
        <v>640</v>
      </c>
      <c r="B1146" t="s">
        <v>641</v>
      </c>
      <c r="C1146" t="s">
        <v>76</v>
      </c>
      <c r="E1146" t="s">
        <v>77</v>
      </c>
      <c r="G1146" t="s">
        <v>759</v>
      </c>
      <c r="H1146" t="s">
        <v>846</v>
      </c>
      <c r="I1146" t="s">
        <v>847</v>
      </c>
      <c r="J1146" t="s">
        <v>848</v>
      </c>
      <c r="K1146" t="s">
        <v>849</v>
      </c>
      <c r="L1146" t="s">
        <v>850</v>
      </c>
      <c r="M1146" t="s">
        <v>851</v>
      </c>
      <c r="N1146" t="s">
        <v>852</v>
      </c>
      <c r="O1146" t="s">
        <v>853</v>
      </c>
      <c r="P1146" t="s">
        <v>854</v>
      </c>
      <c r="Q1146" t="s">
        <v>855</v>
      </c>
      <c r="R1146" t="s">
        <v>856</v>
      </c>
      <c r="S1146" t="s">
        <v>857</v>
      </c>
      <c r="T1146" t="s">
        <v>858</v>
      </c>
    </row>
    <row r="1147" spans="1:23">
      <c r="A1147" t="s">
        <v>642</v>
      </c>
      <c r="B1147" t="s">
        <v>643</v>
      </c>
      <c r="C1147" t="s">
        <v>76</v>
      </c>
      <c r="E1147" t="s">
        <v>77</v>
      </c>
      <c r="G1147" t="s">
        <v>759</v>
      </c>
      <c r="H1147" t="s">
        <v>846</v>
      </c>
      <c r="I1147" t="s">
        <v>847</v>
      </c>
      <c r="J1147" t="s">
        <v>848</v>
      </c>
      <c r="K1147" t="s">
        <v>849</v>
      </c>
      <c r="L1147" t="s">
        <v>850</v>
      </c>
      <c r="M1147" t="s">
        <v>851</v>
      </c>
      <c r="N1147" t="s">
        <v>852</v>
      </c>
      <c r="O1147" t="s">
        <v>853</v>
      </c>
      <c r="P1147" t="s">
        <v>854</v>
      </c>
      <c r="Q1147" t="s">
        <v>855</v>
      </c>
      <c r="R1147" t="s">
        <v>856</v>
      </c>
      <c r="S1147" t="s">
        <v>857</v>
      </c>
      <c r="T1147" t="s">
        <v>858</v>
      </c>
    </row>
    <row r="1148" spans="1:23">
      <c r="A1148" t="s">
        <v>644</v>
      </c>
      <c r="B1148" t="s">
        <v>645</v>
      </c>
      <c r="C1148" t="s">
        <v>232</v>
      </c>
      <c r="E1148" t="s">
        <v>233</v>
      </c>
      <c r="G1148" t="s">
        <v>759</v>
      </c>
      <c r="H1148" t="s">
        <v>784</v>
      </c>
      <c r="I1148" t="s">
        <v>1202</v>
      </c>
      <c r="J1148" t="s">
        <v>1469</v>
      </c>
      <c r="K1148" t="s">
        <v>1470</v>
      </c>
    </row>
    <row r="1149" spans="1:23">
      <c r="A1149" t="s">
        <v>646</v>
      </c>
      <c r="B1149" t="s">
        <v>647</v>
      </c>
      <c r="C1149" t="s">
        <v>1078</v>
      </c>
      <c r="E1149" t="s">
        <v>1079</v>
      </c>
      <c r="G1149" t="s">
        <v>759</v>
      </c>
      <c r="H1149" t="s">
        <v>769</v>
      </c>
      <c r="I1149" t="s">
        <v>770</v>
      </c>
      <c r="J1149" t="s">
        <v>771</v>
      </c>
      <c r="K1149" t="s">
        <v>772</v>
      </c>
      <c r="L1149" t="s">
        <v>773</v>
      </c>
      <c r="M1149" t="s">
        <v>815</v>
      </c>
      <c r="N1149" t="s">
        <v>816</v>
      </c>
      <c r="O1149" t="s">
        <v>817</v>
      </c>
      <c r="P1149" t="s">
        <v>934</v>
      </c>
      <c r="Q1149" t="s">
        <v>935</v>
      </c>
      <c r="R1149" t="s">
        <v>1080</v>
      </c>
      <c r="S1149" t="s">
        <v>1081</v>
      </c>
      <c r="T1149" t="s">
        <v>1082</v>
      </c>
    </row>
    <row r="1150" spans="1:23">
      <c r="A1150" t="s">
        <v>648</v>
      </c>
      <c r="B1150" t="s">
        <v>649</v>
      </c>
      <c r="C1150" t="s">
        <v>813</v>
      </c>
      <c r="E1150" t="s">
        <v>814</v>
      </c>
      <c r="G1150" t="s">
        <v>759</v>
      </c>
      <c r="H1150" t="s">
        <v>769</v>
      </c>
      <c r="I1150" t="s">
        <v>770</v>
      </c>
      <c r="J1150" t="s">
        <v>771</v>
      </c>
      <c r="K1150" t="s">
        <v>772</v>
      </c>
      <c r="L1150" t="s">
        <v>773</v>
      </c>
      <c r="M1150" t="s">
        <v>815</v>
      </c>
      <c r="N1150" t="s">
        <v>816</v>
      </c>
      <c r="O1150" t="s">
        <v>817</v>
      </c>
      <c r="P1150" t="s">
        <v>818</v>
      </c>
      <c r="Q1150" t="s">
        <v>819</v>
      </c>
      <c r="R1150" t="s">
        <v>820</v>
      </c>
      <c r="S1150" t="s">
        <v>821</v>
      </c>
      <c r="T1150" t="s">
        <v>822</v>
      </c>
      <c r="U1150" t="s">
        <v>823</v>
      </c>
      <c r="V1150" t="s">
        <v>824</v>
      </c>
      <c r="W1150" t="s">
        <v>825</v>
      </c>
    </row>
    <row r="1151" spans="1:23">
      <c r="A1151" t="s">
        <v>650</v>
      </c>
      <c r="B1151" t="s">
        <v>651</v>
      </c>
      <c r="C1151" t="s">
        <v>1408</v>
      </c>
      <c r="E1151" t="s">
        <v>1409</v>
      </c>
      <c r="G1151" t="s">
        <v>759</v>
      </c>
      <c r="H1151" t="s">
        <v>769</v>
      </c>
      <c r="I1151" t="s">
        <v>799</v>
      </c>
      <c r="J1151" t="s">
        <v>1015</v>
      </c>
      <c r="K1151" t="s">
        <v>1016</v>
      </c>
      <c r="L1151" t="s">
        <v>1030</v>
      </c>
      <c r="M1151" t="s">
        <v>1031</v>
      </c>
      <c r="N1151" t="s">
        <v>1032</v>
      </c>
      <c r="O1151" t="s">
        <v>1033</v>
      </c>
      <c r="P1151" t="s">
        <v>1034</v>
      </c>
    </row>
    <row r="1152" spans="1:23">
      <c r="A1152" t="s">
        <v>654</v>
      </c>
      <c r="B1152" t="s">
        <v>655</v>
      </c>
      <c r="C1152" t="s">
        <v>797</v>
      </c>
      <c r="E1152" t="s">
        <v>798</v>
      </c>
      <c r="G1152" t="s">
        <v>759</v>
      </c>
      <c r="H1152" t="s">
        <v>769</v>
      </c>
      <c r="I1152" t="s">
        <v>799</v>
      </c>
      <c r="J1152" t="s">
        <v>800</v>
      </c>
      <c r="K1152" t="s">
        <v>801</v>
      </c>
      <c r="L1152" t="s">
        <v>802</v>
      </c>
      <c r="M1152" t="s">
        <v>803</v>
      </c>
      <c r="N1152" t="s">
        <v>804</v>
      </c>
      <c r="O1152" t="s">
        <v>805</v>
      </c>
      <c r="P1152" t="s">
        <v>806</v>
      </c>
      <c r="Q1152" t="s">
        <v>807</v>
      </c>
      <c r="R1152" t="s">
        <v>808</v>
      </c>
      <c r="S1152" t="s">
        <v>809</v>
      </c>
      <c r="T1152" t="s">
        <v>810</v>
      </c>
      <c r="U1152" t="s">
        <v>811</v>
      </c>
      <c r="V1152" t="s">
        <v>812</v>
      </c>
    </row>
    <row r="1153" spans="1:23">
      <c r="A1153" t="s">
        <v>656</v>
      </c>
      <c r="B1153" t="s">
        <v>657</v>
      </c>
      <c r="C1153" t="s">
        <v>234</v>
      </c>
      <c r="E1153" t="s">
        <v>235</v>
      </c>
      <c r="G1153" t="s">
        <v>759</v>
      </c>
      <c r="H1153" t="s">
        <v>784</v>
      </c>
      <c r="I1153" t="s">
        <v>785</v>
      </c>
      <c r="J1153" t="s">
        <v>786</v>
      </c>
      <c r="K1153" t="s">
        <v>863</v>
      </c>
      <c r="L1153" t="s">
        <v>864</v>
      </c>
      <c r="M1153" t="s">
        <v>865</v>
      </c>
      <c r="N1153" t="s">
        <v>957</v>
      </c>
      <c r="O1153" t="s">
        <v>1293</v>
      </c>
    </row>
    <row r="1154" spans="1:23">
      <c r="A1154" t="s">
        <v>658</v>
      </c>
      <c r="B1154" t="s">
        <v>659</v>
      </c>
      <c r="C1154" t="s">
        <v>813</v>
      </c>
      <c r="E1154" t="s">
        <v>814</v>
      </c>
      <c r="G1154" t="s">
        <v>759</v>
      </c>
      <c r="H1154" t="s">
        <v>769</v>
      </c>
      <c r="I1154" t="s">
        <v>770</v>
      </c>
      <c r="J1154" t="s">
        <v>771</v>
      </c>
      <c r="K1154" t="s">
        <v>772</v>
      </c>
      <c r="L1154" t="s">
        <v>773</v>
      </c>
      <c r="M1154" t="s">
        <v>815</v>
      </c>
      <c r="N1154" t="s">
        <v>816</v>
      </c>
      <c r="O1154" t="s">
        <v>817</v>
      </c>
      <c r="P1154" t="s">
        <v>818</v>
      </c>
      <c r="Q1154" t="s">
        <v>819</v>
      </c>
      <c r="R1154" t="s">
        <v>820</v>
      </c>
      <c r="S1154" t="s">
        <v>821</v>
      </c>
      <c r="T1154" t="s">
        <v>822</v>
      </c>
      <c r="U1154" t="s">
        <v>823</v>
      </c>
      <c r="V1154" t="s">
        <v>824</v>
      </c>
      <c r="W1154" t="s">
        <v>825</v>
      </c>
    </row>
    <row r="1155" spans="1:23">
      <c r="A1155" t="s">
        <v>660</v>
      </c>
      <c r="B1155" t="s">
        <v>661</v>
      </c>
      <c r="C1155" t="s">
        <v>813</v>
      </c>
      <c r="E1155" t="s">
        <v>814</v>
      </c>
      <c r="G1155" t="s">
        <v>759</v>
      </c>
      <c r="H1155" t="s">
        <v>769</v>
      </c>
      <c r="I1155" t="s">
        <v>770</v>
      </c>
      <c r="J1155" t="s">
        <v>771</v>
      </c>
      <c r="K1155" t="s">
        <v>772</v>
      </c>
      <c r="L1155" t="s">
        <v>773</v>
      </c>
      <c r="M1155" t="s">
        <v>815</v>
      </c>
      <c r="N1155" t="s">
        <v>816</v>
      </c>
      <c r="O1155" t="s">
        <v>817</v>
      </c>
      <c r="P1155" t="s">
        <v>818</v>
      </c>
      <c r="Q1155" t="s">
        <v>819</v>
      </c>
      <c r="R1155" t="s">
        <v>820</v>
      </c>
      <c r="S1155" t="s">
        <v>821</v>
      </c>
      <c r="T1155" t="s">
        <v>822</v>
      </c>
      <c r="U1155" t="s">
        <v>823</v>
      </c>
      <c r="V1155" t="s">
        <v>824</v>
      </c>
      <c r="W1155" t="s">
        <v>825</v>
      </c>
    </row>
    <row r="1156" spans="1:23">
      <c r="A1156" t="s">
        <v>662</v>
      </c>
      <c r="B1156" t="s">
        <v>663</v>
      </c>
      <c r="C1156" t="s">
        <v>236</v>
      </c>
      <c r="E1156" t="s">
        <v>237</v>
      </c>
      <c r="G1156" t="s">
        <v>759</v>
      </c>
      <c r="H1156" t="s">
        <v>769</v>
      </c>
      <c r="I1156" t="s">
        <v>770</v>
      </c>
      <c r="J1156" t="s">
        <v>771</v>
      </c>
      <c r="K1156" t="s">
        <v>772</v>
      </c>
      <c r="L1156" t="s">
        <v>773</v>
      </c>
      <c r="M1156" t="s">
        <v>815</v>
      </c>
      <c r="N1156" t="s">
        <v>816</v>
      </c>
      <c r="O1156" t="s">
        <v>817</v>
      </c>
      <c r="P1156" t="s">
        <v>818</v>
      </c>
      <c r="Q1156" t="s">
        <v>819</v>
      </c>
      <c r="R1156" t="s">
        <v>820</v>
      </c>
      <c r="S1156" t="s">
        <v>821</v>
      </c>
      <c r="T1156" t="s">
        <v>822</v>
      </c>
      <c r="U1156" t="s">
        <v>823</v>
      </c>
      <c r="V1156" t="s">
        <v>238</v>
      </c>
    </row>
    <row r="1157" spans="1:23">
      <c r="A1157" t="s">
        <v>664</v>
      </c>
      <c r="B1157" t="s">
        <v>665</v>
      </c>
      <c r="C1157" t="s">
        <v>813</v>
      </c>
      <c r="E1157" t="s">
        <v>814</v>
      </c>
      <c r="G1157" t="s">
        <v>759</v>
      </c>
      <c r="H1157" t="s">
        <v>769</v>
      </c>
      <c r="I1157" t="s">
        <v>770</v>
      </c>
      <c r="J1157" t="s">
        <v>771</v>
      </c>
      <c r="K1157" t="s">
        <v>772</v>
      </c>
      <c r="L1157" t="s">
        <v>773</v>
      </c>
      <c r="M1157" t="s">
        <v>815</v>
      </c>
      <c r="N1157" t="s">
        <v>816</v>
      </c>
      <c r="O1157" t="s">
        <v>817</v>
      </c>
      <c r="P1157" t="s">
        <v>818</v>
      </c>
      <c r="Q1157" t="s">
        <v>819</v>
      </c>
      <c r="R1157" t="s">
        <v>820</v>
      </c>
      <c r="S1157" t="s">
        <v>821</v>
      </c>
      <c r="T1157" t="s">
        <v>822</v>
      </c>
      <c r="U1157" t="s">
        <v>823</v>
      </c>
      <c r="V1157" t="s">
        <v>824</v>
      </c>
      <c r="W1157" t="s">
        <v>825</v>
      </c>
    </row>
    <row r="1158" spans="1:23">
      <c r="A1158" t="s">
        <v>239</v>
      </c>
      <c r="B1158" t="s">
        <v>667</v>
      </c>
      <c r="C1158" t="s">
        <v>72</v>
      </c>
      <c r="E1158" t="s">
        <v>73</v>
      </c>
      <c r="G1158" t="s">
        <v>759</v>
      </c>
      <c r="H1158" t="s">
        <v>846</v>
      </c>
      <c r="I1158" t="s">
        <v>847</v>
      </c>
      <c r="J1158" t="s">
        <v>848</v>
      </c>
      <c r="K1158" t="s">
        <v>849</v>
      </c>
      <c r="L1158" t="s">
        <v>850</v>
      </c>
      <c r="M1158" t="s">
        <v>851</v>
      </c>
      <c r="N1158" t="s">
        <v>896</v>
      </c>
      <c r="O1158" t="s">
        <v>897</v>
      </c>
      <c r="P1158" t="s">
        <v>907</v>
      </c>
      <c r="Q1158" t="s">
        <v>1423</v>
      </c>
      <c r="R1158" t="s">
        <v>1424</v>
      </c>
      <c r="S1158" t="s">
        <v>1425</v>
      </c>
      <c r="T1158" t="s">
        <v>1426</v>
      </c>
      <c r="U1158" t="s">
        <v>1448</v>
      </c>
    </row>
    <row r="1159" spans="1:23">
      <c r="A1159" t="s">
        <v>668</v>
      </c>
      <c r="B1159" t="s">
        <v>669</v>
      </c>
      <c r="C1159" t="s">
        <v>125</v>
      </c>
      <c r="E1159" t="s">
        <v>126</v>
      </c>
      <c r="G1159" t="s">
        <v>759</v>
      </c>
      <c r="H1159" t="s">
        <v>769</v>
      </c>
      <c r="I1159" t="s">
        <v>770</v>
      </c>
      <c r="J1159" t="s">
        <v>771</v>
      </c>
      <c r="K1159" t="s">
        <v>772</v>
      </c>
      <c r="L1159" t="s">
        <v>773</v>
      </c>
      <c r="M1159" t="s">
        <v>815</v>
      </c>
      <c r="N1159" t="s">
        <v>816</v>
      </c>
      <c r="O1159" t="s">
        <v>817</v>
      </c>
      <c r="P1159" t="s">
        <v>934</v>
      </c>
      <c r="Q1159" t="s">
        <v>935</v>
      </c>
      <c r="R1159" t="s">
        <v>1080</v>
      </c>
      <c r="S1159" t="s">
        <v>127</v>
      </c>
      <c r="T1159" t="s">
        <v>128</v>
      </c>
      <c r="U1159" t="s">
        <v>129</v>
      </c>
    </row>
    <row r="1160" spans="1:23">
      <c r="A1160" t="s">
        <v>670</v>
      </c>
      <c r="B1160" t="s">
        <v>671</v>
      </c>
      <c r="C1160" t="s">
        <v>1078</v>
      </c>
      <c r="E1160" t="s">
        <v>1079</v>
      </c>
      <c r="G1160" t="s">
        <v>759</v>
      </c>
      <c r="H1160" t="s">
        <v>769</v>
      </c>
      <c r="I1160" t="s">
        <v>770</v>
      </c>
      <c r="J1160" t="s">
        <v>771</v>
      </c>
      <c r="K1160" t="s">
        <v>772</v>
      </c>
      <c r="L1160" t="s">
        <v>773</v>
      </c>
      <c r="M1160" t="s">
        <v>815</v>
      </c>
      <c r="N1160" t="s">
        <v>816</v>
      </c>
      <c r="O1160" t="s">
        <v>817</v>
      </c>
      <c r="P1160" t="s">
        <v>934</v>
      </c>
      <c r="Q1160" t="s">
        <v>935</v>
      </c>
      <c r="R1160" t="s">
        <v>1080</v>
      </c>
      <c r="S1160" t="s">
        <v>1081</v>
      </c>
      <c r="T1160" t="s">
        <v>1082</v>
      </c>
    </row>
    <row r="1161" spans="1:23">
      <c r="A1161" t="s">
        <v>240</v>
      </c>
      <c r="B1161" t="s">
        <v>673</v>
      </c>
      <c r="C1161" t="s">
        <v>72</v>
      </c>
      <c r="E1161" t="s">
        <v>73</v>
      </c>
      <c r="G1161" t="s">
        <v>759</v>
      </c>
      <c r="H1161" t="s">
        <v>846</v>
      </c>
      <c r="I1161" t="s">
        <v>847</v>
      </c>
      <c r="J1161" t="s">
        <v>848</v>
      </c>
      <c r="K1161" t="s">
        <v>849</v>
      </c>
      <c r="L1161" t="s">
        <v>850</v>
      </c>
      <c r="M1161" t="s">
        <v>851</v>
      </c>
      <c r="N1161" t="s">
        <v>896</v>
      </c>
      <c r="O1161" t="s">
        <v>897</v>
      </c>
      <c r="P1161" t="s">
        <v>907</v>
      </c>
      <c r="Q1161" t="s">
        <v>1423</v>
      </c>
      <c r="R1161" t="s">
        <v>1424</v>
      </c>
      <c r="S1161" t="s">
        <v>1425</v>
      </c>
      <c r="T1161" t="s">
        <v>1426</v>
      </c>
      <c r="U1161" t="s">
        <v>1448</v>
      </c>
    </row>
    <row r="1162" spans="1:23">
      <c r="A1162" t="s">
        <v>241</v>
      </c>
      <c r="B1162" t="s">
        <v>748</v>
      </c>
      <c r="C1162" t="s">
        <v>72</v>
      </c>
      <c r="E1162" t="s">
        <v>73</v>
      </c>
      <c r="G1162" t="s">
        <v>759</v>
      </c>
      <c r="H1162" t="s">
        <v>846</v>
      </c>
      <c r="I1162" t="s">
        <v>847</v>
      </c>
      <c r="J1162" t="s">
        <v>848</v>
      </c>
      <c r="K1162" t="s">
        <v>849</v>
      </c>
      <c r="L1162" t="s">
        <v>850</v>
      </c>
      <c r="M1162" t="s">
        <v>851</v>
      </c>
      <c r="N1162" t="s">
        <v>896</v>
      </c>
      <c r="O1162" t="s">
        <v>897</v>
      </c>
      <c r="P1162" t="s">
        <v>907</v>
      </c>
      <c r="Q1162" t="s">
        <v>1423</v>
      </c>
      <c r="R1162" t="s">
        <v>1424</v>
      </c>
      <c r="S1162" t="s">
        <v>1425</v>
      </c>
      <c r="T1162" t="s">
        <v>1426</v>
      </c>
      <c r="U1162" t="s">
        <v>1448</v>
      </c>
    </row>
    <row r="1163" spans="1:23">
      <c r="A1163" t="s">
        <v>242</v>
      </c>
      <c r="B1163" t="s">
        <v>677</v>
      </c>
      <c r="C1163" t="s">
        <v>72</v>
      </c>
      <c r="E1163" t="s">
        <v>73</v>
      </c>
      <c r="G1163" t="s">
        <v>759</v>
      </c>
      <c r="H1163" t="s">
        <v>846</v>
      </c>
      <c r="I1163" t="s">
        <v>847</v>
      </c>
      <c r="J1163" t="s">
        <v>848</v>
      </c>
      <c r="K1163" t="s">
        <v>849</v>
      </c>
      <c r="L1163" t="s">
        <v>850</v>
      </c>
      <c r="M1163" t="s">
        <v>851</v>
      </c>
      <c r="N1163" t="s">
        <v>896</v>
      </c>
      <c r="O1163" t="s">
        <v>897</v>
      </c>
      <c r="P1163" t="s">
        <v>907</v>
      </c>
      <c r="Q1163" t="s">
        <v>1423</v>
      </c>
      <c r="R1163" t="s">
        <v>1424</v>
      </c>
      <c r="S1163" t="s">
        <v>1425</v>
      </c>
      <c r="T1163" t="s">
        <v>1426</v>
      </c>
      <c r="U1163" t="s">
        <v>1448</v>
      </c>
    </row>
    <row r="1164" spans="1:23">
      <c r="A1164" t="s">
        <v>678</v>
      </c>
      <c r="B1164" t="s">
        <v>679</v>
      </c>
      <c r="C1164" t="s">
        <v>757</v>
      </c>
      <c r="E1164" t="s">
        <v>758</v>
      </c>
      <c r="G1164" t="s">
        <v>759</v>
      </c>
      <c r="H1164" t="s">
        <v>760</v>
      </c>
      <c r="I1164" t="s">
        <v>761</v>
      </c>
      <c r="J1164" t="s">
        <v>762</v>
      </c>
      <c r="K1164" t="s">
        <v>763</v>
      </c>
      <c r="L1164" t="s">
        <v>764</v>
      </c>
      <c r="M1164" t="s">
        <v>765</v>
      </c>
      <c r="N1164" t="s">
        <v>766</v>
      </c>
    </row>
    <row r="1165" spans="1:23">
      <c r="A1165" t="s">
        <v>680</v>
      </c>
      <c r="B1165" t="s">
        <v>681</v>
      </c>
      <c r="C1165" t="s">
        <v>1078</v>
      </c>
      <c r="E1165" t="s">
        <v>1079</v>
      </c>
      <c r="G1165" t="s">
        <v>759</v>
      </c>
      <c r="H1165" t="s">
        <v>769</v>
      </c>
      <c r="I1165" t="s">
        <v>770</v>
      </c>
      <c r="J1165" t="s">
        <v>771</v>
      </c>
      <c r="K1165" t="s">
        <v>772</v>
      </c>
      <c r="L1165" t="s">
        <v>773</v>
      </c>
      <c r="M1165" t="s">
        <v>815</v>
      </c>
      <c r="N1165" t="s">
        <v>816</v>
      </c>
      <c r="O1165" t="s">
        <v>817</v>
      </c>
      <c r="P1165" t="s">
        <v>934</v>
      </c>
      <c r="Q1165" t="s">
        <v>935</v>
      </c>
      <c r="R1165" t="s">
        <v>1080</v>
      </c>
      <c r="S1165" t="s">
        <v>1081</v>
      </c>
      <c r="T1165" t="s">
        <v>1082</v>
      </c>
    </row>
    <row r="1166" spans="1:23">
      <c r="A1166" t="s">
        <v>243</v>
      </c>
      <c r="B1166" t="s">
        <v>749</v>
      </c>
      <c r="C1166" t="s">
        <v>72</v>
      </c>
      <c r="E1166" t="s">
        <v>73</v>
      </c>
      <c r="G1166" t="s">
        <v>759</v>
      </c>
      <c r="H1166" t="s">
        <v>846</v>
      </c>
      <c r="I1166" t="s">
        <v>847</v>
      </c>
      <c r="J1166" t="s">
        <v>848</v>
      </c>
      <c r="K1166" t="s">
        <v>849</v>
      </c>
      <c r="L1166" t="s">
        <v>850</v>
      </c>
      <c r="M1166" t="s">
        <v>851</v>
      </c>
      <c r="N1166" t="s">
        <v>896</v>
      </c>
      <c r="O1166" t="s">
        <v>897</v>
      </c>
      <c r="P1166" t="s">
        <v>907</v>
      </c>
      <c r="Q1166" t="s">
        <v>1423</v>
      </c>
      <c r="R1166" t="s">
        <v>1424</v>
      </c>
      <c r="S1166" t="s">
        <v>1425</v>
      </c>
      <c r="T1166" t="s">
        <v>1426</v>
      </c>
      <c r="U1166" t="s">
        <v>1448</v>
      </c>
    </row>
    <row r="1167" spans="1:23">
      <c r="A1167" t="s">
        <v>684</v>
      </c>
      <c r="B1167" t="s">
        <v>685</v>
      </c>
      <c r="C1167" t="s">
        <v>1408</v>
      </c>
      <c r="E1167" t="s">
        <v>1409</v>
      </c>
      <c r="G1167" t="s">
        <v>759</v>
      </c>
      <c r="H1167" t="s">
        <v>769</v>
      </c>
      <c r="I1167" t="s">
        <v>799</v>
      </c>
      <c r="J1167" t="s">
        <v>1015</v>
      </c>
      <c r="K1167" t="s">
        <v>1016</v>
      </c>
      <c r="L1167" t="s">
        <v>1030</v>
      </c>
      <c r="M1167" t="s">
        <v>1031</v>
      </c>
      <c r="N1167" t="s">
        <v>1032</v>
      </c>
      <c r="O1167" t="s">
        <v>1033</v>
      </c>
      <c r="P1167" t="s">
        <v>1034</v>
      </c>
    </row>
    <row r="1168" spans="1:23">
      <c r="A1168" t="s">
        <v>686</v>
      </c>
      <c r="B1168" t="s">
        <v>687</v>
      </c>
      <c r="C1168" t="s">
        <v>797</v>
      </c>
      <c r="E1168" t="s">
        <v>798</v>
      </c>
      <c r="G1168" t="s">
        <v>759</v>
      </c>
      <c r="H1168" t="s">
        <v>769</v>
      </c>
      <c r="I1168" t="s">
        <v>799</v>
      </c>
      <c r="J1168" t="s">
        <v>800</v>
      </c>
      <c r="K1168" t="s">
        <v>801</v>
      </c>
      <c r="L1168" t="s">
        <v>802</v>
      </c>
      <c r="M1168" t="s">
        <v>803</v>
      </c>
      <c r="N1168" t="s">
        <v>804</v>
      </c>
      <c r="O1168" t="s">
        <v>805</v>
      </c>
      <c r="P1168" t="s">
        <v>806</v>
      </c>
      <c r="Q1168" t="s">
        <v>807</v>
      </c>
      <c r="R1168" t="s">
        <v>808</v>
      </c>
      <c r="S1168" t="s">
        <v>809</v>
      </c>
      <c r="T1168" t="s">
        <v>810</v>
      </c>
      <c r="U1168" t="s">
        <v>811</v>
      </c>
      <c r="V1168" t="s">
        <v>812</v>
      </c>
    </row>
    <row r="1169" spans="1:22">
      <c r="A1169" t="s">
        <v>688</v>
      </c>
      <c r="B1169" t="s">
        <v>689</v>
      </c>
      <c r="C1169" t="s">
        <v>797</v>
      </c>
      <c r="E1169" t="s">
        <v>798</v>
      </c>
      <c r="G1169" t="s">
        <v>759</v>
      </c>
      <c r="H1169" t="s">
        <v>769</v>
      </c>
      <c r="I1169" t="s">
        <v>799</v>
      </c>
      <c r="J1169" t="s">
        <v>800</v>
      </c>
      <c r="K1169" t="s">
        <v>801</v>
      </c>
      <c r="L1169" t="s">
        <v>802</v>
      </c>
      <c r="M1169" t="s">
        <v>803</v>
      </c>
      <c r="N1169" t="s">
        <v>804</v>
      </c>
      <c r="O1169" t="s">
        <v>805</v>
      </c>
      <c r="P1169" t="s">
        <v>806</v>
      </c>
      <c r="Q1169" t="s">
        <v>807</v>
      </c>
      <c r="R1169" t="s">
        <v>808</v>
      </c>
      <c r="S1169" t="s">
        <v>809</v>
      </c>
      <c r="T1169" t="s">
        <v>810</v>
      </c>
      <c r="U1169" t="s">
        <v>811</v>
      </c>
      <c r="V1169" t="s">
        <v>812</v>
      </c>
    </row>
    <row r="1170" spans="1:22">
      <c r="A1170" t="s">
        <v>690</v>
      </c>
      <c r="B1170" t="s">
        <v>691</v>
      </c>
      <c r="C1170" t="s">
        <v>797</v>
      </c>
      <c r="E1170" t="s">
        <v>798</v>
      </c>
      <c r="G1170" t="s">
        <v>759</v>
      </c>
      <c r="H1170" t="s">
        <v>769</v>
      </c>
      <c r="I1170" t="s">
        <v>799</v>
      </c>
      <c r="J1170" t="s">
        <v>800</v>
      </c>
      <c r="K1170" t="s">
        <v>801</v>
      </c>
      <c r="L1170" t="s">
        <v>802</v>
      </c>
      <c r="M1170" t="s">
        <v>803</v>
      </c>
      <c r="N1170" t="s">
        <v>804</v>
      </c>
      <c r="O1170" t="s">
        <v>805</v>
      </c>
      <c r="P1170" t="s">
        <v>806</v>
      </c>
      <c r="Q1170" t="s">
        <v>807</v>
      </c>
      <c r="R1170" t="s">
        <v>808</v>
      </c>
      <c r="S1170" t="s">
        <v>809</v>
      </c>
      <c r="T1170" t="s">
        <v>810</v>
      </c>
      <c r="U1170" t="s">
        <v>811</v>
      </c>
      <c r="V1170" t="s">
        <v>812</v>
      </c>
    </row>
    <row r="1171" spans="1:22">
      <c r="A1171" t="s">
        <v>696</v>
      </c>
      <c r="B1171" t="s">
        <v>697</v>
      </c>
      <c r="C1171" t="s">
        <v>1408</v>
      </c>
      <c r="E1171" t="s">
        <v>1409</v>
      </c>
      <c r="G1171" t="s">
        <v>759</v>
      </c>
      <c r="H1171" t="s">
        <v>769</v>
      </c>
      <c r="I1171" t="s">
        <v>799</v>
      </c>
      <c r="J1171" t="s">
        <v>1015</v>
      </c>
      <c r="K1171" t="s">
        <v>1016</v>
      </c>
      <c r="L1171" t="s">
        <v>1030</v>
      </c>
      <c r="M1171" t="s">
        <v>1031</v>
      </c>
      <c r="N1171" t="s">
        <v>1032</v>
      </c>
      <c r="O1171" t="s">
        <v>1033</v>
      </c>
      <c r="P1171" t="s">
        <v>1034</v>
      </c>
    </row>
    <row r="1172" spans="1:22">
      <c r="A1172" t="s">
        <v>698</v>
      </c>
      <c r="B1172" t="s">
        <v>699</v>
      </c>
      <c r="C1172" t="s">
        <v>244</v>
      </c>
      <c r="E1172" t="s">
        <v>245</v>
      </c>
      <c r="G1172" t="s">
        <v>919</v>
      </c>
      <c r="H1172" t="s">
        <v>920</v>
      </c>
      <c r="I1172" t="s">
        <v>989</v>
      </c>
      <c r="J1172" t="s">
        <v>990</v>
      </c>
      <c r="K1172" t="s">
        <v>991</v>
      </c>
      <c r="L1172" t="s">
        <v>992</v>
      </c>
      <c r="M1172" t="s">
        <v>993</v>
      </c>
      <c r="N1172" t="s">
        <v>1412</v>
      </c>
    </row>
    <row r="1173" spans="1:22">
      <c r="A1173" t="s">
        <v>706</v>
      </c>
      <c r="B1173" t="s">
        <v>707</v>
      </c>
      <c r="C1173" t="s">
        <v>67</v>
      </c>
      <c r="E1173" t="s">
        <v>68</v>
      </c>
      <c r="G1173" t="s">
        <v>759</v>
      </c>
      <c r="H1173" t="s">
        <v>784</v>
      </c>
      <c r="I1173" t="s">
        <v>785</v>
      </c>
      <c r="J1173" t="s">
        <v>786</v>
      </c>
      <c r="K1173" t="s">
        <v>863</v>
      </c>
      <c r="L1173" t="s">
        <v>864</v>
      </c>
      <c r="M1173" t="s">
        <v>865</v>
      </c>
      <c r="N1173" t="s">
        <v>957</v>
      </c>
      <c r="O1173" t="s">
        <v>958</v>
      </c>
    </row>
    <row r="1174" spans="1:22">
      <c r="A1174" t="s">
        <v>700</v>
      </c>
      <c r="B1174" t="s">
        <v>701</v>
      </c>
      <c r="C1174" t="s">
        <v>69</v>
      </c>
      <c r="E1174" t="s">
        <v>70</v>
      </c>
      <c r="G1174" t="s">
        <v>759</v>
      </c>
      <c r="H1174" t="s">
        <v>784</v>
      </c>
      <c r="I1174" t="s">
        <v>785</v>
      </c>
      <c r="J1174" t="s">
        <v>786</v>
      </c>
      <c r="K1174" t="s">
        <v>1166</v>
      </c>
      <c r="L1174" t="s">
        <v>1167</v>
      </c>
      <c r="M1174" t="s">
        <v>1168</v>
      </c>
      <c r="N1174" t="s">
        <v>1169</v>
      </c>
      <c r="O1174" t="s">
        <v>1170</v>
      </c>
    </row>
    <row r="1175" spans="1:22">
      <c r="A1175" t="s">
        <v>702</v>
      </c>
      <c r="B1175" t="s">
        <v>703</v>
      </c>
      <c r="C1175" t="s">
        <v>69</v>
      </c>
      <c r="E1175" t="s">
        <v>70</v>
      </c>
      <c r="G1175" t="s">
        <v>759</v>
      </c>
      <c r="H1175" t="s">
        <v>784</v>
      </c>
      <c r="I1175" t="s">
        <v>785</v>
      </c>
      <c r="J1175" t="s">
        <v>786</v>
      </c>
      <c r="K1175" t="s">
        <v>1166</v>
      </c>
      <c r="L1175" t="s">
        <v>1167</v>
      </c>
      <c r="M1175" t="s">
        <v>1168</v>
      </c>
      <c r="N1175" t="s">
        <v>1169</v>
      </c>
      <c r="O1175" t="s">
        <v>1170</v>
      </c>
    </row>
    <row r="1176" spans="1:22">
      <c r="A1176" t="s">
        <v>704</v>
      </c>
      <c r="B1176" t="s">
        <v>705</v>
      </c>
      <c r="C1176" t="s">
        <v>69</v>
      </c>
      <c r="E1176" t="s">
        <v>70</v>
      </c>
      <c r="G1176" t="s">
        <v>759</v>
      </c>
      <c r="H1176" t="s">
        <v>784</v>
      </c>
      <c r="I1176" t="s">
        <v>785</v>
      </c>
      <c r="J1176" t="s">
        <v>786</v>
      </c>
      <c r="K1176" t="s">
        <v>1166</v>
      </c>
      <c r="L1176" t="s">
        <v>1167</v>
      </c>
      <c r="M1176" t="s">
        <v>1168</v>
      </c>
      <c r="N1176" t="s">
        <v>1169</v>
      </c>
      <c r="O1176" t="s">
        <v>1170</v>
      </c>
    </row>
    <row r="1177" spans="1:22">
      <c r="A1177" t="s">
        <v>708</v>
      </c>
      <c r="B1177" t="s">
        <v>709</v>
      </c>
      <c r="C1177" t="s">
        <v>145</v>
      </c>
      <c r="E1177" t="s">
        <v>146</v>
      </c>
      <c r="G1177" t="s">
        <v>759</v>
      </c>
      <c r="H1177" t="s">
        <v>1056</v>
      </c>
      <c r="I1177" t="s">
        <v>1396</v>
      </c>
      <c r="J1177" t="s">
        <v>1397</v>
      </c>
      <c r="K1177" t="s">
        <v>10</v>
      </c>
    </row>
    <row r="1178" spans="1:22">
      <c r="A1178" t="s">
        <v>710</v>
      </c>
      <c r="B1178" t="s">
        <v>711</v>
      </c>
      <c r="C1178" t="s">
        <v>67</v>
      </c>
      <c r="E1178" t="s">
        <v>68</v>
      </c>
      <c r="G1178" t="s">
        <v>759</v>
      </c>
      <c r="H1178" t="s">
        <v>784</v>
      </c>
      <c r="I1178" t="s">
        <v>785</v>
      </c>
      <c r="J1178" t="s">
        <v>786</v>
      </c>
      <c r="K1178" t="s">
        <v>863</v>
      </c>
      <c r="L1178" t="s">
        <v>864</v>
      </c>
      <c r="M1178" t="s">
        <v>865</v>
      </c>
      <c r="N1178" t="s">
        <v>957</v>
      </c>
      <c r="O1178" t="s">
        <v>958</v>
      </c>
    </row>
    <row r="1179" spans="1:22">
      <c r="A1179" t="s">
        <v>715</v>
      </c>
      <c r="B1179" t="s">
        <v>716</v>
      </c>
      <c r="C1179" t="s">
        <v>69</v>
      </c>
      <c r="E1179" t="s">
        <v>70</v>
      </c>
      <c r="G1179" t="s">
        <v>759</v>
      </c>
      <c r="H1179" t="s">
        <v>784</v>
      </c>
      <c r="I1179" t="s">
        <v>785</v>
      </c>
      <c r="J1179" t="s">
        <v>786</v>
      </c>
      <c r="K1179" t="s">
        <v>1166</v>
      </c>
      <c r="L1179" t="s">
        <v>1167</v>
      </c>
      <c r="M1179" t="s">
        <v>1168</v>
      </c>
      <c r="N1179" t="s">
        <v>1169</v>
      </c>
      <c r="O1179" t="s">
        <v>1170</v>
      </c>
    </row>
    <row r="1180" spans="1:22">
      <c r="A1180" t="s">
        <v>717</v>
      </c>
      <c r="B1180" t="s">
        <v>718</v>
      </c>
      <c r="C1180" t="s">
        <v>205</v>
      </c>
      <c r="E1180" t="s">
        <v>206</v>
      </c>
      <c r="G1180" t="s">
        <v>759</v>
      </c>
      <c r="H1180" t="s">
        <v>784</v>
      </c>
      <c r="I1180" t="s">
        <v>785</v>
      </c>
      <c r="J1180" t="s">
        <v>786</v>
      </c>
      <c r="K1180" t="s">
        <v>863</v>
      </c>
      <c r="L1180" t="s">
        <v>864</v>
      </c>
      <c r="M1180" t="s">
        <v>865</v>
      </c>
      <c r="N1180" t="s">
        <v>957</v>
      </c>
      <c r="O1180" t="s">
        <v>207</v>
      </c>
    </row>
    <row r="1181" spans="1:22">
      <c r="A1181" t="s">
        <v>719</v>
      </c>
      <c r="B1181" t="s">
        <v>720</v>
      </c>
      <c r="C1181" t="s">
        <v>1300</v>
      </c>
      <c r="E1181" t="s">
        <v>1301</v>
      </c>
      <c r="G1181" t="s">
        <v>759</v>
      </c>
      <c r="H1181" t="s">
        <v>784</v>
      </c>
      <c r="I1181" t="s">
        <v>785</v>
      </c>
      <c r="J1181" t="s">
        <v>786</v>
      </c>
      <c r="K1181" t="s">
        <v>863</v>
      </c>
      <c r="L1181" t="s">
        <v>864</v>
      </c>
      <c r="M1181" t="s">
        <v>865</v>
      </c>
      <c r="N1181" t="s">
        <v>957</v>
      </c>
      <c r="O1181" t="s">
        <v>1302</v>
      </c>
    </row>
    <row r="1182" spans="1:22">
      <c r="A1182" t="s">
        <v>721</v>
      </c>
      <c r="B1182" t="s">
        <v>722</v>
      </c>
      <c r="C1182" t="s">
        <v>978</v>
      </c>
      <c r="E1182" t="s">
        <v>979</v>
      </c>
      <c r="G1182" t="s">
        <v>759</v>
      </c>
      <c r="H1182" t="s">
        <v>784</v>
      </c>
      <c r="I1182" t="s">
        <v>785</v>
      </c>
      <c r="J1182" t="s">
        <v>786</v>
      </c>
      <c r="K1182" t="s">
        <v>863</v>
      </c>
      <c r="L1182" t="s">
        <v>864</v>
      </c>
      <c r="M1182" t="s">
        <v>865</v>
      </c>
      <c r="N1182" t="s">
        <v>957</v>
      </c>
      <c r="O1182" t="s">
        <v>980</v>
      </c>
    </row>
    <row r="1183" spans="1:22">
      <c r="A1183" t="s">
        <v>723</v>
      </c>
      <c r="B1183" t="s">
        <v>724</v>
      </c>
      <c r="C1183" t="s">
        <v>1106</v>
      </c>
      <c r="E1183" t="s">
        <v>1107</v>
      </c>
      <c r="G1183" t="s">
        <v>759</v>
      </c>
      <c r="H1183" t="s">
        <v>784</v>
      </c>
      <c r="I1183" t="s">
        <v>785</v>
      </c>
      <c r="J1183" t="s">
        <v>786</v>
      </c>
      <c r="K1183" t="s">
        <v>863</v>
      </c>
      <c r="L1183" t="s">
        <v>864</v>
      </c>
      <c r="M1183" t="s">
        <v>865</v>
      </c>
      <c r="N1183" t="s">
        <v>957</v>
      </c>
      <c r="O1183" t="s">
        <v>958</v>
      </c>
    </row>
    <row r="1184" spans="1:22">
      <c r="A1184" t="s">
        <v>725</v>
      </c>
      <c r="B1184" t="s">
        <v>726</v>
      </c>
      <c r="C1184" t="s">
        <v>1342</v>
      </c>
      <c r="E1184" t="s">
        <v>1343</v>
      </c>
      <c r="G1184" t="s">
        <v>759</v>
      </c>
      <c r="H1184" t="s">
        <v>784</v>
      </c>
      <c r="I1184" t="s">
        <v>785</v>
      </c>
      <c r="J1184" t="s">
        <v>786</v>
      </c>
      <c r="K1184" t="s">
        <v>863</v>
      </c>
      <c r="L1184" t="s">
        <v>864</v>
      </c>
      <c r="M1184" t="s">
        <v>865</v>
      </c>
      <c r="N1184" t="s">
        <v>957</v>
      </c>
      <c r="O1184" t="s">
        <v>958</v>
      </c>
    </row>
    <row r="1185" spans="1:15">
      <c r="A1185" t="s">
        <v>727</v>
      </c>
      <c r="B1185" t="s">
        <v>728</v>
      </c>
      <c r="C1185" t="s">
        <v>955</v>
      </c>
      <c r="E1185" t="s">
        <v>956</v>
      </c>
      <c r="G1185" t="s">
        <v>759</v>
      </c>
      <c r="H1185" t="s">
        <v>784</v>
      </c>
      <c r="I1185" t="s">
        <v>785</v>
      </c>
      <c r="J1185" t="s">
        <v>786</v>
      </c>
      <c r="K1185" t="s">
        <v>863</v>
      </c>
      <c r="L1185" t="s">
        <v>864</v>
      </c>
      <c r="M1185" t="s">
        <v>865</v>
      </c>
      <c r="N1185" t="s">
        <v>957</v>
      </c>
      <c r="O1185" t="s">
        <v>958</v>
      </c>
    </row>
    <row r="1186" spans="1:15">
      <c r="A1186" t="s">
        <v>729</v>
      </c>
      <c r="B1186" t="s">
        <v>730</v>
      </c>
      <c r="C1186" t="s">
        <v>1360</v>
      </c>
      <c r="E1186" t="s">
        <v>1361</v>
      </c>
      <c r="G1186" t="s">
        <v>759</v>
      </c>
      <c r="H1186" t="s">
        <v>784</v>
      </c>
      <c r="I1186" t="s">
        <v>785</v>
      </c>
      <c r="J1186" t="s">
        <v>786</v>
      </c>
      <c r="K1186" t="s">
        <v>863</v>
      </c>
      <c r="L1186" t="s">
        <v>864</v>
      </c>
      <c r="M1186" t="s">
        <v>865</v>
      </c>
      <c r="N1186" t="s">
        <v>957</v>
      </c>
      <c r="O1186" t="s">
        <v>958</v>
      </c>
    </row>
    <row r="1187" spans="1:15">
      <c r="A1187" t="s">
        <v>731</v>
      </c>
      <c r="B1187" t="s">
        <v>732</v>
      </c>
      <c r="C1187" t="s">
        <v>67</v>
      </c>
      <c r="E1187" t="s">
        <v>68</v>
      </c>
      <c r="G1187" t="s">
        <v>759</v>
      </c>
      <c r="H1187" t="s">
        <v>784</v>
      </c>
      <c r="I1187" t="s">
        <v>785</v>
      </c>
      <c r="J1187" t="s">
        <v>786</v>
      </c>
      <c r="K1187" t="s">
        <v>863</v>
      </c>
      <c r="L1187" t="s">
        <v>864</v>
      </c>
      <c r="M1187" t="s">
        <v>865</v>
      </c>
      <c r="N1187" t="s">
        <v>957</v>
      </c>
      <c r="O1187" t="s">
        <v>958</v>
      </c>
    </row>
    <row r="1188" spans="1:15">
      <c r="A1188" t="s">
        <v>733</v>
      </c>
      <c r="B1188" t="s">
        <v>734</v>
      </c>
      <c r="C1188" t="s">
        <v>1303</v>
      </c>
      <c r="E1188" t="s">
        <v>1304</v>
      </c>
      <c r="G1188" t="s">
        <v>759</v>
      </c>
      <c r="H1188" t="s">
        <v>784</v>
      </c>
      <c r="I1188" t="s">
        <v>785</v>
      </c>
      <c r="J1188" t="s">
        <v>786</v>
      </c>
      <c r="K1188" t="s">
        <v>863</v>
      </c>
      <c r="L1188" t="s">
        <v>864</v>
      </c>
      <c r="M1188" t="s">
        <v>865</v>
      </c>
      <c r="N1188" t="s">
        <v>957</v>
      </c>
      <c r="O1188" t="s">
        <v>1092</v>
      </c>
    </row>
    <row r="1189" spans="1:15">
      <c r="A1189" t="s">
        <v>735</v>
      </c>
      <c r="B1189" t="s">
        <v>736</v>
      </c>
      <c r="C1189" t="s">
        <v>69</v>
      </c>
      <c r="E1189" t="s">
        <v>70</v>
      </c>
      <c r="G1189" t="s">
        <v>759</v>
      </c>
      <c r="H1189" t="s">
        <v>784</v>
      </c>
      <c r="I1189" t="s">
        <v>785</v>
      </c>
      <c r="J1189" t="s">
        <v>786</v>
      </c>
      <c r="K1189" t="s">
        <v>1166</v>
      </c>
      <c r="L1189" t="s">
        <v>1167</v>
      </c>
      <c r="M1189" t="s">
        <v>1168</v>
      </c>
      <c r="N1189" t="s">
        <v>1169</v>
      </c>
      <c r="O1189" t="s">
        <v>1170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80"/>
  <sheetViews>
    <sheetView workbookViewId="0">
      <selection activeCell="B12" sqref="B12"/>
    </sheetView>
  </sheetViews>
  <sheetFormatPr defaultRowHeight="15"/>
  <cols>
    <col min="1" max="1" width="17.42578125" bestFit="1" customWidth="1"/>
    <col min="2" max="2" width="4" bestFit="1" customWidth="1"/>
  </cols>
  <sheetData>
    <row r="1" spans="1:2">
      <c r="A1" t="str">
        <f ca="1">IF(swisspfam_to_xls!D3="PF01369", swisspfam_to_xls!A3, "")</f>
        <v>A0D6X2_PARTE</v>
      </c>
      <c r="B1">
        <v>181</v>
      </c>
    </row>
    <row r="2" spans="1:2">
      <c r="A2" t="str">
        <f ca="1">IF(swisspfam_to_xls!D7="PF01369", swisspfam_to_xls!A7, "")</f>
        <v>A0DAI5_PARTE</v>
      </c>
      <c r="B2">
        <v>188</v>
      </c>
    </row>
    <row r="3" spans="1:2">
      <c r="A3" t="str">
        <f ca="1">IF(swisspfam_to_xls!D9="PF01369", swisspfam_to_xls!A9, "")</f>
        <v>A0DAU4_PARTE</v>
      </c>
      <c r="B3">
        <v>200</v>
      </c>
    </row>
    <row r="4" spans="1:2">
      <c r="A4" t="str">
        <f ca="1">IF(swisspfam_to_xls!D12="PF01369", swisspfam_to_xls!A12, "")</f>
        <v>A0DBE6_PARTE</v>
      </c>
      <c r="B4">
        <v>188</v>
      </c>
    </row>
    <row r="5" spans="1:2">
      <c r="A5" t="str">
        <f ca="1">IF(swisspfam_to_xls!D14="PF01369", swisspfam_to_xls!A14, "")</f>
        <v>A0DJY7_PARTE</v>
      </c>
      <c r="B5">
        <v>190</v>
      </c>
    </row>
    <row r="6" spans="1:2">
      <c r="A6" t="str">
        <f ca="1">IF(swisspfam_to_xls!D17="PF01369", swisspfam_to_xls!A17, "")</f>
        <v>A0DRX7_PARTE</v>
      </c>
      <c r="B6">
        <v>185</v>
      </c>
    </row>
    <row r="7" spans="1:2">
      <c r="A7" t="str">
        <f ca="1">IF(swisspfam_to_xls!D18="PF01369", swisspfam_to_xls!A18, "")</f>
        <v>A0DVC2_PARTE</v>
      </c>
      <c r="B7">
        <v>195</v>
      </c>
    </row>
    <row r="8" spans="1:2">
      <c r="A8" t="str">
        <f ca="1">IF(swisspfam_to_xls!D21="PF01369", swisspfam_to_xls!A21, "")</f>
        <v>A0ED56_PARTE</v>
      </c>
      <c r="B8">
        <v>194</v>
      </c>
    </row>
    <row r="9" spans="1:2">
      <c r="A9" t="str">
        <f ca="1">IF(swisspfam_to_xls!D25="PF01369", swisspfam_to_xls!A25, "")</f>
        <v>A0JLZ9_XENTR</v>
      </c>
      <c r="B9">
        <v>187</v>
      </c>
    </row>
    <row r="10" spans="1:2">
      <c r="A10" t="str">
        <f ca="1">IF(swisspfam_to_xls!D27="PF01369", swisspfam_to_xls!A27, "")</f>
        <v>A1CBD8_ASPCL</v>
      </c>
      <c r="B10">
        <v>190</v>
      </c>
    </row>
    <row r="11" spans="1:2">
      <c r="A11" t="str">
        <f ca="1">IF(swisspfam_to_xls!D31="PF01369", swisspfam_to_xls!A31, "")</f>
        <v>A1CDQ5_ASPCL</v>
      </c>
      <c r="B11">
        <v>188</v>
      </c>
    </row>
    <row r="12" spans="1:2">
      <c r="A12" t="str">
        <f ca="1">IF(swisspfam_to_xls!D35="PF01369", swisspfam_to_xls!A35, "")</f>
        <v>A1CJ43_ASPCL</v>
      </c>
      <c r="B12">
        <v>194</v>
      </c>
    </row>
    <row r="13" spans="1:2">
      <c r="A13" t="str">
        <f ca="1">IF(swisspfam_to_xls!D38="PF01369", swisspfam_to_xls!A38, "")</f>
        <v>A1CSU2_ASPCL</v>
      </c>
      <c r="B13">
        <v>181</v>
      </c>
    </row>
    <row r="14" spans="1:2">
      <c r="A14" t="str">
        <f ca="1">IF(swisspfam_to_xls!D41="PF01369", swisspfam_to_xls!A41, "")</f>
        <v>A1D8D5_NEOFI</v>
      </c>
      <c r="B14">
        <v>162</v>
      </c>
    </row>
    <row r="15" spans="1:2">
      <c r="A15" t="str">
        <f ca="1">IF(swisspfam_to_xls!D45="PF01369", swisspfam_to_xls!A45, "")</f>
        <v>A1DCR0_NEOFI</v>
      </c>
      <c r="B15">
        <v>188</v>
      </c>
    </row>
    <row r="16" spans="1:2">
      <c r="A16" t="str">
        <f ca="1">IF(swisspfam_to_xls!D48="PF01369", swisspfam_to_xls!A48, "")</f>
        <v>A1DE03_NEOFI</v>
      </c>
      <c r="B16">
        <v>190</v>
      </c>
    </row>
    <row r="17" spans="1:2">
      <c r="A17" t="str">
        <f ca="1">IF(swisspfam_to_xls!D51="PF01369", swisspfam_to_xls!A51, "")</f>
        <v>A1DGH8_NEOFI</v>
      </c>
      <c r="B17">
        <v>185</v>
      </c>
    </row>
    <row r="18" spans="1:2">
      <c r="A18" t="str">
        <f ca="1">IF(swisspfam_to_xls!D53="PF01369", swisspfam_to_xls!A53, "")</f>
        <v>A1Z8W8_DROME</v>
      </c>
      <c r="B18">
        <v>191</v>
      </c>
    </row>
    <row r="19" spans="1:2">
      <c r="A19" t="str">
        <f ca="1">IF(swisspfam_to_xls!D55="PF01369", swisspfam_to_xls!A55, "")</f>
        <v>A1Z8W9_DROME</v>
      </c>
      <c r="B19">
        <v>191</v>
      </c>
    </row>
    <row r="20" spans="1:2">
      <c r="A20" t="str">
        <f ca="1">IF(swisspfam_to_xls!D57="PF01369", swisspfam_to_xls!A57, "")</f>
        <v>A2A517_MOUSE</v>
      </c>
      <c r="B20">
        <v>188</v>
      </c>
    </row>
    <row r="21" spans="1:2">
      <c r="A21" t="str">
        <f ca="1">IF(swisspfam_to_xls!D60="PF01369", swisspfam_to_xls!A60, "")</f>
        <v>A2A5R2_MOUSE</v>
      </c>
      <c r="B21">
        <v>188</v>
      </c>
    </row>
    <row r="22" spans="1:2">
      <c r="A22" t="str">
        <f ca="1">IF(swisspfam_to_xls!D61="PF01369", swisspfam_to_xls!A61, "")</f>
        <v>A2BHI2_DANRE</v>
      </c>
      <c r="B22">
        <v>190</v>
      </c>
    </row>
    <row r="23" spans="1:2">
      <c r="A23" t="str">
        <f ca="1">IF(swisspfam_to_xls!D63="PF01369", swisspfam_to_xls!A63, "")</f>
        <v>A2D9N3_TRIVA</v>
      </c>
      <c r="B23">
        <v>185</v>
      </c>
    </row>
    <row r="24" spans="1:2">
      <c r="A24" t="str">
        <f ca="1">IF(swisspfam_to_xls!D64="PF01369", swisspfam_to_xls!A64, "")</f>
        <v>A2DCZ0_TRIVA</v>
      </c>
      <c r="B24">
        <v>192</v>
      </c>
    </row>
    <row r="25" spans="1:2">
      <c r="A25" t="str">
        <f ca="1">IF(swisspfam_to_xls!D65="PF01369", swisspfam_to_xls!A65, "")</f>
        <v>A2DGN9_TRIVA</v>
      </c>
      <c r="B25">
        <v>180</v>
      </c>
    </row>
    <row r="26" spans="1:2">
      <c r="A26" t="str">
        <f ca="1">IF(swisspfam_to_xls!D66="PF01369", swisspfam_to_xls!A66, "")</f>
        <v>A2DUZ2_TRIVA</v>
      </c>
      <c r="B26">
        <v>183</v>
      </c>
    </row>
    <row r="27" spans="1:2">
      <c r="A27" t="str">
        <f ca="1">IF(swisspfam_to_xls!D69="PF01369", swisspfam_to_xls!A69, "")</f>
        <v>A2DVT4_TRIVA</v>
      </c>
      <c r="B27">
        <v>184</v>
      </c>
    </row>
    <row r="28" spans="1:2">
      <c r="A28" t="str">
        <f ca="1">IF(swisspfam_to_xls!D73="PF01369", swisspfam_to_xls!A73, "")</f>
        <v>A2DXM2_TRIVA</v>
      </c>
      <c r="B28">
        <v>186</v>
      </c>
    </row>
    <row r="29" spans="1:2">
      <c r="A29" t="str">
        <f ca="1">IF(swisspfam_to_xls!D75="PF01369", swisspfam_to_xls!A75, "")</f>
        <v>A2EBT5_TRIVA</v>
      </c>
      <c r="B29">
        <v>175</v>
      </c>
    </row>
    <row r="30" spans="1:2">
      <c r="A30" t="str">
        <f ca="1">IF(swisspfam_to_xls!D77="PF01369", swisspfam_to_xls!A77, "")</f>
        <v>A2EDW6_TRIVA</v>
      </c>
      <c r="B30">
        <v>184</v>
      </c>
    </row>
    <row r="31" spans="1:2">
      <c r="A31" t="str">
        <f ca="1">IF(swisspfam_to_xls!D79="PF01369", swisspfam_to_xls!A79, "")</f>
        <v>A2ERU0_TRIVA</v>
      </c>
      <c r="B31">
        <v>203</v>
      </c>
    </row>
    <row r="32" spans="1:2">
      <c r="A32" t="str">
        <f ca="1">IF(swisspfam_to_xls!D80="PF01369", swisspfam_to_xls!A80, "")</f>
        <v>A2EX17_TRIVA</v>
      </c>
      <c r="B32">
        <v>178</v>
      </c>
    </row>
    <row r="33" spans="1:2">
      <c r="A33" t="str">
        <f ca="1">IF(swisspfam_to_xls!D82="PF01369", swisspfam_to_xls!A82, "")</f>
        <v>A2F824_TRIVA</v>
      </c>
      <c r="B33">
        <v>186</v>
      </c>
    </row>
    <row r="34" spans="1:2">
      <c r="A34" t="str">
        <f ca="1">IF(swisspfam_to_xls!D84="PF01369", swisspfam_to_xls!A84, "")</f>
        <v>A2FDN4_TRIVA</v>
      </c>
      <c r="B34">
        <v>182</v>
      </c>
    </row>
    <row r="35" spans="1:2">
      <c r="A35" t="str">
        <f ca="1">IF(swisspfam_to_xls!D86="PF01369", swisspfam_to_xls!A86, "")</f>
        <v>A2FF56_TRIVA</v>
      </c>
      <c r="B35">
        <v>184</v>
      </c>
    </row>
    <row r="36" spans="1:2">
      <c r="A36" t="str">
        <f ca="1">IF(swisspfam_to_xls!D88="PF01369", swisspfam_to_xls!A88, "")</f>
        <v>A2FKK9_TRIVA</v>
      </c>
      <c r="B36">
        <v>184</v>
      </c>
    </row>
    <row r="37" spans="1:2">
      <c r="A37" t="str">
        <f ca="1">IF(swisspfam_to_xls!D92="PF01369", swisspfam_to_xls!A92, "")</f>
        <v>A2G6N5_TRIVA</v>
      </c>
      <c r="B37">
        <v>186</v>
      </c>
    </row>
    <row r="38" spans="1:2">
      <c r="A38" t="str">
        <f ca="1">IF(swisspfam_to_xls!D94="PF01369", swisspfam_to_xls!A94, "")</f>
        <v>A2GJ60_TRIVA</v>
      </c>
      <c r="B38">
        <v>182</v>
      </c>
    </row>
    <row r="39" spans="1:2">
      <c r="A39" t="str">
        <f ca="1">IF(swisspfam_to_xls!D97="PF01369", swisspfam_to_xls!A97, "")</f>
        <v>A2QMI2_ASPNC</v>
      </c>
      <c r="B39">
        <v>189</v>
      </c>
    </row>
    <row r="40" spans="1:2">
      <c r="A40" t="str">
        <f ca="1">IF(swisspfam_to_xls!D100="PF01369", swisspfam_to_xls!A100, "")</f>
        <v>A2QY11_ASPNC</v>
      </c>
      <c r="B40">
        <v>191</v>
      </c>
    </row>
    <row r="41" spans="1:2">
      <c r="A41" t="str">
        <f ca="1">IF(swisspfam_to_xls!D102="PF01369", swisspfam_to_xls!A102, "")</f>
        <v>A2QZ99_ASPNC</v>
      </c>
      <c r="B41">
        <v>174</v>
      </c>
    </row>
    <row r="42" spans="1:2">
      <c r="A42" t="str">
        <f ca="1">IF(swisspfam_to_xls!D104="PF01369", swisspfam_to_xls!A104, "")</f>
        <v>A2RAA6_ASPNC</v>
      </c>
      <c r="B42">
        <v>189</v>
      </c>
    </row>
    <row r="43" spans="1:2">
      <c r="A43" t="str">
        <f ca="1">IF(swisspfam_to_xls!D107="PF01369", swisspfam_to_xls!A107, "")</f>
        <v>A2VCU5_XENTR</v>
      </c>
      <c r="B43">
        <v>192</v>
      </c>
    </row>
    <row r="44" spans="1:2">
      <c r="A44" t="str">
        <f ca="1">IF(swisspfam_to_xls!D111="PF01369", swisspfam_to_xls!A111, "")</f>
        <v>A2X475_ORYSI</v>
      </c>
      <c r="B44">
        <v>188</v>
      </c>
    </row>
    <row r="45" spans="1:2">
      <c r="A45" t="str">
        <f ca="1">IF(swisspfam_to_xls!D115="PF01369", swisspfam_to_xls!A115, "")</f>
        <v>A2XXG5_ORYSI</v>
      </c>
      <c r="B45">
        <v>186</v>
      </c>
    </row>
    <row r="46" spans="1:2">
      <c r="A46" t="str">
        <f ca="1">IF(swisspfam_to_xls!D117="PF01369", swisspfam_to_xls!A117, "")</f>
        <v>A3A688_ORYSJ</v>
      </c>
      <c r="B46">
        <v>188</v>
      </c>
    </row>
    <row r="47" spans="1:2">
      <c r="A47" t="str">
        <f ca="1">IF(swisspfam_to_xls!D120="PF01369", swisspfam_to_xls!A120, "")</f>
        <v>A3GHG4_PICST</v>
      </c>
      <c r="B47">
        <v>187</v>
      </c>
    </row>
    <row r="48" spans="1:2">
      <c r="A48" t="str">
        <f ca="1">IF(swisspfam_to_xls!D121="PF01369", swisspfam_to_xls!A121, "")</f>
        <v>A3LY93_PICST</v>
      </c>
      <c r="B48">
        <v>170</v>
      </c>
    </row>
    <row r="49" spans="1:2">
      <c r="A49" t="str">
        <f ca="1">IF(swisspfam_to_xls!D123="PF01369", swisspfam_to_xls!A123, "")</f>
        <v>A3M001_PICST</v>
      </c>
      <c r="B49">
        <v>197</v>
      </c>
    </row>
    <row r="50" spans="1:2">
      <c r="A50" t="str">
        <f ca="1">IF(swisspfam_to_xls!D125="PF01369", swisspfam_to_xls!A125, "")</f>
        <v>A4D999_ASPFU</v>
      </c>
      <c r="B50">
        <v>185</v>
      </c>
    </row>
    <row r="51" spans="1:2">
      <c r="A51" t="str">
        <f ca="1">IF(swisspfam_to_xls!D130="PF01369", swisspfam_to_xls!A130, "")</f>
        <v>A4GZ26_MOUSE</v>
      </c>
      <c r="B51">
        <v>192</v>
      </c>
    </row>
    <row r="52" spans="1:2">
      <c r="A52" t="str">
        <f ca="1">IF(swisspfam_to_xls!D134="PF01369", swisspfam_to_xls!A134, "")</f>
        <v>A4GZU8_CAEEL</v>
      </c>
      <c r="B52">
        <v>182</v>
      </c>
    </row>
    <row r="53" spans="1:2">
      <c r="A53" t="str">
        <f ca="1">IF(swisspfam_to_xls!D140="PF01369", swisspfam_to_xls!A140, "")</f>
        <v>A4H4V5_LEIBR</v>
      </c>
      <c r="B53">
        <v>221</v>
      </c>
    </row>
    <row r="54" spans="1:2">
      <c r="A54" t="str">
        <f ca="1">IF(swisspfam_to_xls!D143="PF01369", swisspfam_to_xls!A143, "")</f>
        <v>A4HAV6_LEIBR</v>
      </c>
      <c r="B54">
        <v>245</v>
      </c>
    </row>
    <row r="55" spans="1:2">
      <c r="A55" t="str">
        <f ca="1">IF(swisspfam_to_xls!D150="PF01369", swisspfam_to_xls!A150, "")</f>
        <v>A4HAW7_LEIBR</v>
      </c>
      <c r="B55">
        <v>172</v>
      </c>
    </row>
    <row r="56" spans="1:2">
      <c r="A56" t="str">
        <f ca="1">IF(swisspfam_to_xls!D153="PF01369", swisspfam_to_xls!A153, "")</f>
        <v>A4HKR6_LEIBR</v>
      </c>
      <c r="B56">
        <v>214</v>
      </c>
    </row>
    <row r="57" spans="1:2">
      <c r="A57" t="str">
        <f ca="1">IF(swisspfam_to_xls!D158="PF01369", swisspfam_to_xls!A158, "")</f>
        <v>A4HT57_LEIIN</v>
      </c>
      <c r="B57">
        <v>220</v>
      </c>
    </row>
    <row r="58" spans="1:2">
      <c r="A58" t="str">
        <f ca="1">IF(swisspfam_to_xls!D159="PF01369", swisspfam_to_xls!A159, "")</f>
        <v>A4I896_LEIIN</v>
      </c>
      <c r="B58">
        <v>214</v>
      </c>
    </row>
    <row r="59" spans="1:2">
      <c r="A59" t="str">
        <f ca="1">IF(swisspfam_to_xls!D166="PF01369", swisspfam_to_xls!A166, "")</f>
        <v>A4IA03_LEIIN</v>
      </c>
      <c r="B59">
        <v>245</v>
      </c>
    </row>
    <row r="60" spans="1:2">
      <c r="A60" t="str">
        <f ca="1">IF(swisspfam_to_xls!D173="PF01369", swisspfam_to_xls!A173, "")</f>
        <v>A4IA28_LEIIN</v>
      </c>
      <c r="B60">
        <v>175</v>
      </c>
    </row>
    <row r="61" spans="1:2">
      <c r="A61" t="str">
        <f ca="1">IF(swisspfam_to_xls!D176="PF01369", swisspfam_to_xls!A176, "")</f>
        <v>A4QUX9_MAGO7</v>
      </c>
      <c r="B61">
        <v>188</v>
      </c>
    </row>
    <row r="62" spans="1:2">
      <c r="A62" t="str">
        <f ca="1">IF(swisspfam_to_xls!D179="PF01369", swisspfam_to_xls!A179, "")</f>
        <v>A4R1K2_MAGO7</v>
      </c>
      <c r="B62">
        <v>184</v>
      </c>
    </row>
    <row r="63" spans="1:2">
      <c r="A63" t="str">
        <f ca="1">IF(swisspfam_to_xls!D184="PF01369", swisspfam_to_xls!A184, "")</f>
        <v>A4RDM6_MAGO7</v>
      </c>
      <c r="B63">
        <v>188</v>
      </c>
    </row>
    <row r="64" spans="1:2">
      <c r="A64" t="str">
        <f ca="1">IF(swisspfam_to_xls!D186="PF01369", swisspfam_to_xls!A186, "")</f>
        <v>A4RHK7_MAGO7</v>
      </c>
      <c r="B64">
        <v>189</v>
      </c>
    </row>
    <row r="65" spans="1:2">
      <c r="A65" t="str">
        <f ca="1">IF(swisspfam_to_xls!D189="PF01369", swisspfam_to_xls!A189, "")</f>
        <v>A4RWI8_OSTLU</v>
      </c>
      <c r="B65">
        <v>186</v>
      </c>
    </row>
    <row r="66" spans="1:2">
      <c r="A66" t="str">
        <f ca="1">IF(swisspfam_to_xls!D191="PF01369", swisspfam_to_xls!A191, "")</f>
        <v>A4S3J7_OSTLU</v>
      </c>
      <c r="B66">
        <v>189</v>
      </c>
    </row>
    <row r="67" spans="1:2">
      <c r="A67" t="str">
        <f ca="1">IF(swisspfam_to_xls!D192="PF01369", swisspfam_to_xls!A192, "")</f>
        <v>A4S8W1_OSTLU</v>
      </c>
      <c r="B67">
        <v>187</v>
      </c>
    </row>
    <row r="68" spans="1:2">
      <c r="A68" t="str">
        <f ca="1">IF(swisspfam_to_xls!D196="PF01369", swisspfam_to_xls!A196, "")</f>
        <v>A4VE41_TETTH</v>
      </c>
      <c r="B68">
        <v>188</v>
      </c>
    </row>
    <row r="69" spans="1:2">
      <c r="A69" t="str">
        <f ca="1">IF(swisspfam_to_xls!D200="PF01369", swisspfam_to_xls!A200, "")</f>
        <v>A5A2I7_TOBAC</v>
      </c>
      <c r="B69">
        <v>188</v>
      </c>
    </row>
    <row r="70" spans="1:2">
      <c r="A70" t="str">
        <f ca="1">IF(swisspfam_to_xls!D201="PF01369", swisspfam_to_xls!A201, "")</f>
        <v>A5BCF2_VITVI</v>
      </c>
      <c r="B70">
        <v>186</v>
      </c>
    </row>
    <row r="71" spans="1:2">
      <c r="A71" t="str">
        <f ca="1">IF(swisspfam_to_xls!D204="PF01369", swisspfam_to_xls!A204, "")</f>
        <v>A5BJQ1_VITVI</v>
      </c>
      <c r="B71">
        <v>188</v>
      </c>
    </row>
    <row r="72" spans="1:2">
      <c r="A72" t="str">
        <f ca="1">IF(swisspfam_to_xls!D206="PF01369", swisspfam_to_xls!A206, "")</f>
        <v>A5C041_VITVI</v>
      </c>
      <c r="B72">
        <v>189</v>
      </c>
    </row>
    <row r="73" spans="1:2">
      <c r="A73" t="str">
        <f ca="1">IF(swisspfam_to_xls!D207="PF01369", swisspfam_to_xls!A207, "")</f>
        <v>A5C5Q6_VITVI</v>
      </c>
      <c r="B73">
        <v>98</v>
      </c>
    </row>
    <row r="74" spans="1:2">
      <c r="A74" t="str">
        <f ca="1">IF(swisspfam_to_xls!D212="PF01369", swisspfam_to_xls!A212, "")</f>
        <v>A5DF70_PICGU</v>
      </c>
      <c r="B74">
        <v>215</v>
      </c>
    </row>
    <row r="75" spans="1:2">
      <c r="A75" t="str">
        <f ca="1">IF(swisspfam_to_xls!D213="PF01369", swisspfam_to_xls!A213, "")</f>
        <v>A5DFQ8_PICGU</v>
      </c>
      <c r="B75">
        <v>80</v>
      </c>
    </row>
    <row r="76" spans="1:2">
      <c r="A76" t="str">
        <f ca="1">IF(swisspfam_to_xls!D215="PF01369", swisspfam_to_xls!A215, "")</f>
        <v>A5DP11_PICGU</v>
      </c>
      <c r="B76">
        <v>197</v>
      </c>
    </row>
    <row r="77" spans="1:2">
      <c r="A77" t="str">
        <f ca="1">IF(swisspfam_to_xls!D218="PF01369", swisspfam_to_xls!A218, "")</f>
        <v>A5DXW8_LODEL</v>
      </c>
      <c r="B77">
        <v>216</v>
      </c>
    </row>
    <row r="78" spans="1:2">
      <c r="A78" t="str">
        <f ca="1">IF(swisspfam_to_xls!D221="PF01369", swisspfam_to_xls!A221, "")</f>
        <v>A5DZV6_LODEL</v>
      </c>
      <c r="B78">
        <v>187</v>
      </c>
    </row>
    <row r="79" spans="1:2">
      <c r="A79" t="str">
        <f ca="1">IF(swisspfam_to_xls!D222="PF01369", swisspfam_to_xls!A222, "")</f>
        <v>A5E6F7_LODEL</v>
      </c>
      <c r="B79">
        <v>216</v>
      </c>
    </row>
    <row r="80" spans="1:2">
      <c r="A80" t="str">
        <f ca="1">IF(swisspfam_to_xls!D224="PF01369", swisspfam_to_xls!A224, "")</f>
        <v>A5IDC4_LEGPC</v>
      </c>
      <c r="B80">
        <v>190</v>
      </c>
    </row>
    <row r="81" spans="1:2">
      <c r="A81" t="str">
        <f ca="1">IF(swisspfam_to_xls!D225="PF01369", swisspfam_to_xls!A225, "")</f>
        <v>A5K3Y1_PLAVS</v>
      </c>
      <c r="B81">
        <v>318</v>
      </c>
    </row>
    <row r="82" spans="1:2">
      <c r="A82" t="str">
        <f ca="1">IF(swisspfam_to_xls!D230="PF01369", swisspfam_to_xls!A230, "")</f>
        <v>A6MKF7_CALJA</v>
      </c>
      <c r="B82">
        <v>90</v>
      </c>
    </row>
    <row r="83" spans="1:2">
      <c r="A83" t="str">
        <f ca="1">IF(swisspfam_to_xls!D232="PF01369", swisspfam_to_xls!A232, "")</f>
        <v>A6QNS4_BOVIN</v>
      </c>
      <c r="B83">
        <v>181</v>
      </c>
    </row>
    <row r="84" spans="1:2">
      <c r="A84" t="str">
        <f ca="1">IF(swisspfam_to_xls!D235="PF01369", swisspfam_to_xls!A235, "")</f>
        <v>A6QZ36_AJECN</v>
      </c>
      <c r="B84">
        <v>189</v>
      </c>
    </row>
    <row r="85" spans="1:2">
      <c r="A85" t="str">
        <f ca="1">IF(swisspfam_to_xls!D241="PF01369", swisspfam_to_xls!A241, "")</f>
        <v>A6R1I1_AJECN</v>
      </c>
      <c r="B85">
        <v>183</v>
      </c>
    </row>
    <row r="86" spans="1:2">
      <c r="A86" t="str">
        <f ca="1">IF(swisspfam_to_xls!D245="PF01369", swisspfam_to_xls!A245, "")</f>
        <v>A6R2W5_AJECN</v>
      </c>
      <c r="B86">
        <v>190</v>
      </c>
    </row>
    <row r="87" spans="1:2">
      <c r="A87" t="str">
        <f ca="1">IF(swisspfam_to_xls!D247="PF01369", swisspfam_to_xls!A247, "")</f>
        <v>A6RCF7_AJECN</v>
      </c>
      <c r="B87">
        <v>180</v>
      </c>
    </row>
    <row r="88" spans="1:2">
      <c r="A88" t="str">
        <f ca="1">IF(swisspfam_to_xls!D250="PF01369", swisspfam_to_xls!A250, "")</f>
        <v>A6RSF0_BOTFB</v>
      </c>
      <c r="B88">
        <v>55</v>
      </c>
    </row>
    <row r="89" spans="1:2">
      <c r="A89" t="str">
        <f ca="1">IF(swisspfam_to_xls!D251="PF01369", swisspfam_to_xls!A251, "")</f>
        <v>A6RSF1_BOTFB</v>
      </c>
      <c r="B89">
        <v>41</v>
      </c>
    </row>
    <row r="90" spans="1:2">
      <c r="A90" t="str">
        <f ca="1">IF(swisspfam_to_xls!D253="PF01369", swisspfam_to_xls!A253, "")</f>
        <v>A6SDD5_BOTFB</v>
      </c>
      <c r="B90">
        <v>194</v>
      </c>
    </row>
    <row r="91" spans="1:2">
      <c r="A91" t="str">
        <f ca="1">IF(swisspfam_to_xls!D254="PF01369", swisspfam_to_xls!A254, "")</f>
        <v>A6SNA5_BOTFB</v>
      </c>
      <c r="B91">
        <v>50</v>
      </c>
    </row>
    <row r="92" spans="1:2">
      <c r="A92" t="str">
        <f ca="1">IF(swisspfam_to_xls!D256="PF01369", swisspfam_to_xls!A256, "")</f>
        <v>A6ZPZ2_YEAS7</v>
      </c>
      <c r="B92">
        <v>212</v>
      </c>
    </row>
    <row r="93" spans="1:2">
      <c r="A93" t="str">
        <f ca="1">IF(swisspfam_to_xls!D258="PF01369", swisspfam_to_xls!A258, "")</f>
        <v>A6ZQS6_YEAS7</v>
      </c>
      <c r="B93">
        <v>202</v>
      </c>
    </row>
    <row r="94" spans="1:2">
      <c r="A94" t="str">
        <f ca="1">IF(swisspfam_to_xls!D260="PF01369", swisspfam_to_xls!A260, "")</f>
        <v>A6ZWX7_YEAS7</v>
      </c>
      <c r="B94">
        <v>213</v>
      </c>
    </row>
    <row r="95" spans="1:2">
      <c r="A95" t="str">
        <f ca="1">IF(swisspfam_to_xls!D264="PF01369", swisspfam_to_xls!A264, "")</f>
        <v>A6ZYC8_YEAS7</v>
      </c>
      <c r="B95">
        <v>187</v>
      </c>
    </row>
    <row r="96" spans="1:2">
      <c r="A96" t="str">
        <f ca="1">IF(swisspfam_to_xls!D268="PF01369", swisspfam_to_xls!A268, "")</f>
        <v>A7APN4_BABBO</v>
      </c>
      <c r="B96">
        <v>326</v>
      </c>
    </row>
    <row r="97" spans="1:2">
      <c r="A97" t="str">
        <f ca="1">IF(swisspfam_to_xls!D270="PF01369", swisspfam_to_xls!A270, "")</f>
        <v>A7ET26_SCLS1</v>
      </c>
      <c r="B97">
        <v>188</v>
      </c>
    </row>
    <row r="98" spans="1:2">
      <c r="A98" t="str">
        <f ca="1">IF(swisspfam_to_xls!D272="PF01369", swisspfam_to_xls!A272, "")</f>
        <v>A7EUC2_SCLS1</v>
      </c>
      <c r="B98">
        <v>191</v>
      </c>
    </row>
    <row r="99" spans="1:2">
      <c r="A99" t="str">
        <f ca="1">IF(swisspfam_to_xls!D278="PF01369", swisspfam_to_xls!A278, "")</f>
        <v>A7F3W9_SCLS1</v>
      </c>
      <c r="B99">
        <v>172</v>
      </c>
    </row>
    <row r="100" spans="1:2">
      <c r="A100" t="str">
        <f ca="1">IF(swisspfam_to_xls!D282="PF01369", swisspfam_to_xls!A282, "")</f>
        <v>A7F8Z2_SCLS1</v>
      </c>
      <c r="B100">
        <v>187</v>
      </c>
    </row>
    <row r="101" spans="1:2">
      <c r="A101" t="str">
        <f ca="1">IF(swisspfam_to_xls!D286="PF01369", swisspfam_to_xls!A286, "")</f>
        <v>A7FA91_BOTFB</v>
      </c>
      <c r="B101">
        <v>173</v>
      </c>
    </row>
    <row r="102" spans="1:2">
      <c r="A102" t="str">
        <f ca="1">IF(swisspfam_to_xls!D288="PF01369", swisspfam_to_xls!A288, "")</f>
        <v>A7RN73_NEMVE</v>
      </c>
      <c r="B102">
        <v>189</v>
      </c>
    </row>
    <row r="103" spans="1:2">
      <c r="A103" t="str">
        <f ca="1">IF(swisspfam_to_xls!D291="PF01369", swisspfam_to_xls!A291, "")</f>
        <v>A7S350_NEMVE</v>
      </c>
      <c r="B103">
        <v>188</v>
      </c>
    </row>
    <row r="104" spans="1:2">
      <c r="A104" t="str">
        <f ca="1">IF(swisspfam_to_xls!D293="PF01369", swisspfam_to_xls!A293, "")</f>
        <v>A7SEA8_NEMVE</v>
      </c>
      <c r="B104">
        <v>186</v>
      </c>
    </row>
    <row r="105" spans="1:2">
      <c r="A105" t="str">
        <f ca="1">IF(swisspfam_to_xls!D295="PF01369", swisspfam_to_xls!A295, "")</f>
        <v>A7SN35_NEMVE</v>
      </c>
      <c r="B105">
        <v>188</v>
      </c>
    </row>
    <row r="106" spans="1:2">
      <c r="A106" t="str">
        <f ca="1">IF(swisspfam_to_xls!D298="PF01369", swisspfam_to_xls!A298, "")</f>
        <v>A7SN91_NEMVE</v>
      </c>
      <c r="B106">
        <v>157</v>
      </c>
    </row>
    <row r="107" spans="1:2">
      <c r="A107" t="str">
        <f ca="1">IF(swisspfam_to_xls!D300="PF01369", swisspfam_to_xls!A300, "")</f>
        <v>A7SXN1_NEMVE</v>
      </c>
      <c r="B107">
        <v>188</v>
      </c>
    </row>
    <row r="108" spans="1:2">
      <c r="A108" t="str">
        <f ca="1">IF(swisspfam_to_xls!D302="PF01369", swisspfam_to_xls!A302, "")</f>
        <v>A7T3S2_NEMVE</v>
      </c>
      <c r="B108">
        <v>153</v>
      </c>
    </row>
    <row r="109" spans="1:2">
      <c r="A109" t="str">
        <f ca="1">IF(swisspfam_to_xls!D304="PF01369", swisspfam_to_xls!A304, "")</f>
        <v>A7T3U7_NEMVE</v>
      </c>
      <c r="B109">
        <v>99</v>
      </c>
    </row>
    <row r="110" spans="1:2">
      <c r="A110" t="str">
        <f ca="1">IF(swisspfam_to_xls!D305="PF01369", swisspfam_to_xls!A305, "")</f>
        <v>A7T9G5_NEMVE</v>
      </c>
      <c r="B110">
        <v>200</v>
      </c>
    </row>
    <row r="111" spans="1:2">
      <c r="A111" t="str">
        <f ca="1">IF(swisspfam_to_xls!D309="PF01369", swisspfam_to_xls!A309, "")</f>
        <v>A7TEP3_VANPO</v>
      </c>
      <c r="B111">
        <v>187</v>
      </c>
    </row>
    <row r="112" spans="1:2">
      <c r="A112" t="str">
        <f ca="1">IF(swisspfam_to_xls!D310="PF01369", swisspfam_to_xls!A310, "")</f>
        <v>A7TKB6_VANPO</v>
      </c>
      <c r="B112">
        <v>215</v>
      </c>
    </row>
    <row r="113" spans="1:2">
      <c r="A113" t="str">
        <f ca="1">IF(swisspfam_to_xls!D312="PF01369", swisspfam_to_xls!A312, "")</f>
        <v>A7TLN0_VANPO</v>
      </c>
      <c r="B113">
        <v>202</v>
      </c>
    </row>
    <row r="114" spans="1:2">
      <c r="A114" t="str">
        <f ca="1">IF(swisspfam_to_xls!D315="PF01369", swisspfam_to_xls!A315, "")</f>
        <v>A8BIL0_GIAIC</v>
      </c>
      <c r="B114">
        <v>118</v>
      </c>
    </row>
    <row r="115" spans="1:2">
      <c r="A115" t="str">
        <f ca="1">IF(swisspfam_to_xls!D318="PF01369", swisspfam_to_xls!A318, "")</f>
        <v>A8BK70_GIAIC</v>
      </c>
      <c r="B115">
        <v>216</v>
      </c>
    </row>
    <row r="116" spans="1:2">
      <c r="A116" t="str">
        <f ca="1">IF(swisspfam_to_xls!D320="PF01369", swisspfam_to_xls!A320, "")</f>
        <v>A8DZA3_DANRE</v>
      </c>
      <c r="B116">
        <v>192</v>
      </c>
    </row>
    <row r="117" spans="1:2">
      <c r="A117" t="str">
        <f ca="1">IF(swisspfam_to_xls!D323="PF01369", swisspfam_to_xls!A323, "")</f>
        <v>A8GN74_RICAH</v>
      </c>
      <c r="B117">
        <v>192</v>
      </c>
    </row>
    <row r="118" spans="1:2">
      <c r="A118" t="str">
        <f ca="1">IF(swisspfam_to_xls!D326="PF01369", swisspfam_to_xls!A326, "")</f>
        <v>A8GVK9_RICB8</v>
      </c>
      <c r="B118">
        <v>195</v>
      </c>
    </row>
    <row r="119" spans="1:2">
      <c r="A119" t="str">
        <f ca="1">IF(swisspfam_to_xls!D328="PF01369", swisspfam_to_xls!A328, "")</f>
        <v>A8IEI2_CHLRE</v>
      </c>
      <c r="B119">
        <v>180</v>
      </c>
    </row>
    <row r="120" spans="1:2">
      <c r="A120" t="str">
        <f ca="1">IF(swisspfam_to_xls!D332="PF01369", swisspfam_to_xls!A332, "")</f>
        <v>A8J189_CHLRE</v>
      </c>
      <c r="B120">
        <v>199</v>
      </c>
    </row>
    <row r="121" spans="1:2">
      <c r="A121" t="str">
        <f ca="1">IF(swisspfam_to_xls!D335="PF01369", swisspfam_to_xls!A335, "")</f>
        <v>A8JCM5_CHLRE</v>
      </c>
      <c r="B121">
        <v>202</v>
      </c>
    </row>
    <row r="122" spans="1:2">
      <c r="A122" t="str">
        <f ca="1">IF(swisspfam_to_xls!D336="PF01369", swisspfam_to_xls!A336, "")</f>
        <v>A8JR81_DROME</v>
      </c>
      <c r="B122">
        <v>176</v>
      </c>
    </row>
    <row r="123" spans="1:2">
      <c r="A123" t="str">
        <f ca="1">IF(swisspfam_to_xls!D343="PF01369", swisspfam_to_xls!A343, "")</f>
        <v>A8JR82_DROME</v>
      </c>
      <c r="B123">
        <v>176</v>
      </c>
    </row>
    <row r="124" spans="1:2">
      <c r="A124" t="str">
        <f ca="1">IF(swisspfam_to_xls!D346="PF01369", swisspfam_to_xls!A346, "")</f>
        <v>A8MWB4_HUMAN</v>
      </c>
      <c r="B124">
        <v>188</v>
      </c>
    </row>
    <row r="125" spans="1:2">
      <c r="A125" t="str">
        <f ca="1">IF(swisspfam_to_xls!D347="PF01369", swisspfam_to_xls!A347, "")</f>
        <v>A8N1X2_COPC7</v>
      </c>
      <c r="B125">
        <v>182</v>
      </c>
    </row>
    <row r="126" spans="1:2">
      <c r="A126" t="str">
        <f ca="1">IF(swisspfam_to_xls!D349="PF01369", swisspfam_to_xls!A349, "")</f>
        <v>A8N5V3_COPC7</v>
      </c>
      <c r="B126">
        <v>194</v>
      </c>
    </row>
    <row r="127" spans="1:2">
      <c r="A127" t="str">
        <f ca="1">IF(swisspfam_to_xls!D353="PF01369", swisspfam_to_xls!A353, "")</f>
        <v>A8NG37_COPC7</v>
      </c>
      <c r="B127">
        <v>191</v>
      </c>
    </row>
    <row r="128" spans="1:2">
      <c r="A128" t="str">
        <f ca="1">IF(swisspfam_to_xls!D356="PF01369", swisspfam_to_xls!A356, "")</f>
        <v>A8NXE0_COPC7</v>
      </c>
      <c r="B128">
        <v>205</v>
      </c>
    </row>
    <row r="129" spans="1:2">
      <c r="A129" t="str">
        <f ca="1">IF(swisspfam_to_xls!D360="PF01369", swisspfam_to_xls!A360, "")</f>
        <v>A8P3A3_BRUMA</v>
      </c>
      <c r="B129">
        <v>188</v>
      </c>
    </row>
    <row r="130" spans="1:2">
      <c r="A130" t="str">
        <f ca="1">IF(swisspfam_to_xls!D364="PF01369", swisspfam_to_xls!A364, "")</f>
        <v>A8PNI2_BRUMA</v>
      </c>
      <c r="B130">
        <v>188</v>
      </c>
    </row>
    <row r="131" spans="1:2">
      <c r="A131" t="str">
        <f ca="1">IF(swisspfam_to_xls!D365="PF01369", swisspfam_to_xls!A365, "")</f>
        <v>A8PSY6_MALGO</v>
      </c>
      <c r="B131">
        <v>198</v>
      </c>
    </row>
    <row r="132" spans="1:2">
      <c r="A132" t="str">
        <f ca="1">IF(swisspfam_to_xls!D368="PF01369", swisspfam_to_xls!A368, "")</f>
        <v>A8PYL1_BRUMA</v>
      </c>
      <c r="B132">
        <v>183</v>
      </c>
    </row>
    <row r="133" spans="1:2">
      <c r="A133" t="str">
        <f ca="1">IF(swisspfam_to_xls!D373="PF01369", swisspfam_to_xls!A373, "")</f>
        <v>A8Q0J4_BRUMA</v>
      </c>
      <c r="B133">
        <v>185</v>
      </c>
    </row>
    <row r="134" spans="1:2">
      <c r="A134" t="str">
        <f ca="1">IF(swisspfam_to_xls!D374="PF01369", swisspfam_to_xls!A374, "")</f>
        <v>A8Q1V8_MALGO</v>
      </c>
      <c r="B134">
        <v>170</v>
      </c>
    </row>
    <row r="135" spans="1:2">
      <c r="A135" t="str">
        <f ca="1">IF(swisspfam_to_xls!D376="PF01369", swisspfam_to_xls!A376, "")</f>
        <v>A8Q2Z9_MALGO</v>
      </c>
      <c r="B135">
        <v>188</v>
      </c>
    </row>
    <row r="136" spans="1:2">
      <c r="A136" t="str">
        <f ca="1">IF(swisspfam_to_xls!D379="PF01369", swisspfam_to_xls!A379, "")</f>
        <v>A8Q6Q5_MALGO</v>
      </c>
      <c r="B136">
        <v>187</v>
      </c>
    </row>
    <row r="137" spans="1:2">
      <c r="A137" t="str">
        <f ca="1">IF(swisspfam_to_xls!D381="PF01369", swisspfam_to_xls!A381, "")</f>
        <v>A8QAA7_MALGO</v>
      </c>
      <c r="B137">
        <v>191</v>
      </c>
    </row>
    <row r="138" spans="1:2">
      <c r="A138" t="str">
        <f ca="1">IF(swisspfam_to_xls!D384="PF01369", swisspfam_to_xls!A384, "")</f>
        <v>A8QG19_BRUMA</v>
      </c>
      <c r="B138">
        <v>192</v>
      </c>
    </row>
    <row r="139" spans="1:2">
      <c r="A139" t="str">
        <f ca="1">IF(swisspfam_to_xls!D389="PF01369", swisspfam_to_xls!A389, "")</f>
        <v>A8WGT3_DANRE</v>
      </c>
      <c r="B139">
        <v>189</v>
      </c>
    </row>
    <row r="140" spans="1:2">
      <c r="A140" t="str">
        <f ca="1">IF(swisspfam_to_xls!D390="PF01369", swisspfam_to_xls!A390, "")</f>
        <v>A8WHG2_DROME</v>
      </c>
      <c r="B140">
        <v>176</v>
      </c>
    </row>
    <row r="141" spans="1:2">
      <c r="A141" t="str">
        <f ca="1">IF(swisspfam_to_xls!D394="PF01369", swisspfam_to_xls!A394, "")</f>
        <v>A8XBN3_CAEBR</v>
      </c>
      <c r="B141">
        <v>180</v>
      </c>
    </row>
    <row r="142" spans="1:2">
      <c r="A142" t="str">
        <f ca="1">IF(swisspfam_to_xls!D398="PF01369", swisspfam_to_xls!A398, "")</f>
        <v>A8XCI3_CAEBR</v>
      </c>
      <c r="B142">
        <v>188</v>
      </c>
    </row>
    <row r="143" spans="1:2">
      <c r="A143" t="str">
        <f ca="1">IF(swisspfam_to_xls!D403="PF01369", swisspfam_to_xls!A403, "")</f>
        <v>A8XHC1_CAEBR</v>
      </c>
      <c r="B143">
        <v>187</v>
      </c>
    </row>
    <row r="144" spans="1:2">
      <c r="A144" t="str">
        <f ca="1">IF(swisspfam_to_xls!D405="PF01369", swisspfam_to_xls!A405, "")</f>
        <v>A8XI29_CAEBR</v>
      </c>
      <c r="B144">
        <v>189</v>
      </c>
    </row>
    <row r="145" spans="1:2">
      <c r="A145" t="str">
        <f ca="1">IF(swisspfam_to_xls!D409="PF01369", swisspfam_to_xls!A409, "")</f>
        <v>A8XWC0_CAEBR</v>
      </c>
      <c r="B145">
        <v>188</v>
      </c>
    </row>
    <row r="146" spans="1:2">
      <c r="A146" t="str">
        <f ca="1">IF(swisspfam_to_xls!D410="PF01369", swisspfam_to_xls!A410, "")</f>
        <v>A8Y3J5_CAEBR</v>
      </c>
      <c r="B146">
        <v>104</v>
      </c>
    </row>
    <row r="147" spans="1:2">
      <c r="A147" t="str">
        <f ca="1">IF(swisspfam_to_xls!D414="PF01369", swisspfam_to_xls!A414, "")</f>
        <v>A9JRK9_XENTR</v>
      </c>
      <c r="B147">
        <v>192</v>
      </c>
    </row>
    <row r="148" spans="1:2">
      <c r="A148" t="str">
        <f ca="1">IF(swisspfam_to_xls!D418="PF01369", swisspfam_to_xls!A418, "")</f>
        <v>A9RIC5_PHYPA</v>
      </c>
      <c r="B148">
        <v>187</v>
      </c>
    </row>
    <row r="149" spans="1:2">
      <c r="A149" t="str">
        <f ca="1">IF(swisspfam_to_xls!D420="PF01369", swisspfam_to_xls!A420, "")</f>
        <v>A9RJB3_PHYPA</v>
      </c>
      <c r="B149">
        <v>189</v>
      </c>
    </row>
    <row r="150" spans="1:2">
      <c r="A150" t="str">
        <f ca="1">IF(swisspfam_to_xls!D423="PF01369", swisspfam_to_xls!A423, "")</f>
        <v>A9RNQ7_PHYPA</v>
      </c>
      <c r="B150">
        <v>189</v>
      </c>
    </row>
    <row r="151" spans="1:2">
      <c r="A151" t="str">
        <f ca="1">IF(swisspfam_to_xls!D425="PF01369", swisspfam_to_xls!A425, "")</f>
        <v>A9RUN1_PHYPA</v>
      </c>
      <c r="B151">
        <v>190</v>
      </c>
    </row>
    <row r="152" spans="1:2">
      <c r="A152" t="str">
        <f ca="1">IF(swisspfam_to_xls!D427="PF01369", swisspfam_to_xls!A427, "")</f>
        <v>A9SNV0_PHYPA</v>
      </c>
      <c r="B152">
        <v>189</v>
      </c>
    </row>
    <row r="153" spans="1:2">
      <c r="A153" t="str">
        <f ca="1">IF(swisspfam_to_xls!D430="PF01369", swisspfam_to_xls!A430, "")</f>
        <v>A9TMD6_PHYPA</v>
      </c>
      <c r="B153">
        <v>187</v>
      </c>
    </row>
    <row r="154" spans="1:2">
      <c r="A154" t="str">
        <f ca="1">IF(swisspfam_to_xls!D432="PF01369", swisspfam_to_xls!A432, "")</f>
        <v>A9TZ95_PHYPA</v>
      </c>
      <c r="B154">
        <v>188</v>
      </c>
    </row>
    <row r="155" spans="1:2">
      <c r="A155" t="str">
        <f ca="1">IF(swisspfam_to_xls!D434="PF01369", swisspfam_to_xls!A434, "")</f>
        <v>A9UNI4_MONBE</v>
      </c>
      <c r="B155">
        <v>188</v>
      </c>
    </row>
    <row r="156" spans="1:2">
      <c r="A156" t="str">
        <f ca="1">IF(swisspfam_to_xls!D436="PF01369", swisspfam_to_xls!A436, "")</f>
        <v>A9UYT9_MONBE</v>
      </c>
      <c r="B156">
        <v>166</v>
      </c>
    </row>
    <row r="157" spans="1:2">
      <c r="A157" t="str">
        <f ca="1">IF(swisspfam_to_xls!D438="PF01369", swisspfam_to_xls!A438, "")</f>
        <v>A9V004_MONBE</v>
      </c>
      <c r="B157">
        <v>185</v>
      </c>
    </row>
    <row r="158" spans="1:2">
      <c r="A158" t="str">
        <f ca="1">IF(swisspfam_to_xls!D440="PF01369", swisspfam_to_xls!A440, "")</f>
        <v>A9V0S6_MONBE</v>
      </c>
      <c r="B158">
        <v>187</v>
      </c>
    </row>
    <row r="159" spans="1:2">
      <c r="A159" t="str">
        <f ca="1">IF(swisspfam_to_xls!D443="PF01369", swisspfam_to_xls!A443, "")</f>
        <v>A9V3G5_MONBE</v>
      </c>
      <c r="B159">
        <v>188</v>
      </c>
    </row>
    <row r="160" spans="1:2">
      <c r="A160" t="str">
        <f ca="1">IF(swisspfam_to_xls!D446="PF01369", swisspfam_to_xls!A446, "")</f>
        <v>A9V7D1_MONBE</v>
      </c>
      <c r="B160">
        <v>190</v>
      </c>
    </row>
    <row r="161" spans="1:2">
      <c r="A161" t="str">
        <f ca="1">IF(swisspfam_to_xls!D448="PF01369", swisspfam_to_xls!A448, "")</f>
        <v>B0CQL6_LACBS</v>
      </c>
      <c r="B161">
        <v>173</v>
      </c>
    </row>
    <row r="162" spans="1:2">
      <c r="A162" t="str">
        <f ca="1">IF(swisspfam_to_xls!D452="PF01369", swisspfam_to_xls!A452, "")</f>
        <v>B0CY77_LACBS</v>
      </c>
      <c r="B162">
        <v>188</v>
      </c>
    </row>
    <row r="163" spans="1:2">
      <c r="A163" t="str">
        <f ca="1">IF(swisspfam_to_xls!D454="PF01369", swisspfam_to_xls!A454, "")</f>
        <v>B0D0F2_LACBS</v>
      </c>
      <c r="B163">
        <v>190</v>
      </c>
    </row>
    <row r="164" spans="1:2">
      <c r="A164" t="str">
        <f ca="1">IF(swisspfam_to_xls!D458="PF01369", swisspfam_to_xls!A458, "")</f>
        <v>B0D3W0_LACBS</v>
      </c>
      <c r="B164">
        <v>191</v>
      </c>
    </row>
    <row r="165" spans="1:2">
      <c r="A165" t="str">
        <f ca="1">IF(swisspfam_to_xls!D460="PF01369", swisspfam_to_xls!A460, "")</f>
        <v>B0D877_LACBS</v>
      </c>
      <c r="B165">
        <v>197</v>
      </c>
    </row>
    <row r="166" spans="1:2">
      <c r="A166" t="str">
        <f ca="1">IF(swisspfam_to_xls!D465="PF01369", swisspfam_to_xls!A465, "")</f>
        <v>B0E8N8_ENTDI</v>
      </c>
      <c r="B166">
        <v>186</v>
      </c>
    </row>
    <row r="167" spans="1:2">
      <c r="A167" t="str">
        <f ca="1">IF(swisspfam_to_xls!D467="PF01369", swisspfam_to_xls!A467, "")</f>
        <v>B0E946_ENTDI</v>
      </c>
      <c r="B167">
        <v>190</v>
      </c>
    </row>
    <row r="168" spans="1:2">
      <c r="A168" t="str">
        <f ca="1">IF(swisspfam_to_xls!D472="PF01369", swisspfam_to_xls!A472, "")</f>
        <v>B0E9P8_ENTDI</v>
      </c>
      <c r="B168">
        <v>191</v>
      </c>
    </row>
    <row r="169" spans="1:2">
      <c r="A169" t="str">
        <f ca="1">IF(swisspfam_to_xls!D474="PF01369", swisspfam_to_xls!A474, "")</f>
        <v>B0EFK8_ENTDI</v>
      </c>
      <c r="B169">
        <v>176</v>
      </c>
    </row>
    <row r="170" spans="1:2">
      <c r="A170" t="str">
        <f ca="1">IF(swisspfam_to_xls!D480="PF01369", swisspfam_to_xls!A480, "")</f>
        <v>B0EHE1_ENTDI</v>
      </c>
      <c r="B170">
        <v>190</v>
      </c>
    </row>
    <row r="171" spans="1:2">
      <c r="A171" t="str">
        <f ca="1">IF(swisspfam_to_xls!D484="PF01369", swisspfam_to_xls!A484, "")</f>
        <v>B0EMC9_ENTDI</v>
      </c>
      <c r="B171">
        <v>191</v>
      </c>
    </row>
    <row r="172" spans="1:2">
      <c r="A172" t="str">
        <f ca="1">IF(swisspfam_to_xls!D488="PF01369", swisspfam_to_xls!A488, "")</f>
        <v>B0ENS9_ENTDI</v>
      </c>
      <c r="B172">
        <v>213</v>
      </c>
    </row>
    <row r="173" spans="1:2">
      <c r="A173" t="str">
        <f ca="1">IF(swisspfam_to_xls!D493="PF01369", swisspfam_to_xls!A493, "")</f>
        <v>B0ETT7_ENTDI</v>
      </c>
      <c r="B173">
        <v>171</v>
      </c>
    </row>
    <row r="174" spans="1:2">
      <c r="A174" t="str">
        <f ca="1">IF(swisspfam_to_xls!D496="PF01369", swisspfam_to_xls!A496, "")</f>
        <v>B0S6K9_DANRE</v>
      </c>
      <c r="B174">
        <v>192</v>
      </c>
    </row>
    <row r="175" spans="1:2">
      <c r="A175" t="str">
        <f ca="1">IF(swisspfam_to_xls!D499="PF01369", swisspfam_to_xls!A499, "")</f>
        <v>B0W2G3_CULQU</v>
      </c>
      <c r="B175">
        <v>189</v>
      </c>
    </row>
    <row r="176" spans="1:2">
      <c r="A176" t="str">
        <f ca="1">IF(swisspfam_to_xls!D500="PF01369", swisspfam_to_xls!A500, "")</f>
        <v>B0W300_CULQU</v>
      </c>
      <c r="B176">
        <v>131</v>
      </c>
    </row>
    <row r="177" spans="1:2">
      <c r="A177" t="str">
        <f ca="1">IF(swisspfam_to_xls!D501="PF01369", swisspfam_to_xls!A501, "")</f>
        <v>B0W300_CULQU</v>
      </c>
      <c r="B177">
        <v>44</v>
      </c>
    </row>
    <row r="178" spans="1:2">
      <c r="A178" t="str">
        <f ca="1">IF(swisspfam_to_xls!D506="PF01369", swisspfam_to_xls!A506, "")</f>
        <v>B0W8D4_CULQU</v>
      </c>
      <c r="B178">
        <v>192</v>
      </c>
    </row>
    <row r="179" spans="1:2">
      <c r="A179" t="str">
        <f ca="1">IF(swisspfam_to_xls!D511="PF01369", swisspfam_to_xls!A511, "")</f>
        <v>B0WCK7_CULQU</v>
      </c>
      <c r="B179">
        <v>188</v>
      </c>
    </row>
    <row r="180" spans="1:2">
      <c r="A180" t="str">
        <f ca="1">IF(swisspfam_to_xls!D517="PF01369", swisspfam_to_xls!A517, "")</f>
        <v>B0X898_CULQU</v>
      </c>
      <c r="B180">
        <v>173</v>
      </c>
    </row>
    <row r="181" spans="1:2">
      <c r="A181" t="str">
        <f ca="1">IF(swisspfam_to_xls!D519="PF01369", swisspfam_to_xls!A519, "")</f>
        <v>B0XRS7_ASPFC</v>
      </c>
      <c r="B181">
        <v>185</v>
      </c>
    </row>
    <row r="182" spans="1:2">
      <c r="A182" t="str">
        <f ca="1">IF(swisspfam_to_xls!D522="PF01369", swisspfam_to_xls!A522, "")</f>
        <v>B0XZ65_ASPFC</v>
      </c>
      <c r="B182">
        <v>190</v>
      </c>
    </row>
    <row r="183" spans="1:2">
      <c r="A183" t="str">
        <f ca="1">IF(swisspfam_to_xls!D524="PF01369", swisspfam_to_xls!A524, "")</f>
        <v>B0Y134_ASPFC</v>
      </c>
      <c r="B183">
        <v>190</v>
      </c>
    </row>
    <row r="184" spans="1:2">
      <c r="A184" t="str">
        <f ca="1">IF(swisspfam_to_xls!D528="PF01369", swisspfam_to_xls!A528, "")</f>
        <v>B0YB20_ASPFC</v>
      </c>
      <c r="B184">
        <v>188</v>
      </c>
    </row>
    <row r="185" spans="1:2">
      <c r="A185" t="str">
        <f ca="1">IF(swisspfam_to_xls!D530="PF01369", swisspfam_to_xls!A530, "")</f>
        <v>B1AHH4_HUMAN</v>
      </c>
      <c r="B185">
        <v>61</v>
      </c>
    </row>
    <row r="186" spans="1:2">
      <c r="A186" t="str">
        <f ca="1">IF(swisspfam_to_xls!D531="PF01369", swisspfam_to_xls!A531, "")</f>
        <v>B1AHH5_HUMAN</v>
      </c>
      <c r="B186">
        <v>96</v>
      </c>
    </row>
    <row r="187" spans="1:2">
      <c r="A187" t="str">
        <f ca="1">IF(swisspfam_to_xls!D532="PF01369", swisspfam_to_xls!A532, "")</f>
        <v>B1AHH6_HUMAN</v>
      </c>
      <c r="B187">
        <v>91</v>
      </c>
    </row>
    <row r="188" spans="1:2">
      <c r="A188" t="str">
        <f ca="1">IF(swisspfam_to_xls!D533="PF01369", swisspfam_to_xls!A533, "")</f>
        <v>B1AHH7_HUMAN</v>
      </c>
      <c r="B188">
        <v>135</v>
      </c>
    </row>
    <row r="189" spans="1:2">
      <c r="A189" t="str">
        <f ca="1">IF(swisspfam_to_xls!D534="PF01369", swisspfam_to_xls!A534, "")</f>
        <v>B1AHH8_HUMAN</v>
      </c>
      <c r="B189">
        <v>103</v>
      </c>
    </row>
    <row r="190" spans="1:2">
      <c r="A190" t="str">
        <f ca="1">IF(swisspfam_to_xls!D535="PF01369", swisspfam_to_xls!A535, "")</f>
        <v>B1AHI0_HUMAN</v>
      </c>
      <c r="B190">
        <v>62</v>
      </c>
    </row>
    <row r="191" spans="1:2">
      <c r="A191" t="str">
        <f ca="1">IF(swisspfam_to_xls!D536="PF01369", swisspfam_to_xls!A536, "")</f>
        <v>B1H1F3_XENTR</v>
      </c>
      <c r="B191">
        <v>181</v>
      </c>
    </row>
    <row r="192" spans="1:2">
      <c r="A192" t="str">
        <f ca="1">IF(swisspfam_to_xls!D540="PF01369", swisspfam_to_xls!A540, "")</f>
        <v>B2B011_PODAN</v>
      </c>
      <c r="B192">
        <v>188</v>
      </c>
    </row>
    <row r="193" spans="1:2">
      <c r="A193" t="str">
        <f ca="1">IF(swisspfam_to_xls!D542="PF01369", swisspfam_to_xls!A542, "")</f>
        <v>B2B2U1_PODAN</v>
      </c>
      <c r="B193">
        <v>189</v>
      </c>
    </row>
    <row r="194" spans="1:2">
      <c r="A194" t="str">
        <f ca="1">IF(swisspfam_to_xls!D544="PF01369", swisspfam_to_xls!A544, "")</f>
        <v>B2B5N6_PODAN</v>
      </c>
      <c r="B194">
        <v>187</v>
      </c>
    </row>
    <row r="195" spans="1:2">
      <c r="A195" t="str">
        <f ca="1">IF(swisspfam_to_xls!D548="PF01369", swisspfam_to_xls!A548, "")</f>
        <v>B2FDA3_CAEEL</v>
      </c>
      <c r="B195">
        <v>188</v>
      </c>
    </row>
    <row r="196" spans="1:2">
      <c r="A196" t="str">
        <f ca="1">IF(swisspfam_to_xls!D550="PF01369", swisspfam_to_xls!A550, "")</f>
        <v>B2G4I0_ZYGRO</v>
      </c>
      <c r="B196">
        <v>202</v>
      </c>
    </row>
    <row r="197" spans="1:2">
      <c r="A197" t="str">
        <f ca="1">IF(swisspfam_to_xls!D552="PF01369", swisspfam_to_xls!A552, "")</f>
        <v>B2GUV0_RAT</v>
      </c>
      <c r="B197">
        <v>188</v>
      </c>
    </row>
    <row r="198" spans="1:2">
      <c r="A198" t="str">
        <f ca="1">IF(swisspfam_to_xls!D555="PF01369", swisspfam_to_xls!A555, "")</f>
        <v>B2R9C3_HUMAN</v>
      </c>
      <c r="B198">
        <v>187</v>
      </c>
    </row>
    <row r="199" spans="1:2">
      <c r="A199" t="str">
        <f ca="1">IF(swisspfam_to_xls!D557="PF01369", swisspfam_to_xls!A557, "")</f>
        <v>B2RCD2_HUMAN</v>
      </c>
      <c r="B199">
        <v>187</v>
      </c>
    </row>
    <row r="200" spans="1:2">
      <c r="A200" t="str">
        <f ca="1">IF(swisspfam_to_xls!D559="PF01369", swisspfam_to_xls!A559, "")</f>
        <v>B2VLI1_PODAN</v>
      </c>
      <c r="B200">
        <v>180</v>
      </c>
    </row>
    <row r="201" spans="1:2">
      <c r="A201" t="str">
        <f ca="1">IF(swisspfam_to_xls!D562="PF01369", swisspfam_to_xls!A562, "")</f>
        <v>B2W5N5_PYRTR</v>
      </c>
      <c r="B201">
        <v>189</v>
      </c>
    </row>
    <row r="202" spans="1:2">
      <c r="A202" t="str">
        <f ca="1">IF(swisspfam_to_xls!D567="PF01369", swisspfam_to_xls!A567, "")</f>
        <v>B2W8S3_PYRTR</v>
      </c>
      <c r="B202">
        <v>184</v>
      </c>
    </row>
    <row r="203" spans="1:2">
      <c r="A203" t="str">
        <f ca="1">IF(swisspfam_to_xls!D569="PF01369", swisspfam_to_xls!A569, "")</f>
        <v>B2WFX8_PYRTR</v>
      </c>
      <c r="B203">
        <v>188</v>
      </c>
    </row>
    <row r="204" spans="1:2">
      <c r="A204" t="str">
        <f ca="1">IF(swisspfam_to_xls!D571="PF01369", swisspfam_to_xls!A571, "")</f>
        <v>B2WHA3_PYRTR</v>
      </c>
      <c r="B204">
        <v>177</v>
      </c>
    </row>
    <row r="205" spans="1:2">
      <c r="A205" t="str">
        <f ca="1">IF(swisspfam_to_xls!D573="PF01369", swisspfam_to_xls!A573, "")</f>
        <v>B3KN27_HUMAN</v>
      </c>
      <c r="B205">
        <v>51</v>
      </c>
    </row>
    <row r="206" spans="1:2">
      <c r="A206" t="str">
        <f ca="1">IF(swisspfam_to_xls!D575="PF01369", swisspfam_to_xls!A575, "")</f>
        <v>B3KRC4_HUMAN</v>
      </c>
      <c r="B206">
        <v>187</v>
      </c>
    </row>
    <row r="207" spans="1:2">
      <c r="A207" t="str">
        <f ca="1">IF(swisspfam_to_xls!D579="PF01369", swisspfam_to_xls!A579, "")</f>
        <v>B3KT97_HUMAN</v>
      </c>
      <c r="B207">
        <v>192</v>
      </c>
    </row>
    <row r="208" spans="1:2">
      <c r="A208" t="str">
        <f ca="1">IF(swisspfam_to_xls!D581="PF01369", swisspfam_to_xls!A581, "")</f>
        <v>B3KVY7_HUMAN</v>
      </c>
      <c r="B208">
        <v>181</v>
      </c>
    </row>
    <row r="209" spans="1:2">
      <c r="A209" t="str">
        <f ca="1">IF(swisspfam_to_xls!D584="PF01369", swisspfam_to_xls!A584, "")</f>
        <v>B3L9Y8_PLAKH</v>
      </c>
      <c r="B209">
        <v>326</v>
      </c>
    </row>
    <row r="210" spans="1:2">
      <c r="A210" t="str">
        <f ca="1">IF(swisspfam_to_xls!D591="PF01369", swisspfam_to_xls!A591, "")</f>
        <v>B3LGB4_YEAS1</v>
      </c>
      <c r="B210">
        <v>187</v>
      </c>
    </row>
    <row r="211" spans="1:2">
      <c r="A211" t="str">
        <f ca="1">IF(swisspfam_to_xls!D593="PF01369", swisspfam_to_xls!A593, "")</f>
        <v>B3LK61_YEAS1</v>
      </c>
      <c r="B211">
        <v>213</v>
      </c>
    </row>
    <row r="212" spans="1:2">
      <c r="A212" t="str">
        <f ca="1">IF(swisspfam_to_xls!D595="PF01369", swisspfam_to_xls!A595, "")</f>
        <v>B3LQC2_YEAS1</v>
      </c>
      <c r="B212">
        <v>212</v>
      </c>
    </row>
    <row r="213" spans="1:2">
      <c r="A213" t="str">
        <f ca="1">IF(swisspfam_to_xls!D597="PF01369", swisspfam_to_xls!A597, "")</f>
        <v>B3LRZ3_YEAS1</v>
      </c>
      <c r="B213">
        <v>202</v>
      </c>
    </row>
    <row r="214" spans="1:2">
      <c r="A214" t="str">
        <f ca="1">IF(swisspfam_to_xls!D600="PF01369", swisspfam_to_xls!A600, "")</f>
        <v>B3M008_DROAN</v>
      </c>
      <c r="B214">
        <v>171</v>
      </c>
    </row>
    <row r="215" spans="1:2">
      <c r="A215" t="str">
        <f ca="1">IF(swisspfam_to_xls!D605="PF01369", swisspfam_to_xls!A605, "")</f>
        <v>B3M6U5_DROAN</v>
      </c>
      <c r="B215">
        <v>194</v>
      </c>
    </row>
    <row r="216" spans="1:2">
      <c r="A216" t="str">
        <f ca="1">IF(swisspfam_to_xls!D608="PF01369", swisspfam_to_xls!A608, "")</f>
        <v>B3MCA6_DROAN</v>
      </c>
      <c r="B216">
        <v>191</v>
      </c>
    </row>
    <row r="217" spans="1:2">
      <c r="A217" t="str">
        <f ca="1">IF(swisspfam_to_xls!D611="PF01369", swisspfam_to_xls!A611, "")</f>
        <v>B3ML89_DROAN</v>
      </c>
      <c r="B217">
        <v>187</v>
      </c>
    </row>
    <row r="218" spans="1:2">
      <c r="A218" t="str">
        <f ca="1">IF(swisspfam_to_xls!D614="PF01369", swisspfam_to_xls!A614, "")</f>
        <v>B3MN33_DROAN</v>
      </c>
      <c r="B218">
        <v>190</v>
      </c>
    </row>
    <row r="219" spans="1:2">
      <c r="A219" t="str">
        <f ca="1">IF(swisspfam_to_xls!D617="PF01369", swisspfam_to_xls!A617, "")</f>
        <v>B3NAD9_DROER</v>
      </c>
      <c r="B219">
        <v>190</v>
      </c>
    </row>
    <row r="220" spans="1:2">
      <c r="A220" t="str">
        <f ca="1">IF(swisspfam_to_xls!D621="PF01369", swisspfam_to_xls!A621, "")</f>
        <v>B3NIV4_DROER</v>
      </c>
      <c r="B220">
        <v>194</v>
      </c>
    </row>
    <row r="221" spans="1:2">
      <c r="A221" t="str">
        <f ca="1">IF(swisspfam_to_xls!D624="PF01369", swisspfam_to_xls!A624, "")</f>
        <v>B3NKR8_DROER</v>
      </c>
      <c r="B221">
        <v>187</v>
      </c>
    </row>
    <row r="222" spans="1:2">
      <c r="A222" t="str">
        <f ca="1">IF(swisspfam_to_xls!D627="PF01369", swisspfam_to_xls!A627, "")</f>
        <v>B3NS41_DROER</v>
      </c>
      <c r="B222">
        <v>191</v>
      </c>
    </row>
    <row r="223" spans="1:2">
      <c r="A223" t="str">
        <f ca="1">IF(swisspfam_to_xls!D630="PF01369", swisspfam_to_xls!A630, "")</f>
        <v>B3P8M6_DROER</v>
      </c>
      <c r="B223">
        <v>176</v>
      </c>
    </row>
    <row r="224" spans="1:2">
      <c r="A224" t="str">
        <f ca="1">IF(swisspfam_to_xls!D631="PF01369", swisspfam_to_xls!A631, "")</f>
        <v>B3RIN4_TRIAD</v>
      </c>
      <c r="B224">
        <v>169</v>
      </c>
    </row>
    <row r="225" spans="1:2">
      <c r="A225" t="str">
        <f ca="1">IF(swisspfam_to_xls!D633="PF01369", swisspfam_to_xls!A633, "")</f>
        <v>B3RPU5_TRIAD</v>
      </c>
      <c r="B225">
        <v>188</v>
      </c>
    </row>
    <row r="226" spans="1:2">
      <c r="A226" t="str">
        <f ca="1">IF(swisspfam_to_xls!D636="PF01369", swisspfam_to_xls!A636, "")</f>
        <v>B3RW53_TRIAD</v>
      </c>
      <c r="B226">
        <v>188</v>
      </c>
    </row>
    <row r="227" spans="1:2">
      <c r="A227" t="str">
        <f ca="1">IF(swisspfam_to_xls!D639="PF01369", swisspfam_to_xls!A639, "")</f>
        <v>B3S0X5_TRIAD</v>
      </c>
      <c r="B227">
        <v>188</v>
      </c>
    </row>
    <row r="228" spans="1:2">
      <c r="A228" t="str">
        <f ca="1">IF(swisspfam_to_xls!D640="PF01369", swisspfam_to_xls!A640, "")</f>
        <v>B3S4N3_TRIAD</v>
      </c>
      <c r="B228">
        <v>187</v>
      </c>
    </row>
    <row r="229" spans="1:2">
      <c r="A229" t="str">
        <f ca="1">IF(swisspfam_to_xls!D644="PF01369", swisspfam_to_xls!A644, "")</f>
        <v>B4DGC5_HUMAN</v>
      </c>
      <c r="B229">
        <v>192</v>
      </c>
    </row>
    <row r="230" spans="1:2">
      <c r="A230" t="str">
        <f ca="1">IF(swisspfam_to_xls!D646="PF01369", swisspfam_to_xls!A646, "")</f>
        <v>B4DLA7_HUMAN</v>
      </c>
      <c r="B230">
        <v>81</v>
      </c>
    </row>
    <row r="231" spans="1:2">
      <c r="A231" t="str">
        <f ca="1">IF(swisspfam_to_xls!D649="PF01369", swisspfam_to_xls!A649, "")</f>
        <v>B4DS60_HUMAN</v>
      </c>
      <c r="B231">
        <v>68</v>
      </c>
    </row>
    <row r="232" spans="1:2">
      <c r="A232" t="str">
        <f ca="1">IF(swisspfam_to_xls!D650="PF01369", swisspfam_to_xls!A650, "")</f>
        <v>B4DYN7_HUMAN</v>
      </c>
      <c r="B232">
        <v>120</v>
      </c>
    </row>
    <row r="233" spans="1:2">
      <c r="A233" t="str">
        <f ca="1">IF(swisspfam_to_xls!D653="PF01369", swisspfam_to_xls!A653, "")</f>
        <v>B4E2V8_HUMAN</v>
      </c>
      <c r="B233">
        <v>185</v>
      </c>
    </row>
    <row r="234" spans="1:2">
      <c r="A234" t="str">
        <f ca="1">IF(swisspfam_to_xls!D655="PF01369", swisspfam_to_xls!A655, "")</f>
        <v>B4GDN7_DROPE</v>
      </c>
      <c r="B234">
        <v>191</v>
      </c>
    </row>
    <row r="235" spans="1:2">
      <c r="A235" t="str">
        <f ca="1">IF(swisspfam_to_xls!D658="PF01369", swisspfam_to_xls!A658, "")</f>
        <v>B4GKP2_DROPE</v>
      </c>
      <c r="B235">
        <v>187</v>
      </c>
    </row>
    <row r="236" spans="1:2">
      <c r="A236" t="str">
        <f ca="1">IF(swisspfam_to_xls!D660="PF01369", swisspfam_to_xls!A660, "")</f>
        <v>B4GNS7_DROPE</v>
      </c>
      <c r="B236">
        <v>175</v>
      </c>
    </row>
    <row r="237" spans="1:2">
      <c r="A237" t="str">
        <f ca="1">IF(swisspfam_to_xls!D667="PF01369", swisspfam_to_xls!A667, "")</f>
        <v>B4GWZ6_DROPE</v>
      </c>
      <c r="B237">
        <v>190</v>
      </c>
    </row>
    <row r="238" spans="1:2">
      <c r="A238" t="str">
        <f ca="1">IF(swisspfam_to_xls!D668="PF01369", swisspfam_to_xls!A668, "")</f>
        <v>B4H7Q9_DROPE</v>
      </c>
      <c r="B238">
        <v>57</v>
      </c>
    </row>
    <row r="239" spans="1:2">
      <c r="A239" t="str">
        <f ca="1">IF(swisspfam_to_xls!D670="PF01369", swisspfam_to_xls!A670, "")</f>
        <v>B4H849_DROPE</v>
      </c>
      <c r="B239">
        <v>166</v>
      </c>
    </row>
    <row r="240" spans="1:2">
      <c r="A240" t="str">
        <f ca="1">IF(swisspfam_to_xls!D672="PF01369", swisspfam_to_xls!A672, "")</f>
        <v>B4HDD7_DROPE</v>
      </c>
      <c r="B240">
        <v>221</v>
      </c>
    </row>
    <row r="241" spans="1:2">
      <c r="A241" t="str">
        <f ca="1">IF(swisspfam_to_xls!D675="PF01369", swisspfam_to_xls!A675, "")</f>
        <v>B4HEQ5_DROSE</v>
      </c>
      <c r="B241">
        <v>176</v>
      </c>
    </row>
    <row r="242" spans="1:2">
      <c r="A242" t="str">
        <f ca="1">IF(swisspfam_to_xls!D677="PF01369", swisspfam_to_xls!A677, "")</f>
        <v>B4HP89_DROSE</v>
      </c>
      <c r="B242">
        <v>191</v>
      </c>
    </row>
    <row r="243" spans="1:2">
      <c r="A243" t="str">
        <f ca="1">IF(swisspfam_to_xls!D680="PF01369", swisspfam_to_xls!A680, "")</f>
        <v>B4HX94_DROSE</v>
      </c>
      <c r="B243">
        <v>190</v>
      </c>
    </row>
    <row r="244" spans="1:2">
      <c r="A244" t="str">
        <f ca="1">IF(swisspfam_to_xls!D684="PF01369", swisspfam_to_xls!A684, "")</f>
        <v>B4IAJ4_DROSE</v>
      </c>
      <c r="B244">
        <v>194</v>
      </c>
    </row>
    <row r="245" spans="1:2">
      <c r="A245" t="str">
        <f ca="1">IF(swisspfam_to_xls!D687="PF01369", swisspfam_to_xls!A687, "")</f>
        <v>B4IIG6_DROSE</v>
      </c>
      <c r="B245">
        <v>160</v>
      </c>
    </row>
    <row r="246" spans="1:2">
      <c r="A246" t="str">
        <f ca="1">IF(swisspfam_to_xls!D689="PF01369", swisspfam_to_xls!A689, "")</f>
        <v>B4INN2_DROSE</v>
      </c>
      <c r="B246">
        <v>46</v>
      </c>
    </row>
    <row r="247" spans="1:2">
      <c r="A247" t="str">
        <f ca="1">IF(swisspfam_to_xls!D693="PF01369", swisspfam_to_xls!A693, "")</f>
        <v>B4IQU5_DROPE</v>
      </c>
      <c r="B247">
        <v>195</v>
      </c>
    </row>
    <row r="248" spans="1:2">
      <c r="A248" t="str">
        <f ca="1">IF(swisspfam_to_xls!D699="PF01369", swisspfam_to_xls!A699, "")</f>
        <v>B4IR22_DROPE</v>
      </c>
      <c r="B248">
        <v>193</v>
      </c>
    </row>
    <row r="249" spans="1:2">
      <c r="A249" t="str">
        <f ca="1">IF(swisspfam_to_xls!D702="PF01369", swisspfam_to_xls!A702, "")</f>
        <v>B4ISC6_DROPE</v>
      </c>
      <c r="B249">
        <v>192</v>
      </c>
    </row>
    <row r="250" spans="1:2">
      <c r="A250" t="str">
        <f ca="1">IF(swisspfam_to_xls!D709="PF01369", swisspfam_to_xls!A709, "")</f>
        <v>B4IYW8_DROGR</v>
      </c>
      <c r="B250">
        <v>194</v>
      </c>
    </row>
    <row r="251" spans="1:2">
      <c r="A251" t="str">
        <f ca="1">IF(swisspfam_to_xls!D713="PF01369", swisspfam_to_xls!A713, "")</f>
        <v>B4JCW8_DROGR</v>
      </c>
      <c r="B251">
        <v>190</v>
      </c>
    </row>
    <row r="252" spans="1:2">
      <c r="A252" t="str">
        <f ca="1">IF(swisspfam_to_xls!D716="PF01369", swisspfam_to_xls!A716, "")</f>
        <v>B4JE29_DROGR</v>
      </c>
      <c r="B252">
        <v>187</v>
      </c>
    </row>
    <row r="253" spans="1:2">
      <c r="A253" t="str">
        <f ca="1">IF(swisspfam_to_xls!D717="PF01369", swisspfam_to_xls!A717, "")</f>
        <v>B4JSH9_DROGR</v>
      </c>
      <c r="B253">
        <v>174</v>
      </c>
    </row>
    <row r="254" spans="1:2">
      <c r="A254" t="str">
        <f ca="1">IF(swisspfam_to_xls!D723="PF01369", swisspfam_to_xls!A723, "")</f>
        <v>B4JVP4_DROGR</v>
      </c>
      <c r="B254">
        <v>191</v>
      </c>
    </row>
    <row r="255" spans="1:2">
      <c r="A255" t="str">
        <f ca="1">IF(swisspfam_to_xls!D724="PF01369", swisspfam_to_xls!A724, "")</f>
        <v>B4K2V8_DROGR</v>
      </c>
      <c r="B255">
        <v>175</v>
      </c>
    </row>
    <row r="256" spans="1:2">
      <c r="A256" t="str">
        <f ca="1">IF(swisspfam_to_xls!D726="PF01369", swisspfam_to_xls!A726, "")</f>
        <v>B4K7P3_DROMO</v>
      </c>
      <c r="B256">
        <v>177</v>
      </c>
    </row>
    <row r="257" spans="1:2">
      <c r="A257" t="str">
        <f ca="1">IF(swisspfam_to_xls!D731="PF01369", swisspfam_to_xls!A731, "")</f>
        <v>B4KIX3_DROMO</v>
      </c>
      <c r="B257">
        <v>190</v>
      </c>
    </row>
    <row r="258" spans="1:2">
      <c r="A258" t="str">
        <f ca="1">IF(swisspfam_to_xls!D734="PF01369", swisspfam_to_xls!A734, "")</f>
        <v>B4KJ98_DROMO</v>
      </c>
      <c r="B258">
        <v>187</v>
      </c>
    </row>
    <row r="259" spans="1:2">
      <c r="A259" t="str">
        <f ca="1">IF(swisspfam_to_xls!D736="PF01369", swisspfam_to_xls!A736, "")</f>
        <v>B4KMJ6_DROMO</v>
      </c>
      <c r="B259">
        <v>191</v>
      </c>
    </row>
    <row r="260" spans="1:2">
      <c r="A260" t="str">
        <f ca="1">IF(swisspfam_to_xls!D742="PF01369", swisspfam_to_xls!A742, "")</f>
        <v>B4KWK5_DROMO</v>
      </c>
      <c r="B260">
        <v>192</v>
      </c>
    </row>
    <row r="261" spans="1:2">
      <c r="A261" t="str">
        <f ca="1">IF(swisspfam_to_xls!D746="PF01369", swisspfam_to_xls!A746, "")</f>
        <v>B4LEC4_DROVI</v>
      </c>
      <c r="B261">
        <v>195</v>
      </c>
    </row>
    <row r="262" spans="1:2">
      <c r="A262" t="str">
        <f ca="1">IF(swisspfam_to_xls!D751="PF01369", swisspfam_to_xls!A751, "")</f>
        <v>B4LSE3_DROVI</v>
      </c>
      <c r="B262">
        <v>187</v>
      </c>
    </row>
    <row r="263" spans="1:2">
      <c r="A263" t="str">
        <f ca="1">IF(swisspfam_to_xls!D757="PF01369", swisspfam_to_xls!A757, "")</f>
        <v>B4M176_DROVI</v>
      </c>
      <c r="B263">
        <v>175</v>
      </c>
    </row>
    <row r="264" spans="1:2">
      <c r="A264" t="str">
        <f ca="1">IF(swisspfam_to_xls!D761="PF01369", swisspfam_to_xls!A761, "")</f>
        <v>B4M8K8_DROVI</v>
      </c>
      <c r="B264">
        <v>190</v>
      </c>
    </row>
    <row r="265" spans="1:2">
      <c r="A265" t="str">
        <f ca="1">IF(swisspfam_to_xls!D763="PF01369", swisspfam_to_xls!A763, "")</f>
        <v>B4MCN2_DROVI</v>
      </c>
      <c r="B265">
        <v>191</v>
      </c>
    </row>
    <row r="266" spans="1:2">
      <c r="A266" t="str">
        <f ca="1">IF(swisspfam_to_xls!D765="PF01369", swisspfam_to_xls!A765, "")</f>
        <v>B4MY66_DROWI</v>
      </c>
      <c r="B266">
        <v>191</v>
      </c>
    </row>
    <row r="267" spans="1:2">
      <c r="A267" t="str">
        <f ca="1">IF(swisspfam_to_xls!D768="PF01369", swisspfam_to_xls!A768, "")</f>
        <v>B4N160_DROWI</v>
      </c>
      <c r="B267">
        <v>190</v>
      </c>
    </row>
    <row r="268" spans="1:2">
      <c r="A268" t="str">
        <f ca="1">IF(swisspfam_to_xls!D772="PF01369", swisspfam_to_xls!A772, "")</f>
        <v>B4N3U9_DROWI</v>
      </c>
      <c r="B268">
        <v>194</v>
      </c>
    </row>
    <row r="269" spans="1:2">
      <c r="A269" t="str">
        <f ca="1">IF(swisspfam_to_xls!D776="PF01369", swisspfam_to_xls!A776, "")</f>
        <v>B4N7K5_DROWI</v>
      </c>
      <c r="B269">
        <v>187</v>
      </c>
    </row>
    <row r="270" spans="1:2">
      <c r="A270" t="str">
        <f ca="1">IF(swisspfam_to_xls!D779="PF01369", swisspfam_to_xls!A779, "")</f>
        <v>B4NAV1_DROWI</v>
      </c>
      <c r="B270">
        <v>174</v>
      </c>
    </row>
    <row r="271" spans="1:2">
      <c r="A271" t="str">
        <f ca="1">IF(swisspfam_to_xls!D782="PF01369", swisspfam_to_xls!A782, "")</f>
        <v>B4P3P8_DROYA</v>
      </c>
      <c r="B271">
        <v>190</v>
      </c>
    </row>
    <row r="272" spans="1:2">
      <c r="A272" t="str">
        <f ca="1">IF(swisspfam_to_xls!D784="PF01369", swisspfam_to_xls!A784, "")</f>
        <v>B4P5K3_DROYA</v>
      </c>
      <c r="B272">
        <v>191</v>
      </c>
    </row>
    <row r="273" spans="1:2">
      <c r="A273" t="str">
        <f ca="1">IF(swisspfam_to_xls!D787="PF01369", swisspfam_to_xls!A787, "")</f>
        <v>B4P6G2_DROYA</v>
      </c>
      <c r="B273">
        <v>187</v>
      </c>
    </row>
    <row r="274" spans="1:2">
      <c r="A274" t="str">
        <f ca="1">IF(swisspfam_to_xls!D789="PF01369", swisspfam_to_xls!A789, "")</f>
        <v>B4PE76_DROYA</v>
      </c>
      <c r="B274">
        <v>96</v>
      </c>
    </row>
    <row r="275" spans="1:2">
      <c r="A275" t="str">
        <f ca="1">IF(swisspfam_to_xls!D790="PF01369", swisspfam_to_xls!A790, "")</f>
        <v>B4PE77_DROYA</v>
      </c>
      <c r="B275">
        <v>126</v>
      </c>
    </row>
    <row r="276" spans="1:2">
      <c r="A276" t="str">
        <f ca="1">IF(swisspfam_to_xls!D794="PF01369", swisspfam_to_xls!A794, "")</f>
        <v>B4PMC3_DROYA</v>
      </c>
      <c r="B276">
        <v>175</v>
      </c>
    </row>
    <row r="277" spans="1:2">
      <c r="A277" t="str">
        <f ca="1">IF(swisspfam_to_xls!D795="PF01369", swisspfam_to_xls!A795, "")</f>
        <v>B4Q4G1_DROSI</v>
      </c>
      <c r="B277">
        <v>187</v>
      </c>
    </row>
    <row r="278" spans="1:2">
      <c r="A278" t="str">
        <f ca="1">IF(swisspfam_to_xls!D799="PF01369", swisspfam_to_xls!A799, "")</f>
        <v>B4Q558_DROSI</v>
      </c>
      <c r="B278">
        <v>190</v>
      </c>
    </row>
    <row r="279" spans="1:2">
      <c r="A279" t="str">
        <f ca="1">IF(swisspfam_to_xls!D800="PF01369", swisspfam_to_xls!A800, "")</f>
        <v>B4QCS7_DROSI</v>
      </c>
      <c r="B279">
        <v>191</v>
      </c>
    </row>
    <row r="280" spans="1:2">
      <c r="A280" t="str">
        <f ca="1">IF(swisspfam_to_xls!D804="PF01369", swisspfam_to_xls!A804, "")</f>
        <v>B4QJM8_DROSI</v>
      </c>
      <c r="B280">
        <v>194</v>
      </c>
    </row>
    <row r="281" spans="1:2">
      <c r="A281" t="str">
        <f ca="1">IF(swisspfam_to_xls!D811="PF01369", swisspfam_to_xls!A811, "")</f>
        <v>B5DPT2_DROPS</v>
      </c>
      <c r="B281">
        <v>195</v>
      </c>
    </row>
    <row r="282" spans="1:2">
      <c r="A282" t="str">
        <f ca="1">IF(swisspfam_to_xls!D813="PF01369", swisspfam_to_xls!A813, "")</f>
        <v>B5DRV7_DROPS</v>
      </c>
      <c r="B282">
        <v>65</v>
      </c>
    </row>
    <row r="283" spans="1:2">
      <c r="A283" t="str">
        <f ca="1">IF(swisspfam_to_xls!D814="PF01369", swisspfam_to_xls!A814, "")</f>
        <v>B5VDS6_YEAS6</v>
      </c>
      <c r="B283">
        <v>159</v>
      </c>
    </row>
    <row r="284" spans="1:2">
      <c r="A284" t="str">
        <f ca="1">IF(swisspfam_to_xls!D818="PF01369", swisspfam_to_xls!A818, "")</f>
        <v>B5VG65_YEAS6</v>
      </c>
      <c r="B284">
        <v>187</v>
      </c>
    </row>
    <row r="285" spans="1:2">
      <c r="A285" t="str">
        <f ca="1">IF(swisspfam_to_xls!D819="PF01369", swisspfam_to_xls!A819, "")</f>
        <v>B5VHB4_YEAS6</v>
      </c>
      <c r="B285">
        <v>202</v>
      </c>
    </row>
    <row r="286" spans="1:2">
      <c r="A286" t="str">
        <f ca="1">IF(swisspfam_to_xls!D821="PF01369", swisspfam_to_xls!A821, "")</f>
        <v>B5VLI8_YEAS6</v>
      </c>
      <c r="B286">
        <v>212</v>
      </c>
    </row>
    <row r="287" spans="1:2">
      <c r="A287" t="str">
        <f ca="1">IF(swisspfam_to_xls!D823="PF01369", swisspfam_to_xls!A823, "")</f>
        <v>B5YN29_THAPS</v>
      </c>
      <c r="B287">
        <v>196</v>
      </c>
    </row>
    <row r="288" spans="1:2">
      <c r="A288" t="str">
        <f ca="1">IF(swisspfam_to_xls!D828="PF01369", swisspfam_to_xls!A828, "")</f>
        <v>B6AD16_CRYMR</v>
      </c>
      <c r="B288">
        <v>234</v>
      </c>
    </row>
    <row r="289" spans="1:2">
      <c r="A289" t="str">
        <f ca="1">IF(swisspfam_to_xls!D830="PF01369", swisspfam_to_xls!A830, "")</f>
        <v>B6AID7_CRYMR</v>
      </c>
      <c r="B289">
        <v>186</v>
      </c>
    </row>
    <row r="290" spans="1:2">
      <c r="A290" t="str">
        <f ca="1">IF(swisspfam_to_xls!D836="PF01369", swisspfam_to_xls!A836, "")</f>
        <v>B6DTH6_9EUGL</v>
      </c>
      <c r="B290">
        <v>185</v>
      </c>
    </row>
    <row r="291" spans="1:2">
      <c r="A291" t="str">
        <f ca="1">IF(swisspfam_to_xls!D838="PF01369", swisspfam_to_xls!A838, "")</f>
        <v>B6H234_PENCW</v>
      </c>
      <c r="B291">
        <v>172</v>
      </c>
    </row>
    <row r="292" spans="1:2">
      <c r="A292" t="str">
        <f ca="1">IF(swisspfam_to_xls!D841="PF01369", swisspfam_to_xls!A841, "")</f>
        <v>B6HDP9_PENCW</v>
      </c>
      <c r="B292">
        <v>189</v>
      </c>
    </row>
    <row r="293" spans="1:2">
      <c r="A293" t="str">
        <f ca="1">IF(swisspfam_to_xls!D845="PF01369", swisspfam_to_xls!A845, "")</f>
        <v>B6HEX4_PENCW</v>
      </c>
      <c r="B293">
        <v>198</v>
      </c>
    </row>
    <row r="294" spans="1:2">
      <c r="A294" t="str">
        <f ca="1">IF(swisspfam_to_xls!D847="PF01369", swisspfam_to_xls!A847, "")</f>
        <v>B6HK25_PENCW</v>
      </c>
      <c r="B294">
        <v>191</v>
      </c>
    </row>
    <row r="295" spans="1:2">
      <c r="A295" t="str">
        <f ca="1">IF(swisspfam_to_xls!D848="PF01369", swisspfam_to_xls!A848, "")</f>
        <v>B6JV16_SCHJY</v>
      </c>
      <c r="B295">
        <v>179</v>
      </c>
    </row>
    <row r="296" spans="1:2">
      <c r="A296" t="str">
        <f ca="1">IF(swisspfam_to_xls!D853="PF01369", swisspfam_to_xls!A853, "")</f>
        <v>B6JXA1_SCHJY</v>
      </c>
      <c r="B296">
        <v>187</v>
      </c>
    </row>
    <row r="297" spans="1:2">
      <c r="A297" t="str">
        <f ca="1">IF(swisspfam_to_xls!D854="PF01369", swisspfam_to_xls!A854, "")</f>
        <v>B6JZG5_SCHJY</v>
      </c>
      <c r="B297">
        <v>190</v>
      </c>
    </row>
    <row r="298" spans="1:2">
      <c r="A298" t="str">
        <f ca="1">IF(swisspfam_to_xls!D858="PF01369", swisspfam_to_xls!A858, "")</f>
        <v>B6K1P9_SCHJY</v>
      </c>
      <c r="B298">
        <v>187</v>
      </c>
    </row>
    <row r="299" spans="1:2">
      <c r="A299" t="str">
        <f ca="1">IF(swisspfam_to_xls!D859="PF01369", swisspfam_to_xls!A859, "")</f>
        <v>B6K1Y6_SCHJY</v>
      </c>
      <c r="B299">
        <v>180</v>
      </c>
    </row>
    <row r="300" spans="1:2">
      <c r="A300" t="str">
        <f ca="1">IF(swisspfam_to_xls!D862="PF01369", swisspfam_to_xls!A862, "")</f>
        <v>B6K3Q5_SCHJY</v>
      </c>
      <c r="B300">
        <v>194</v>
      </c>
    </row>
    <row r="301" spans="1:2">
      <c r="A301" t="str">
        <f ca="1">IF(swisspfam_to_xls!D863="PF01369", swisspfam_to_xls!A863, "")</f>
        <v>B6K5N4_SCHJY</v>
      </c>
      <c r="B301">
        <v>178</v>
      </c>
    </row>
    <row r="302" spans="1:2">
      <c r="A302" t="str">
        <f ca="1">IF(swisspfam_to_xls!D868="PF01369", swisspfam_to_xls!A868, "")</f>
        <v>B6K8S8_TOXGO</v>
      </c>
      <c r="B302">
        <v>193</v>
      </c>
    </row>
    <row r="303" spans="1:2">
      <c r="A303" t="str">
        <f ca="1">IF(swisspfam_to_xls!D870="PF01369", swisspfam_to_xls!A870, "")</f>
        <v>B6KF54_TOXGO</v>
      </c>
      <c r="B303">
        <v>226</v>
      </c>
    </row>
    <row r="304" spans="1:2">
      <c r="A304" t="str">
        <f ca="1">IF(swisspfam_to_xls!D878="PF01369", swisspfam_to_xls!A878, "")</f>
        <v>B6KJR6_TOXGO</v>
      </c>
      <c r="B304">
        <v>313</v>
      </c>
    </row>
    <row r="305" spans="1:2">
      <c r="A305" t="str">
        <f ca="1">IF(swisspfam_to_xls!D889="PF01369", swisspfam_to_xls!A889, "")</f>
        <v>B6KL88_TOXGO</v>
      </c>
      <c r="B305">
        <v>189</v>
      </c>
    </row>
    <row r="306" spans="1:2">
      <c r="A306" t="str">
        <f ca="1">IF(swisspfam_to_xls!D892="PF01369", swisspfam_to_xls!A892, "")</f>
        <v>B6Q4Q7_PENMQ</v>
      </c>
      <c r="B306">
        <v>189</v>
      </c>
    </row>
    <row r="307" spans="1:2">
      <c r="A307" t="str">
        <f ca="1">IF(swisspfam_to_xls!D894="PF01369", swisspfam_to_xls!A894, "")</f>
        <v>B6Q971_PENMQ</v>
      </c>
      <c r="B307">
        <v>186</v>
      </c>
    </row>
    <row r="308" spans="1:2">
      <c r="A308" t="str">
        <f ca="1">IF(swisspfam_to_xls!D898="PF01369", swisspfam_to_xls!A898, "")</f>
        <v>B6QJT8_PENMQ</v>
      </c>
      <c r="B308">
        <v>189</v>
      </c>
    </row>
    <row r="309" spans="1:2">
      <c r="A309" t="str">
        <f ca="1">IF(swisspfam_to_xls!D902="PF01369", swisspfam_to_xls!A902, "")</f>
        <v>B6QTL8_PENMQ</v>
      </c>
      <c r="B309">
        <v>183</v>
      </c>
    </row>
    <row r="310" spans="1:2">
      <c r="A310" t="str">
        <f ca="1">IF(swisspfam_to_xls!D905="PF01369", swisspfam_to_xls!A905, "")</f>
        <v>B7F2T8_ORYSJ</v>
      </c>
      <c r="B310">
        <v>158</v>
      </c>
    </row>
    <row r="311" spans="1:2">
      <c r="A311" t="str">
        <f ca="1">IF(swisspfam_to_xls!D906="PF01369", swisspfam_to_xls!A906, "")</f>
        <v>B7FTA4_PHATC</v>
      </c>
      <c r="B311">
        <v>224</v>
      </c>
    </row>
    <row r="312" spans="1:2">
      <c r="A312" t="str">
        <f ca="1">IF(swisspfam_to_xls!D909="PF01369", swisspfam_to_xls!A909, "")</f>
        <v>B7G1F2_PHATC</v>
      </c>
      <c r="B312">
        <v>207</v>
      </c>
    </row>
    <row r="313" spans="1:2">
      <c r="A313" t="str">
        <f ca="1">IF(swisspfam_to_xls!D910="PF01369", swisspfam_to_xls!A910, "")</f>
        <v>B7G8H2_PHATC</v>
      </c>
      <c r="B313">
        <v>218</v>
      </c>
    </row>
    <row r="314" spans="1:2">
      <c r="A314" t="str">
        <f ca="1">IF(swisspfam_to_xls!D912="PF01369", swisspfam_to_xls!A912, "")</f>
        <v>B7GEP6_PHATC</v>
      </c>
      <c r="B314">
        <v>197</v>
      </c>
    </row>
    <row r="315" spans="1:2">
      <c r="A315" t="str">
        <f ca="1">IF(swisspfam_to_xls!D913="PF01369", swisspfam_to_xls!A913, "")</f>
        <v>B7P931_IXOSC</v>
      </c>
      <c r="B315">
        <v>182</v>
      </c>
    </row>
    <row r="316" spans="1:2">
      <c r="A316" t="str">
        <f ca="1">IF(swisspfam_to_xls!D914="PF01369", swisspfam_to_xls!A914, "")</f>
        <v>B7PGL9_IXOSC</v>
      </c>
      <c r="B316">
        <v>192</v>
      </c>
    </row>
    <row r="317" spans="1:2">
      <c r="A317" t="str">
        <f ca="1">IF(swisspfam_to_xls!D919="PF01369", swisspfam_to_xls!A919, "")</f>
        <v>B7PVS0_IXOSC</v>
      </c>
      <c r="B317">
        <v>188</v>
      </c>
    </row>
    <row r="318" spans="1:2">
      <c r="A318" t="str">
        <f ca="1">IF(swisspfam_to_xls!D921="PF01369", swisspfam_to_xls!A921, "")</f>
        <v>B7QF20_IXOSC</v>
      </c>
      <c r="B318">
        <v>187</v>
      </c>
    </row>
    <row r="319" spans="1:2">
      <c r="A319" t="str">
        <f ca="1">IF(swisspfam_to_xls!D922="PF01369", swisspfam_to_xls!A922, "")</f>
        <v>B7QFP5_IXOSC</v>
      </c>
      <c r="B319">
        <v>126</v>
      </c>
    </row>
    <row r="320" spans="1:2">
      <c r="A320" t="str">
        <f ca="1">IF(swisspfam_to_xls!D926="PF01369", swisspfam_to_xls!A926, "")</f>
        <v>B7TJ09_SHEEP</v>
      </c>
      <c r="B320">
        <v>186</v>
      </c>
    </row>
    <row r="321" spans="1:2">
      <c r="A321" t="str">
        <f ca="1">IF(swisspfam_to_xls!D927="PF01369", swisspfam_to_xls!A927, "")</f>
        <v>B7XHF1_ENTBH</v>
      </c>
      <c r="B321">
        <v>217</v>
      </c>
    </row>
    <row r="322" spans="1:2">
      <c r="A322" t="str">
        <f ca="1">IF(swisspfam_to_xls!D928="PF01369", swisspfam_to_xls!A928, "")</f>
        <v>B7Z1T4_HUMAN</v>
      </c>
      <c r="B322">
        <v>185</v>
      </c>
    </row>
    <row r="323" spans="1:2">
      <c r="A323" t="str">
        <f ca="1">IF(swisspfam_to_xls!D931="PF01369", swisspfam_to_xls!A931, "")</f>
        <v>B7Z2V9_HUMAN</v>
      </c>
      <c r="B323">
        <v>102</v>
      </c>
    </row>
    <row r="324" spans="1:2">
      <c r="A324" t="str">
        <f ca="1">IF(swisspfam_to_xls!D932="PF01369", swisspfam_to_xls!A932, "")</f>
        <v>B7Z9W0_HUMAN</v>
      </c>
      <c r="B324">
        <v>185</v>
      </c>
    </row>
    <row r="325" spans="1:2">
      <c r="A325" t="str">
        <f ca="1">IF(swisspfam_to_xls!D936="PF01369", swisspfam_to_xls!A936, "")</f>
        <v>B7ZNN7_MOUSE</v>
      </c>
      <c r="B325">
        <v>181</v>
      </c>
    </row>
    <row r="326" spans="1:2">
      <c r="A326" t="str">
        <f ca="1">IF(swisspfam_to_xls!D940="PF01369", swisspfam_to_xls!A940, "")</f>
        <v>B8AJA2_ORYSI</v>
      </c>
      <c r="B326">
        <v>186</v>
      </c>
    </row>
    <row r="327" spans="1:2">
      <c r="A327" t="str">
        <f ca="1">IF(swisspfam_to_xls!D943="PF01369", swisspfam_to_xls!A943, "")</f>
        <v>B8AK12_ORYSI</v>
      </c>
      <c r="B327">
        <v>186</v>
      </c>
    </row>
    <row r="328" spans="1:2">
      <c r="A328" t="str">
        <f ca="1">IF(swisspfam_to_xls!D945="PF01369", swisspfam_to_xls!A945, "")</f>
        <v>B8ANN1_ORYSI</v>
      </c>
      <c r="B328">
        <v>189</v>
      </c>
    </row>
    <row r="329" spans="1:2">
      <c r="A329" t="str">
        <f ca="1">IF(swisspfam_to_xls!D947="PF01369", swisspfam_to_xls!A947, "")</f>
        <v>B8AUM6_ORYSI</v>
      </c>
      <c r="B329">
        <v>123</v>
      </c>
    </row>
    <row r="330" spans="1:2">
      <c r="A330" t="str">
        <f ca="1">IF(swisspfam_to_xls!D948="PF01369", swisspfam_to_xls!A948, "")</f>
        <v>B8AUM6_ORYSI</v>
      </c>
      <c r="B330">
        <v>45</v>
      </c>
    </row>
    <row r="331" spans="1:2">
      <c r="A331" t="str">
        <f ca="1">IF(swisspfam_to_xls!D949="PF01369", swisspfam_to_xls!A949, "")</f>
        <v>B8AZ58_ORYSI</v>
      </c>
      <c r="B331">
        <v>157</v>
      </c>
    </row>
    <row r="332" spans="1:2">
      <c r="A332" t="str">
        <f ca="1">IF(swisspfam_to_xls!D952="PF01369", swisspfam_to_xls!A952, "")</f>
        <v>B8B4P5_ORYSI</v>
      </c>
      <c r="B332">
        <v>186</v>
      </c>
    </row>
    <row r="333" spans="1:2">
      <c r="A333" t="str">
        <f ca="1">IF(swisspfam_to_xls!D953="PF01369", swisspfam_to_xls!A953, "")</f>
        <v>B8BTP5_THAPS</v>
      </c>
      <c r="B333">
        <v>206</v>
      </c>
    </row>
    <row r="334" spans="1:2">
      <c r="A334" t="str">
        <f ca="1">IF(swisspfam_to_xls!D955="PF01369", swisspfam_to_xls!A955, "")</f>
        <v>B8C0S3_THAPS</v>
      </c>
      <c r="B334">
        <v>197</v>
      </c>
    </row>
    <row r="335" spans="1:2">
      <c r="A335" t="str">
        <f ca="1">IF(swisspfam_to_xls!D956="PF01369", swisspfam_to_xls!A956, "")</f>
        <v>B8C2A3_THAPS</v>
      </c>
      <c r="B335">
        <v>196</v>
      </c>
    </row>
    <row r="336" spans="1:2">
      <c r="A336" t="str">
        <f ca="1">IF(swisspfam_to_xls!D960="PF01369", swisspfam_to_xls!A960, "")</f>
        <v>B8JI97_DANRE</v>
      </c>
      <c r="B336">
        <v>173</v>
      </c>
    </row>
    <row r="337" spans="1:2">
      <c r="A337" t="str">
        <f ca="1">IF(swisspfam_to_xls!D962="PF01369", swisspfam_to_xls!A962, "")</f>
        <v>B8JL60_DANRE</v>
      </c>
      <c r="B337">
        <v>189</v>
      </c>
    </row>
    <row r="338" spans="1:2">
      <c r="A338" t="str">
        <f ca="1">IF(swisspfam_to_xls!D964="PF01369", swisspfam_to_xls!A964, "")</f>
        <v>B8LY18_TALSN</v>
      </c>
      <c r="B338">
        <v>189</v>
      </c>
    </row>
    <row r="339" spans="1:2">
      <c r="A339" t="str">
        <f ca="1">IF(swisspfam_to_xls!D966="PF01369", swisspfam_to_xls!A966, "")</f>
        <v>B8M2J9_TALSN</v>
      </c>
      <c r="B339">
        <v>194</v>
      </c>
    </row>
    <row r="340" spans="1:2">
      <c r="A340" t="str">
        <f ca="1">IF(swisspfam_to_xls!D970="PF01369", swisspfam_to_xls!A970, "")</f>
        <v>B8MIS4_TALSN</v>
      </c>
      <c r="B340">
        <v>189</v>
      </c>
    </row>
    <row r="341" spans="1:2">
      <c r="A341" t="str">
        <f ca="1">IF(swisspfam_to_xls!D974="PF01369", swisspfam_to_xls!A974, "")</f>
        <v>B8MNL8_TALSN</v>
      </c>
      <c r="B341">
        <v>188</v>
      </c>
    </row>
    <row r="342" spans="1:2">
      <c r="A342" t="str">
        <f ca="1">IF(swisspfam_to_xls!D977="PF01369", swisspfam_to_xls!A977, "")</f>
        <v>B8MX80_ASPFN</v>
      </c>
      <c r="B342">
        <v>188</v>
      </c>
    </row>
    <row r="343" spans="1:2">
      <c r="A343" t="str">
        <f ca="1">IF(swisspfam_to_xls!D979="PF01369", swisspfam_to_xls!A979, "")</f>
        <v>B8NBQ0_ASPFN</v>
      </c>
      <c r="B343">
        <v>170</v>
      </c>
    </row>
    <row r="344" spans="1:2">
      <c r="A344" t="str">
        <f ca="1">IF(swisspfam_to_xls!D981="PF01369", swisspfam_to_xls!A981, "")</f>
        <v>B8NLR6_ASPFN</v>
      </c>
      <c r="B344">
        <v>189</v>
      </c>
    </row>
    <row r="345" spans="1:2">
      <c r="A345" t="str">
        <f ca="1">IF(swisspfam_to_xls!D985="PF01369", swisspfam_to_xls!A985, "")</f>
        <v>B8NV73_ASPFN</v>
      </c>
      <c r="B345">
        <v>193</v>
      </c>
    </row>
    <row r="346" spans="1:2">
      <c r="A346" t="str">
        <f ca="1">IF(swisspfam_to_xls!D987="PF01369", swisspfam_to_xls!A987, "")</f>
        <v>B8P605_POSPM</v>
      </c>
      <c r="B346">
        <v>189</v>
      </c>
    </row>
    <row r="347" spans="1:2">
      <c r="A347" t="str">
        <f ca="1">IF(swisspfam_to_xls!D990="PF01369", swisspfam_to_xls!A990, "")</f>
        <v>B8PCG1_POSPM</v>
      </c>
      <c r="B347">
        <v>195</v>
      </c>
    </row>
    <row r="348" spans="1:2">
      <c r="A348" t="str">
        <f ca="1">IF(swisspfam_to_xls!D992="PF01369", swisspfam_to_xls!A992, "")</f>
        <v>B8PI98_POSPM</v>
      </c>
      <c r="B348">
        <v>199</v>
      </c>
    </row>
    <row r="349" spans="1:2">
      <c r="A349" t="str">
        <f ca="1">IF(swisspfam_to_xls!D997="PF01369", swisspfam_to_xls!A997, "")</f>
        <v>B8PUS4_PIG</v>
      </c>
      <c r="B349">
        <v>186</v>
      </c>
    </row>
    <row r="350" spans="1:2">
      <c r="A350" t="str">
        <f ca="1">IF(swisspfam_to_xls!D999="PF01369", swisspfam_to_xls!A999, "")</f>
        <v>B8PUS5_PIG</v>
      </c>
      <c r="B350">
        <v>186</v>
      </c>
    </row>
    <row r="351" spans="1:2">
      <c r="A351" t="str">
        <f ca="1">IF(swisspfam_to_xls!D1001="PF01369", swisspfam_to_xls!A1001, "")</f>
        <v>B9F3T7_ORYSJ</v>
      </c>
      <c r="B351">
        <v>187</v>
      </c>
    </row>
    <row r="352" spans="1:2">
      <c r="A352" t="str">
        <f ca="1">IF(swisspfam_to_xls!D1005="PF01369", swisspfam_to_xls!A1005, "")</f>
        <v>B9F6R9_ORYSJ</v>
      </c>
      <c r="B352">
        <v>186</v>
      </c>
    </row>
    <row r="353" spans="1:2">
      <c r="A353" t="str">
        <f ca="1">IF(swisspfam_to_xls!D1007="PF01369", swisspfam_to_xls!A1007, "")</f>
        <v>B9FA64_ORYSJ</v>
      </c>
      <c r="B353">
        <v>189</v>
      </c>
    </row>
    <row r="354" spans="1:2">
      <c r="A354" t="str">
        <f ca="1">IF(swisspfam_to_xls!D1009="PF01369", swisspfam_to_xls!A1009, "")</f>
        <v>B9FIU1_ORYSJ</v>
      </c>
      <c r="B354">
        <v>123</v>
      </c>
    </row>
    <row r="355" spans="1:2">
      <c r="A355" t="str">
        <f ca="1">IF(swisspfam_to_xls!D1010="PF01369", swisspfam_to_xls!A1010, "")</f>
        <v>B9FIU1_ORYSJ</v>
      </c>
      <c r="B355">
        <v>44</v>
      </c>
    </row>
    <row r="356" spans="1:2">
      <c r="A356" t="str">
        <f ca="1">IF(swisspfam_to_xls!D1013="PF01369", swisspfam_to_xls!A1013, "")</f>
        <v>B9FXY3_ORYSJ</v>
      </c>
      <c r="B356">
        <v>121</v>
      </c>
    </row>
    <row r="357" spans="1:2">
      <c r="A357" t="str">
        <f ca="1">IF(swisspfam_to_xls!D1015="PF01369", swisspfam_to_xls!A1015, "")</f>
        <v>B9GPH7_POPTR</v>
      </c>
      <c r="B357">
        <v>116</v>
      </c>
    </row>
    <row r="358" spans="1:2">
      <c r="A358" t="str">
        <f ca="1">IF(swisspfam_to_xls!D1018="PF01369", swisspfam_to_xls!A1018, "")</f>
        <v>B9HCN1_POPTR</v>
      </c>
      <c r="B358">
        <v>187</v>
      </c>
    </row>
    <row r="359" spans="1:2">
      <c r="A359" t="str">
        <f ca="1">IF(swisspfam_to_xls!D1022="PF01369", swisspfam_to_xls!A1022, "")</f>
        <v>B9HPM3_POPTR</v>
      </c>
      <c r="B359">
        <v>186</v>
      </c>
    </row>
    <row r="360" spans="1:2">
      <c r="A360" t="str">
        <f ca="1">IF(swisspfam_to_xls!D1025="PF01369", swisspfam_to_xls!A1025, "")</f>
        <v>B9IC07_POPTR</v>
      </c>
      <c r="B360">
        <v>186</v>
      </c>
    </row>
    <row r="361" spans="1:2">
      <c r="A361" t="str">
        <f ca="1">IF(swisspfam_to_xls!D1027="PF01369", swisspfam_to_xls!A1027, "")</f>
        <v>B9ILK0_POPTR</v>
      </c>
      <c r="B361">
        <v>189</v>
      </c>
    </row>
    <row r="362" spans="1:2">
      <c r="A362" t="str">
        <f ca="1">IF(swisspfam_to_xls!D1030="PF01369", swisspfam_to_xls!A1030, "")</f>
        <v>B9MZ24_POPTR</v>
      </c>
      <c r="B362">
        <v>186</v>
      </c>
    </row>
    <row r="363" spans="1:2">
      <c r="A363" t="str">
        <f ca="1">IF(swisspfam_to_xls!D1031="PF01369", swisspfam_to_xls!A1031, "")</f>
        <v>B9PGL5_TOXGO</v>
      </c>
      <c r="B363">
        <v>313</v>
      </c>
    </row>
    <row r="364" spans="1:2">
      <c r="A364" t="str">
        <f ca="1">IF(swisspfam_to_xls!D1039="PF01369", swisspfam_to_xls!A1039, "")</f>
        <v>B9PK76_TOXGO</v>
      </c>
      <c r="B364">
        <v>193</v>
      </c>
    </row>
    <row r="365" spans="1:2">
      <c r="A365" t="str">
        <f ca="1">IF(swisspfam_to_xls!D1041="PF01369", swisspfam_to_xls!A1041, "")</f>
        <v>B9PN74_TOXGO</v>
      </c>
      <c r="B365">
        <v>226</v>
      </c>
    </row>
    <row r="366" spans="1:2">
      <c r="A366" t="str">
        <f ca="1">IF(swisspfam_to_xls!D1052="PF01369", swisspfam_to_xls!A1052, "")</f>
        <v>B9Q1V3_TOXGO</v>
      </c>
      <c r="B366">
        <v>189</v>
      </c>
    </row>
    <row r="367" spans="1:2">
      <c r="A367" t="str">
        <f ca="1">IF(swisspfam_to_xls!D1054="PF01369", swisspfam_to_xls!A1054, "")</f>
        <v>B9Q4S8_TOXGO</v>
      </c>
      <c r="B367">
        <v>313</v>
      </c>
    </row>
    <row r="368" spans="1:2">
      <c r="A368" t="str">
        <f ca="1">IF(swisspfam_to_xls!D1063="PF01369", swisspfam_to_xls!A1063, "")</f>
        <v>B9Q8I0_TOXGO</v>
      </c>
      <c r="B368">
        <v>226</v>
      </c>
    </row>
    <row r="369" spans="1:2">
      <c r="A369" t="str">
        <f ca="1">IF(swisspfam_to_xls!D1074="PF01369", swisspfam_to_xls!A1074, "")</f>
        <v>B9QPC1_TOXGO</v>
      </c>
      <c r="B369">
        <v>189</v>
      </c>
    </row>
    <row r="370" spans="1:2">
      <c r="A370" t="str">
        <f ca="1">IF(swisspfam_to_xls!D1078="PF01369", swisspfam_to_xls!A1078, "")</f>
        <v>B9RDE3_RICCO</v>
      </c>
      <c r="B370">
        <v>186</v>
      </c>
    </row>
    <row r="371" spans="1:2">
      <c r="A371" t="str">
        <f ca="1">IF(swisspfam_to_xls!D1079="PF01369", swisspfam_to_xls!A1079, "")</f>
        <v>B9RKU0_RICCO</v>
      </c>
      <c r="B371">
        <v>90</v>
      </c>
    </row>
    <row r="372" spans="1:2">
      <c r="A372" t="str">
        <f ca="1">IF(swisspfam_to_xls!D1083="PF01369", swisspfam_to_xls!A1083, "")</f>
        <v>B9RR10_RICCO</v>
      </c>
      <c r="B372">
        <v>187</v>
      </c>
    </row>
    <row r="373" spans="1:2">
      <c r="A373" t="str">
        <f ca="1">IF(swisspfam_to_xls!D1085="PF01369", swisspfam_to_xls!A1085, "")</f>
        <v>B9S3C2_RICCO</v>
      </c>
      <c r="B373">
        <v>189</v>
      </c>
    </row>
    <row r="374" spans="1:2">
      <c r="A374" t="str">
        <f ca="1">IF(swisspfam_to_xls!D1089="PF01369", swisspfam_to_xls!A1089, "")</f>
        <v>B9S916_RICCO</v>
      </c>
      <c r="B374">
        <v>189</v>
      </c>
    </row>
    <row r="375" spans="1:2">
      <c r="A375" t="str">
        <f ca="1">IF(swisspfam_to_xls!D1090="PF01369", swisspfam_to_xls!A1090, "")</f>
        <v>B9SVJ4_RICCO</v>
      </c>
      <c r="B375">
        <v>104</v>
      </c>
    </row>
    <row r="376" spans="1:2">
      <c r="A376" t="str">
        <f ca="1">IF(swisspfam_to_xls!D1092="PF01369", swisspfam_to_xls!A1092, "")</f>
        <v>B9SVJ6_RICCO</v>
      </c>
      <c r="B376">
        <v>188</v>
      </c>
    </row>
    <row r="377" spans="1:2">
      <c r="A377" t="str">
        <f ca="1">IF(swisspfam_to_xls!D1093="PF01369", swisspfam_to_xls!A1093, "")</f>
        <v>B9WDB0_CANDC</v>
      </c>
      <c r="B377">
        <v>203</v>
      </c>
    </row>
    <row r="378" spans="1:2">
      <c r="A378" t="str">
        <f ca="1">IF(swisspfam_to_xls!D1097="PF01369", swisspfam_to_xls!A1097, "")</f>
        <v>B9WE73_CANDC</v>
      </c>
      <c r="B378">
        <v>187</v>
      </c>
    </row>
    <row r="379" spans="1:2">
      <c r="A379" t="str">
        <f ca="1">IF(swisspfam_to_xls!D1100="PF01369", swisspfam_to_xls!A1100, "")</f>
        <v>B9WJS8_CANDC</v>
      </c>
      <c r="B379">
        <v>216</v>
      </c>
    </row>
    <row r="380" spans="1:2">
      <c r="A380" t="str">
        <f ca="1">IF(swisspfam_to_xls!D1103="PF01369", swisspfam_to_xls!A1103, "")</f>
        <v>BIG1_BOVIN</v>
      </c>
      <c r="B380">
        <v>188</v>
      </c>
    </row>
    <row r="381" spans="1:2">
      <c r="A381" t="str">
        <f ca="1">IF(swisspfam_to_xls!D1106="PF01369", swisspfam_to_xls!A1106, "")</f>
        <v>BIG1_HUMAN</v>
      </c>
      <c r="B381">
        <v>188</v>
      </c>
    </row>
    <row r="382" spans="1:2">
      <c r="A382" t="str">
        <f ca="1">IF(swisspfam_to_xls!D1109="PF01369", swisspfam_to_xls!A1109, "")</f>
        <v>BIG2_HUMAN</v>
      </c>
      <c r="B382">
        <v>188</v>
      </c>
    </row>
    <row r="383" spans="1:2">
      <c r="A383" t="str">
        <f ca="1">IF(swisspfam_to_xls!D1111="PF01369", swisspfam_to_xls!A1111, "")</f>
        <v>C0HAR1_SALSA</v>
      </c>
      <c r="B383">
        <v>190</v>
      </c>
    </row>
    <row r="384" spans="1:2">
      <c r="A384" t="str">
        <f ca="1">IF(swisspfam_to_xls!D1113="PF01369", swisspfam_to_xls!A1113, "")</f>
        <v>C0HBI4_SALSA</v>
      </c>
      <c r="B384">
        <v>191</v>
      </c>
    </row>
    <row r="385" spans="1:2">
      <c r="A385" t="str">
        <f ca="1">IF(swisspfam_to_xls!D1116="PF01369", swisspfam_to_xls!A1116, "")</f>
        <v>C0NDH4_AJECG</v>
      </c>
      <c r="B385">
        <v>189</v>
      </c>
    </row>
    <row r="386" spans="1:2">
      <c r="A386" t="str">
        <f ca="1">IF(swisspfam_to_xls!D1118="PF01369", swisspfam_to_xls!A1118, "")</f>
        <v>C0NFS0_AJECG</v>
      </c>
      <c r="B386">
        <v>189</v>
      </c>
    </row>
    <row r="387" spans="1:2">
      <c r="A387" t="str">
        <f ca="1">IF(swisspfam_to_xls!D1124="PF01369", swisspfam_to_xls!A1124, "")</f>
        <v>C0NJ04_AJECG</v>
      </c>
      <c r="B387">
        <v>186</v>
      </c>
    </row>
    <row r="388" spans="1:2">
      <c r="A388" t="str">
        <f ca="1">IF(swisspfam_to_xls!D1126="PF01369", swisspfam_to_xls!A1126, "")</f>
        <v>C0NM10_AJECG</v>
      </c>
      <c r="B388">
        <v>178</v>
      </c>
    </row>
    <row r="389" spans="1:2">
      <c r="A389" t="str">
        <f ca="1">IF(swisspfam_to_xls!D1129="PF01369", swisspfam_to_xls!A1129, "")</f>
        <v>C0PUX2_DROME</v>
      </c>
      <c r="B389">
        <v>168</v>
      </c>
    </row>
    <row r="390" spans="1:2">
      <c r="A390" t="str">
        <f ca="1">IF(swisspfam_to_xls!D1131="PF01369", swisspfam_to_xls!A1131, "")</f>
        <v>C0SAI7_PARBP</v>
      </c>
      <c r="B390">
        <v>57</v>
      </c>
    </row>
    <row r="391" spans="1:2">
      <c r="A391" t="str">
        <f ca="1">IF(swisspfam_to_xls!D1134="PF01369", swisspfam_to_xls!A1134, "")</f>
        <v>C0SB73_PARBP</v>
      </c>
      <c r="B391">
        <v>189</v>
      </c>
    </row>
    <row r="392" spans="1:2">
      <c r="A392" t="str">
        <f ca="1">IF(swisspfam_to_xls!D1137="PF01369", swisspfam_to_xls!A1137, "")</f>
        <v>C0SBM5_PARBP</v>
      </c>
      <c r="B392">
        <v>189</v>
      </c>
    </row>
    <row r="393" spans="1:2">
      <c r="A393" t="str">
        <f ca="1">IF(swisspfam_to_xls!D1140="PF01369", swisspfam_to_xls!A1140, "")</f>
        <v>C0SD74_PARBP</v>
      </c>
      <c r="B393">
        <v>84</v>
      </c>
    </row>
    <row r="394" spans="1:2">
      <c r="A394" t="str">
        <f ca="1">IF(swisspfam_to_xls!D1141="PF01369", swisspfam_to_xls!A1141, "")</f>
        <v>C1BKG3_OSMMO</v>
      </c>
      <c r="B394">
        <v>189</v>
      </c>
    </row>
    <row r="395" spans="1:2">
      <c r="A395" t="str">
        <f ca="1">IF(swisspfam_to_xls!D1143="PF01369", swisspfam_to_xls!A1143, "")</f>
        <v>C1BNK8_9MAXI</v>
      </c>
      <c r="B395">
        <v>198</v>
      </c>
    </row>
    <row r="396" spans="1:2">
      <c r="A396" t="str">
        <f ca="1">IF(swisspfam_to_xls!D1145="PF01369", swisspfam_to_xls!A1145, "")</f>
        <v>C1E9X0_MICSR</v>
      </c>
      <c r="B396">
        <v>189</v>
      </c>
    </row>
    <row r="397" spans="1:2">
      <c r="A397" t="str">
        <f ca="1">IF(swisspfam_to_xls!D1148="PF01369", swisspfam_to_xls!A1148, "")</f>
        <v>C1EDJ4_MICSR</v>
      </c>
      <c r="B397">
        <v>186</v>
      </c>
    </row>
    <row r="398" spans="1:2">
      <c r="A398" t="str">
        <f ca="1">IF(swisspfam_to_xls!D1149="PF01369", swisspfam_to_xls!A1149, "")</f>
        <v>C1FHQ6_MICSR</v>
      </c>
      <c r="B398">
        <v>185</v>
      </c>
    </row>
    <row r="399" spans="1:2">
      <c r="A399" t="str">
        <f ca="1">IF(swisspfam_to_xls!D1151="PF01369", swisspfam_to_xls!A1151, "")</f>
        <v>C1GDI1_PARBD</v>
      </c>
      <c r="B399">
        <v>60</v>
      </c>
    </row>
    <row r="400" spans="1:2">
      <c r="A400" t="str">
        <f ca="1">IF(swisspfam_to_xls!D1154="PF01369", swisspfam_to_xls!A1154, "")</f>
        <v>C1GE97_PARBD</v>
      </c>
      <c r="B400">
        <v>189</v>
      </c>
    </row>
    <row r="401" spans="1:2">
      <c r="A401" t="str">
        <f ca="1">IF(swisspfam_to_xls!D1158="PF01369", swisspfam_to_xls!A1158, "")</f>
        <v>C1GFC1_PARBD</v>
      </c>
      <c r="B401">
        <v>166</v>
      </c>
    </row>
    <row r="402" spans="1:2">
      <c r="A402" t="str">
        <f ca="1">IF(swisspfam_to_xls!D1162="PF01369", swisspfam_to_xls!A1162, "")</f>
        <v>C1GIX9_PARBD</v>
      </c>
      <c r="B402">
        <v>171</v>
      </c>
    </row>
    <row r="403" spans="1:2">
      <c r="A403" t="str">
        <f ca="1">IF(swisspfam_to_xls!D1165="PF01369", swisspfam_to_xls!A1165, "")</f>
        <v>C1GNF1_PARBA</v>
      </c>
      <c r="B403">
        <v>189</v>
      </c>
    </row>
    <row r="404" spans="1:2">
      <c r="A404" t="str">
        <f ca="1">IF(swisspfam_to_xls!D1167="PF01369", swisspfam_to_xls!A1167, "")</f>
        <v>C1GUW0_PARBA</v>
      </c>
      <c r="B404">
        <v>189</v>
      </c>
    </row>
    <row r="405" spans="1:2">
      <c r="A405" t="str">
        <f ca="1">IF(swisspfam_to_xls!D1170="PF01369", swisspfam_to_xls!A1170, "")</f>
        <v>C1H5L1_PARBA</v>
      </c>
      <c r="B405">
        <v>180</v>
      </c>
    </row>
    <row r="406" spans="1:2">
      <c r="A406" t="str">
        <f ca="1">IF(swisspfam_to_xls!D1171="PF01369", swisspfam_to_xls!A1171, "")</f>
        <v>C1HE34_PARBA</v>
      </c>
      <c r="B406">
        <v>134</v>
      </c>
    </row>
    <row r="407" spans="1:2">
      <c r="A407" t="str">
        <f ca="1">IF(swisspfam_to_xls!D1174="PF01369", swisspfam_to_xls!A1174, "")</f>
        <v>C1MIB4_MICPC</v>
      </c>
      <c r="B407">
        <v>189</v>
      </c>
    </row>
    <row r="408" spans="1:2">
      <c r="A408" t="str">
        <f ca="1">IF(swisspfam_to_xls!D1175="PF01369", swisspfam_to_xls!A1175, "")</f>
        <v>C1N7R1_MICPC</v>
      </c>
      <c r="B408">
        <v>149</v>
      </c>
    </row>
    <row r="409" spans="1:2">
      <c r="A409" t="str">
        <f ca="1">IF(swisspfam_to_xls!D1178="PF01369", swisspfam_to_xls!A1178, "")</f>
        <v>C3XTA2_BRAFL</v>
      </c>
      <c r="B409">
        <v>192</v>
      </c>
    </row>
    <row r="410" spans="1:2">
      <c r="A410" t="str">
        <f ca="1">IF(swisspfam_to_xls!D1184="PF01369", swisspfam_to_xls!A1184, "")</f>
        <v>C3XW71_BRAFL</v>
      </c>
      <c r="B410">
        <v>204</v>
      </c>
    </row>
    <row r="411" spans="1:2">
      <c r="A411" t="str">
        <f ca="1">IF(swisspfam_to_xls!D1185="PF01369", swisspfam_to_xls!A1185, "")</f>
        <v>C3Y059_BRAFL</v>
      </c>
      <c r="B411">
        <v>146</v>
      </c>
    </row>
    <row r="412" spans="1:2">
      <c r="A412" t="str">
        <f ca="1">IF(swisspfam_to_xls!D1187="PF01369", swisspfam_to_xls!A1187, "")</f>
        <v>C3Y295_BRAFL</v>
      </c>
      <c r="B412">
        <v>63</v>
      </c>
    </row>
    <row r="413" spans="1:2">
      <c r="A413" t="str">
        <f ca="1">IF(swisspfam_to_xls!D1188="PF01369", swisspfam_to_xls!A1188, "")</f>
        <v>C3Y296_BRAFL</v>
      </c>
      <c r="B413">
        <v>188</v>
      </c>
    </row>
    <row r="414" spans="1:2">
      <c r="A414" t="str">
        <f ca="1">IF(swisspfam_to_xls!D1191="PF01369", swisspfam_to_xls!A1191, "")</f>
        <v>C3Y8Z8_BRAFL</v>
      </c>
      <c r="B414">
        <v>186</v>
      </c>
    </row>
    <row r="415" spans="1:2">
      <c r="A415" t="str">
        <f ca="1">IF(swisspfam_to_xls!D1193="PF01369", swisspfam_to_xls!A1193, "")</f>
        <v>C4JEE2_UNCRE</v>
      </c>
      <c r="B415">
        <v>196</v>
      </c>
    </row>
    <row r="416" spans="1:2">
      <c r="A416" t="str">
        <f ca="1">IF(swisspfam_to_xls!D1197="PF01369", swisspfam_to_xls!A1197, "")</f>
        <v>C4JS06_UNCRE</v>
      </c>
      <c r="B416">
        <v>189</v>
      </c>
    </row>
    <row r="417" spans="1:2">
      <c r="A417" t="str">
        <f ca="1">IF(swisspfam_to_xls!D1201="PF01369", swisspfam_to_xls!A1201, "")</f>
        <v>C4JWK0_UNCRE</v>
      </c>
      <c r="B417">
        <v>184</v>
      </c>
    </row>
    <row r="418" spans="1:2">
      <c r="A418" t="str">
        <f ca="1">IF(swisspfam_to_xls!D1205="PF01369", swisspfam_to_xls!A1205, "")</f>
        <v>C4JX91_UNCRE</v>
      </c>
      <c r="B418">
        <v>185</v>
      </c>
    </row>
    <row r="419" spans="1:2">
      <c r="A419" t="str">
        <f ca="1">IF(swisspfam_to_xls!D1208="PF01369", swisspfam_to_xls!A1208, "")</f>
        <v>C4LUT3_ENTHI</v>
      </c>
      <c r="B419">
        <v>191</v>
      </c>
    </row>
    <row r="420" spans="1:2">
      <c r="A420" t="str">
        <f ca="1">IF(swisspfam_to_xls!D1211="PF01369", swisspfam_to_xls!A1211, "")</f>
        <v>C4LVM4_ENTHI</v>
      </c>
      <c r="B420">
        <v>186</v>
      </c>
    </row>
    <row r="421" spans="1:2">
      <c r="A421" t="str">
        <f ca="1">IF(swisspfam_to_xls!D1213="PF01369", swisspfam_to_xls!A1213, "")</f>
        <v>C4LXL5_ENTHI</v>
      </c>
      <c r="B421">
        <v>190</v>
      </c>
    </row>
    <row r="422" spans="1:2">
      <c r="A422" t="str">
        <f ca="1">IF(swisspfam_to_xls!D1219="PF01369", swisspfam_to_xls!A1219, "")</f>
        <v>C4LZR6_ENTHI</v>
      </c>
      <c r="B422">
        <v>191</v>
      </c>
    </row>
    <row r="423" spans="1:2">
      <c r="A423" t="str">
        <f ca="1">IF(swisspfam_to_xls!D1223="PF01369", swisspfam_to_xls!A1223, "")</f>
        <v>C4M0K1_ENTHI</v>
      </c>
      <c r="B423">
        <v>191</v>
      </c>
    </row>
    <row r="424" spans="1:2">
      <c r="A424" t="str">
        <f ca="1">IF(swisspfam_to_xls!D1229="PF01369", swisspfam_to_xls!A1229, "")</f>
        <v>C4M4B7_ENTHI</v>
      </c>
      <c r="B424">
        <v>190</v>
      </c>
    </row>
    <row r="425" spans="1:2">
      <c r="A425" t="str">
        <f ca="1">IF(swisspfam_to_xls!D1231="PF01369", swisspfam_to_xls!A1231, "")</f>
        <v>C4M4U2_ENTHI</v>
      </c>
      <c r="B425">
        <v>176</v>
      </c>
    </row>
    <row r="426" spans="1:2">
      <c r="A426" t="str">
        <f ca="1">IF(swisspfam_to_xls!D1236="PF01369", swisspfam_to_xls!A1236, "")</f>
        <v>C4M5V4_ENTHI</v>
      </c>
      <c r="B426">
        <v>169</v>
      </c>
    </row>
    <row r="427" spans="1:2">
      <c r="A427" t="str">
        <f ca="1">IF(swisspfam_to_xls!D1239="PF01369", swisspfam_to_xls!A1239, "")</f>
        <v>C4M8P3_ENTHI</v>
      </c>
      <c r="B427">
        <v>211</v>
      </c>
    </row>
    <row r="428" spans="1:2">
      <c r="A428" t="str">
        <f ca="1">IF(swisspfam_to_xls!D1240="PF01369", swisspfam_to_xls!A1240, "")</f>
        <v>C4PY35_SCHMA</v>
      </c>
      <c r="B428">
        <v>271</v>
      </c>
    </row>
    <row r="429" spans="1:2">
      <c r="A429" t="str">
        <f ca="1">IF(swisspfam_to_xls!D1242="PF01369", swisspfam_to_xls!A1242, "")</f>
        <v>C4Q1I8_SCHMA</v>
      </c>
      <c r="B429">
        <v>193</v>
      </c>
    </row>
    <row r="430" spans="1:2">
      <c r="A430" t="str">
        <f ca="1">IF(swisspfam_to_xls!D1247="PF01369", swisspfam_to_xls!A1247, "")</f>
        <v>C4Q3N9_SCHMA</v>
      </c>
      <c r="B430">
        <v>191</v>
      </c>
    </row>
    <row r="431" spans="1:2">
      <c r="A431" t="str">
        <f ca="1">IF(swisspfam_to_xls!D1251="PF01369", swisspfam_to_xls!A1251, "")</f>
        <v>C4Q6S4_SCHMA</v>
      </c>
      <c r="B431">
        <v>195</v>
      </c>
    </row>
    <row r="432" spans="1:2">
      <c r="A432" t="str">
        <f ca="1">IF(swisspfam_to_xls!D1254="PF01369", swisspfam_to_xls!A1254, "")</f>
        <v>C4Q7S7_SCHMA</v>
      </c>
      <c r="B432">
        <v>188</v>
      </c>
    </row>
    <row r="433" spans="1:2">
      <c r="A433" t="str">
        <f ca="1">IF(swisspfam_to_xls!D1255="PF01369", swisspfam_to_xls!A1255, "")</f>
        <v>C4Q9T1_SCHMA</v>
      </c>
      <c r="B433">
        <v>194</v>
      </c>
    </row>
    <row r="434" spans="1:2">
      <c r="A434" t="str">
        <f ca="1">IF(swisspfam_to_xls!D1257="PF01369", swisspfam_to_xls!A1257, "")</f>
        <v>C4QBA4_SCHMA</v>
      </c>
      <c r="B434">
        <v>180</v>
      </c>
    </row>
    <row r="435" spans="1:2">
      <c r="A435" t="str">
        <f ca="1">IF(swisspfam_to_xls!D1259="PF01369", swisspfam_to_xls!A1259, "")</f>
        <v>C4QBA5_SCHMA</v>
      </c>
      <c r="B435">
        <v>129</v>
      </c>
    </row>
    <row r="436" spans="1:2">
      <c r="A436" t="str">
        <f ca="1">IF(swisspfam_to_xls!D1261="PF01369", swisspfam_to_xls!A1261, "")</f>
        <v>C4QNZ8_SCHMA</v>
      </c>
      <c r="B436">
        <v>189</v>
      </c>
    </row>
    <row r="437" spans="1:2">
      <c r="A437" t="str">
        <f ca="1">IF(swisspfam_to_xls!D1264="PF01369", swisspfam_to_xls!A1264, "")</f>
        <v>C4QY13_PICPG</v>
      </c>
      <c r="B437">
        <v>187</v>
      </c>
    </row>
    <row r="438" spans="1:2">
      <c r="A438" t="str">
        <f ca="1">IF(swisspfam_to_xls!D1266="PF01369", swisspfam_to_xls!A1266, "")</f>
        <v>C4QYF9_PICPG</v>
      </c>
      <c r="B438">
        <v>203</v>
      </c>
    </row>
    <row r="439" spans="1:2">
      <c r="A439" t="str">
        <f ca="1">IF(swisspfam_to_xls!D1267="PF01369", swisspfam_to_xls!A1267, "")</f>
        <v>C4R2Y4_PICPG</v>
      </c>
      <c r="B439">
        <v>173</v>
      </c>
    </row>
    <row r="440" spans="1:2">
      <c r="A440" t="str">
        <f ca="1">IF(swisspfam_to_xls!D1270="PF01369", swisspfam_to_xls!A1270, "")</f>
        <v>C4Y371_CLAL4</v>
      </c>
      <c r="B440">
        <v>193</v>
      </c>
    </row>
    <row r="441" spans="1:2">
      <c r="A441" t="str">
        <f ca="1">IF(swisspfam_to_xls!D1274="PF01369", swisspfam_to_xls!A1274, "")</f>
        <v>C4Y7I3_CLAL4</v>
      </c>
      <c r="B441">
        <v>187</v>
      </c>
    </row>
    <row r="442" spans="1:2">
      <c r="A442" t="str">
        <f ca="1">IF(swisspfam_to_xls!D1276="PF01369", swisspfam_to_xls!A1276, "")</f>
        <v>C4Y877_CLAL4</v>
      </c>
      <c r="B442">
        <v>200</v>
      </c>
    </row>
    <row r="443" spans="1:2">
      <c r="A443" t="str">
        <f ca="1">IF(swisspfam_to_xls!D1277="PF01369", swisspfam_to_xls!A1277, "")</f>
        <v>C4YPR9_CANAW</v>
      </c>
      <c r="B443">
        <v>205</v>
      </c>
    </row>
    <row r="444" spans="1:2">
      <c r="A444" t="str">
        <f ca="1">IF(swisspfam_to_xls!D1281="PF01369", swisspfam_to_xls!A1281, "")</f>
        <v>C4YQN6_CANAW</v>
      </c>
      <c r="B444">
        <v>187</v>
      </c>
    </row>
    <row r="445" spans="1:2">
      <c r="A445" t="str">
        <f ca="1">IF(swisspfam_to_xls!D1284="PF01369", swisspfam_to_xls!A1284, "")</f>
        <v>C5DL15_LACTC</v>
      </c>
      <c r="B445">
        <v>187</v>
      </c>
    </row>
    <row r="446" spans="1:2">
      <c r="A446" t="str">
        <f ca="1">IF(swisspfam_to_xls!D1285="PF01369", swisspfam_to_xls!A1285, "")</f>
        <v>C5DL91_LACTC</v>
      </c>
      <c r="B446">
        <v>196</v>
      </c>
    </row>
    <row r="447" spans="1:2">
      <c r="A447" t="str">
        <f ca="1">IF(swisspfam_to_xls!D1286="PF01369", swisspfam_to_xls!A1286, "")</f>
        <v>C5DUK2_ZYGRC</v>
      </c>
      <c r="B447">
        <v>204</v>
      </c>
    </row>
    <row r="448" spans="1:2">
      <c r="A448" t="str">
        <f ca="1">IF(swisspfam_to_xls!D1289="PF01369", swisspfam_to_xls!A1289, "")</f>
        <v>C5DYN4_ZYGRC</v>
      </c>
      <c r="B448">
        <v>187</v>
      </c>
    </row>
    <row r="449" spans="1:2">
      <c r="A449" t="str">
        <f ca="1">IF(swisspfam_to_xls!D1291="PF01369", swisspfam_to_xls!A1291, "")</f>
        <v>C5E3K0_LACTC</v>
      </c>
      <c r="B449">
        <v>202</v>
      </c>
    </row>
    <row r="450" spans="1:2">
      <c r="A450" t="str">
        <f ca="1">IF(swisspfam_to_xls!D1293="PF01369", swisspfam_to_xls!A1293, "")</f>
        <v>C5E468_ZYGRC</v>
      </c>
      <c r="B450">
        <v>202</v>
      </c>
    </row>
    <row r="451" spans="1:2">
      <c r="A451" t="str">
        <f ca="1">IF(swisspfam_to_xls!D1296="PF01369", swisspfam_to_xls!A1296, "")</f>
        <v>C5FN20_ARTOC</v>
      </c>
      <c r="B451">
        <v>189</v>
      </c>
    </row>
    <row r="452" spans="1:2">
      <c r="A452" t="str">
        <f ca="1">IF(swisspfam_to_xls!D1298="PF01369", swisspfam_to_xls!A1298, "")</f>
        <v>C5FPR5_ARTOC</v>
      </c>
      <c r="B452">
        <v>177</v>
      </c>
    </row>
    <row r="453" spans="1:2">
      <c r="A453" t="str">
        <f ca="1">IF(swisspfam_to_xls!D1300="PF01369", swisspfam_to_xls!A1300, "")</f>
        <v>C5FR43_ARTOC</v>
      </c>
      <c r="B453">
        <v>189</v>
      </c>
    </row>
    <row r="454" spans="1:2">
      <c r="A454" t="str">
        <f ca="1">IF(swisspfam_to_xls!D1306="PF01369", swisspfam_to_xls!A1306, "")</f>
        <v>C5FZY2_ARTOC</v>
      </c>
      <c r="B454">
        <v>89</v>
      </c>
    </row>
    <row r="455" spans="1:2">
      <c r="A455" t="str">
        <f ca="1">IF(swisspfam_to_xls!D1307="PF01369", swisspfam_to_xls!A1307, "")</f>
        <v>C5G6V0_AJEDR</v>
      </c>
      <c r="B455">
        <v>185</v>
      </c>
    </row>
    <row r="456" spans="1:2">
      <c r="A456" t="str">
        <f ca="1">IF(swisspfam_to_xls!D1312="PF01369", swisspfam_to_xls!A1312, "")</f>
        <v>C5GDR1_AJEDR</v>
      </c>
      <c r="B456">
        <v>189</v>
      </c>
    </row>
    <row r="457" spans="1:2">
      <c r="A457" t="str">
        <f ca="1">IF(swisspfam_to_xls!D1318="PF01369", swisspfam_to_xls!A1318, "")</f>
        <v>C5GMA6_AJEDR</v>
      </c>
      <c r="B457">
        <v>191</v>
      </c>
    </row>
    <row r="458" spans="1:2">
      <c r="A458" t="str">
        <f ca="1">IF(swisspfam_to_xls!D1320="PF01369", swisspfam_to_xls!A1320, "")</f>
        <v>C5GU76_AJEDR</v>
      </c>
      <c r="B458">
        <v>189</v>
      </c>
    </row>
    <row r="459" spans="1:2">
      <c r="A459" t="str">
        <f ca="1">IF(swisspfam_to_xls!D1322="PF01369", swisspfam_to_xls!A1322, "")</f>
        <v>C5JPD8_AJEDS</v>
      </c>
      <c r="B459">
        <v>189</v>
      </c>
    </row>
    <row r="460" spans="1:2">
      <c r="A460" t="str">
        <f ca="1">IF(swisspfam_to_xls!D1325="PF01369", swisspfam_to_xls!A1325, "")</f>
        <v>C5JSN6_AJEDS</v>
      </c>
      <c r="B460">
        <v>189</v>
      </c>
    </row>
    <row r="461" spans="1:2">
      <c r="A461" t="str">
        <f ca="1">IF(swisspfam_to_xls!D1326="PF01369", swisspfam_to_xls!A1326, "")</f>
        <v>C5JZS2_AJEDS</v>
      </c>
      <c r="B461">
        <v>185</v>
      </c>
    </row>
    <row r="462" spans="1:2">
      <c r="A462" t="str">
        <f ca="1">IF(swisspfam_to_xls!D1334="PF01369", swisspfam_to_xls!A1334, "")</f>
        <v>C5K2C3_AJEDS</v>
      </c>
      <c r="B462">
        <v>191</v>
      </c>
    </row>
    <row r="463" spans="1:2">
      <c r="A463" t="str">
        <f ca="1">IF(swisspfam_to_xls!D1336="PF01369", swisspfam_to_xls!A1336, "")</f>
        <v>C5K824_9ALVE</v>
      </c>
      <c r="B463">
        <v>216</v>
      </c>
    </row>
    <row r="464" spans="1:2">
      <c r="A464" t="str">
        <f ca="1">IF(swisspfam_to_xls!D1337="PF01369", swisspfam_to_xls!A1337, "")</f>
        <v>C5K8W0_9ALVE</v>
      </c>
      <c r="B464">
        <v>138</v>
      </c>
    </row>
    <row r="465" spans="1:2">
      <c r="A465" t="str">
        <f ca="1">IF(swisspfam_to_xls!D1341="PF01369", swisspfam_to_xls!A1341, "")</f>
        <v>C5KDT5_9ALVE</v>
      </c>
      <c r="B465">
        <v>186</v>
      </c>
    </row>
    <row r="466" spans="1:2">
      <c r="A466" t="str">
        <f ca="1">IF(swisspfam_to_xls!D1342="PF01369", swisspfam_to_xls!A1342, "")</f>
        <v>C5KK92_9ALVE</v>
      </c>
      <c r="B466">
        <v>185</v>
      </c>
    </row>
    <row r="467" spans="1:2">
      <c r="A467" t="str">
        <f ca="1">IF(swisspfam_to_xls!D1344="PF01369", swisspfam_to_xls!A1344, "")</f>
        <v>C5LKR5_9ALVE</v>
      </c>
      <c r="B467">
        <v>36</v>
      </c>
    </row>
    <row r="468" spans="1:2">
      <c r="A468" t="str">
        <f ca="1">IF(swisspfam_to_xls!D1345="PF01369", swisspfam_to_xls!A1345, "")</f>
        <v>C5LX02_9ALVE</v>
      </c>
      <c r="B468">
        <v>186</v>
      </c>
    </row>
    <row r="469" spans="1:2">
      <c r="A469" t="str">
        <f ca="1">IF(swisspfam_to_xls!D1348="PF01369", swisspfam_to_xls!A1348, "")</f>
        <v>C5M7X8_CANTT</v>
      </c>
      <c r="B469">
        <v>187</v>
      </c>
    </row>
    <row r="470" spans="1:2">
      <c r="A470" t="str">
        <f ca="1">IF(swisspfam_to_xls!D1349="PF01369", swisspfam_to_xls!A1349, "")</f>
        <v>C5M9L2_CANTT</v>
      </c>
      <c r="B470">
        <v>229</v>
      </c>
    </row>
    <row r="471" spans="1:2">
      <c r="A471" t="str">
        <f ca="1">IF(swisspfam_to_xls!D1351="PF01369", swisspfam_to_xls!A1351, "")</f>
        <v>C5MJI2_CANTT</v>
      </c>
      <c r="B471">
        <v>217</v>
      </c>
    </row>
    <row r="472" spans="1:2">
      <c r="A472" t="str">
        <f ca="1">IF(swisspfam_to_xls!D1356="PF01369", swisspfam_to_xls!A1356, "")</f>
        <v>C5PC29_COCP7</v>
      </c>
      <c r="B472">
        <v>185</v>
      </c>
    </row>
    <row r="473" spans="1:2">
      <c r="A473" t="str">
        <f ca="1">IF(swisspfam_to_xls!D1358="PF01369", swisspfam_to_xls!A1358, "")</f>
        <v>C5PD53_COCP7</v>
      </c>
      <c r="B473">
        <v>190</v>
      </c>
    </row>
    <row r="474" spans="1:2">
      <c r="A474" t="str">
        <f ca="1">IF(swisspfam_to_xls!D1362="PF01369", swisspfam_to_xls!A1362, "")</f>
        <v>C5PES8_COCP7</v>
      </c>
      <c r="B474">
        <v>132</v>
      </c>
    </row>
    <row r="475" spans="1:2">
      <c r="A475" t="str">
        <f ca="1">IF(swisspfam_to_xls!D1365="PF01369", swisspfam_to_xls!A1365, "")</f>
        <v>C5PHW8_COCP7</v>
      </c>
      <c r="B475">
        <v>202</v>
      </c>
    </row>
    <row r="476" spans="1:2">
      <c r="A476" t="str">
        <f ca="1">IF(swisspfam_to_xls!D1368="PF01369", swisspfam_to_xls!A1368, "")</f>
        <v>C5WQB8_SORBI</v>
      </c>
      <c r="B476">
        <v>189</v>
      </c>
    </row>
    <row r="477" spans="1:2">
      <c r="A477" t="str">
        <f ca="1">IF(swisspfam_to_xls!D1372="PF01369", swisspfam_to_xls!A1372, "")</f>
        <v>C5WQY7_SORBI</v>
      </c>
      <c r="B477">
        <v>186</v>
      </c>
    </row>
    <row r="478" spans="1:2">
      <c r="A478" t="str">
        <f ca="1">IF(swisspfam_to_xls!D1374="PF01369", swisspfam_to_xls!A1374, "")</f>
        <v>C5WSF5_SORBI</v>
      </c>
      <c r="B478">
        <v>188</v>
      </c>
    </row>
    <row r="479" spans="1:2">
      <c r="A479" t="str">
        <f ca="1">IF(swisspfam_to_xls!D1378="PF01369", swisspfam_to_xls!A1378, "")</f>
        <v>C5XBL8_SORBI</v>
      </c>
      <c r="B479">
        <v>199</v>
      </c>
    </row>
    <row r="480" spans="1:2">
      <c r="A480" t="str">
        <f ca="1">IF(swisspfam_to_xls!D1381="PF01369", swisspfam_to_xls!A1381, "")</f>
        <v>C5XXF1_SORBI</v>
      </c>
      <c r="B480">
        <v>187</v>
      </c>
    </row>
    <row r="481" spans="1:2">
      <c r="A481" t="str">
        <f ca="1">IF(swisspfam_to_xls!D1383="PF01369", swisspfam_to_xls!A1383, "")</f>
        <v>C5YNU1_SORBI</v>
      </c>
      <c r="B481">
        <v>189</v>
      </c>
    </row>
    <row r="482" spans="1:2">
      <c r="A482" t="str">
        <f ca="1">IF(swisspfam_to_xls!D1386="PF01369", swisspfam_to_xls!A1386, "")</f>
        <v>C5Z664_SORBI</v>
      </c>
      <c r="B482">
        <v>186</v>
      </c>
    </row>
    <row r="483" spans="1:2">
      <c r="A483" t="str">
        <f ca="1">IF(swisspfam_to_xls!D1387="PF01369", swisspfam_to_xls!A1387, "")</f>
        <v>C6H4F4_AJECH</v>
      </c>
      <c r="B483">
        <v>98</v>
      </c>
    </row>
    <row r="484" spans="1:2">
      <c r="A484" t="str">
        <f ca="1">IF(swisspfam_to_xls!D1393="PF01369", swisspfam_to_xls!A1393, "")</f>
        <v>C6H921_AJECH</v>
      </c>
      <c r="B484">
        <v>189</v>
      </c>
    </row>
    <row r="485" spans="1:2">
      <c r="A485" t="str">
        <f ca="1">IF(swisspfam_to_xls!D1396="PF01369", swisspfam_to_xls!A1396, "")</f>
        <v>C6HKC5_AJECH</v>
      </c>
      <c r="B485">
        <v>189</v>
      </c>
    </row>
    <row r="486" spans="1:2">
      <c r="A486" t="str">
        <f ca="1">IF(swisspfam_to_xls!D1398="PF01369", swisspfam_to_xls!A1398, "")</f>
        <v>C6HKZ5_AJECH</v>
      </c>
      <c r="B486">
        <v>189</v>
      </c>
    </row>
    <row r="487" spans="1:2">
      <c r="A487" t="str">
        <f ca="1">IF(swisspfam_to_xls!D1401="PF01369", swisspfam_to_xls!A1401, "")</f>
        <v>C6LMV0_GIAIB</v>
      </c>
      <c r="B487">
        <v>123</v>
      </c>
    </row>
    <row r="488" spans="1:2">
      <c r="A488" t="str">
        <f ca="1">IF(swisspfam_to_xls!D1402="PF01369", swisspfam_to_xls!A1402, "")</f>
        <v>C6LT47_GIAIB</v>
      </c>
      <c r="B488">
        <v>143</v>
      </c>
    </row>
    <row r="489" spans="1:2">
      <c r="A489" t="str">
        <f ca="1">IF(swisspfam_to_xls!D1404="PF01369", swisspfam_to_xls!A1404, "")</f>
        <v>C6M075_GIAIB</v>
      </c>
      <c r="B489">
        <v>260</v>
      </c>
    </row>
    <row r="490" spans="1:2">
      <c r="A490" t="str">
        <f ca="1">IF(swisspfam_to_xls!D1406="PF01369", swisspfam_to_xls!A1406, "")</f>
        <v>C7ACF6_9GAMM</v>
      </c>
      <c r="B490">
        <v>192</v>
      </c>
    </row>
    <row r="491" spans="1:2">
      <c r="A491" t="str">
        <f ca="1">IF(swisspfam_to_xls!D1409="PF01369", swisspfam_to_xls!A1409, "")</f>
        <v>C7GKY3_YEAS2</v>
      </c>
      <c r="B491">
        <v>212</v>
      </c>
    </row>
    <row r="492" spans="1:2">
      <c r="A492" t="str">
        <f ca="1">IF(swisspfam_to_xls!D1411="PF01369", swisspfam_to_xls!A1411, "")</f>
        <v>C7GPT5_YEAS2</v>
      </c>
      <c r="B492">
        <v>213</v>
      </c>
    </row>
    <row r="493" spans="1:2">
      <c r="A493" t="str">
        <f ca="1">IF(swisspfam_to_xls!D1415="PF01369", swisspfam_to_xls!A1415, "")</f>
        <v>C7GQE9_YEAS2</v>
      </c>
      <c r="B493">
        <v>187</v>
      </c>
    </row>
    <row r="494" spans="1:2">
      <c r="A494" t="str">
        <f ca="1">IF(swisspfam_to_xls!D1417="PF01369", swisspfam_to_xls!A1417, "")</f>
        <v>C7GX20_YEAS2</v>
      </c>
      <c r="B494">
        <v>202</v>
      </c>
    </row>
    <row r="495" spans="1:2">
      <c r="A495" t="str">
        <f ca="1">IF(swisspfam_to_xls!D1418="PF01369", swisspfam_to_xls!A1418, "")</f>
        <v>C7SPI2_CANFA</v>
      </c>
      <c r="B495">
        <v>189</v>
      </c>
    </row>
    <row r="496" spans="1:2">
      <c r="A496" t="str">
        <f ca="1">IF(swisspfam_to_xls!D1420="PF01369", swisspfam_to_xls!A1420, "")</f>
        <v>C7YPZ8_NECH7</v>
      </c>
      <c r="B496">
        <v>172</v>
      </c>
    </row>
    <row r="497" spans="1:2">
      <c r="A497" t="str">
        <f ca="1">IF(swisspfam_to_xls!D1422="PF01369", swisspfam_to_xls!A1422, "")</f>
        <v>C7Z1J6_NECH7</v>
      </c>
      <c r="B497">
        <v>184</v>
      </c>
    </row>
    <row r="498" spans="1:2">
      <c r="A498" t="str">
        <f ca="1">IF(swisspfam_to_xls!D1427="PF01369", swisspfam_to_xls!A1427, "")</f>
        <v>C7Z8M0_NECH7</v>
      </c>
      <c r="B498">
        <v>188</v>
      </c>
    </row>
    <row r="499" spans="1:2">
      <c r="A499" t="str">
        <f ca="1">IF(swisspfam_to_xls!D1429="PF01369", swisspfam_to_xls!A1429, "")</f>
        <v>C7Z901_NECH7</v>
      </c>
      <c r="B499">
        <v>189</v>
      </c>
    </row>
    <row r="500" spans="1:2">
      <c r="A500" t="str">
        <f ca="1">IF(swisspfam_to_xls!D1432="PF01369", swisspfam_to_xls!A1432, "")</f>
        <v>C8V1P7_EMENI</v>
      </c>
      <c r="B500">
        <v>189</v>
      </c>
    </row>
    <row r="501" spans="1:2">
      <c r="A501" t="str">
        <f ca="1">IF(swisspfam_to_xls!D1435="PF01369", swisspfam_to_xls!A1435, "")</f>
        <v>C8V2D8_EMENI</v>
      </c>
      <c r="B501">
        <v>185</v>
      </c>
    </row>
    <row r="502" spans="1:2">
      <c r="A502" t="str">
        <f ca="1">IF(swisspfam_to_xls!D1439="PF01369", swisspfam_to_xls!A1439, "")</f>
        <v>C8VHD2_EMENI</v>
      </c>
      <c r="B502">
        <v>202</v>
      </c>
    </row>
    <row r="503" spans="1:2">
      <c r="A503" t="str">
        <f ca="1">IF(swisspfam_to_xls!D1441="PF01369", swisspfam_to_xls!A1441, "")</f>
        <v>C8VQL4_EMENI</v>
      </c>
      <c r="B503">
        <v>191</v>
      </c>
    </row>
    <row r="504" spans="1:2">
      <c r="A504" t="str">
        <f ca="1">IF(swisspfam_to_xls!D1445="PF01369", swisspfam_to_xls!A1445, "")</f>
        <v>C8Z584_YEAS8</v>
      </c>
      <c r="B504">
        <v>187</v>
      </c>
    </row>
    <row r="505" spans="1:2">
      <c r="A505" t="str">
        <f ca="1">IF(swisspfam_to_xls!D1447="PF01369", swisspfam_to_xls!A1447, "")</f>
        <v>C8Z6X4_YEAS8</v>
      </c>
      <c r="B505">
        <v>202</v>
      </c>
    </row>
    <row r="506" spans="1:2">
      <c r="A506" t="str">
        <f ca="1">IF(swisspfam_to_xls!D1449="PF01369", swisspfam_to_xls!A1449, "")</f>
        <v>C8ZBI2_YEAS8</v>
      </c>
      <c r="B506">
        <v>212</v>
      </c>
    </row>
    <row r="507" spans="1:2">
      <c r="A507" t="str">
        <f ca="1">IF(swisspfam_to_xls!D1450="PF01369", swisspfam_to_xls!A1450, "")</f>
        <v>C9J324_HUMAN</v>
      </c>
      <c r="B507">
        <v>128</v>
      </c>
    </row>
    <row r="508" spans="1:2">
      <c r="A508" t="str">
        <f ca="1">IF(swisspfam_to_xls!D1452="PF01369", swisspfam_to_xls!A1452, "")</f>
        <v>C9J4D9_HUMAN</v>
      </c>
      <c r="B508">
        <v>175</v>
      </c>
    </row>
    <row r="509" spans="1:2">
      <c r="A509" t="str">
        <f ca="1">IF(swisspfam_to_xls!D1453="PF01369", swisspfam_to_xls!A1453, "")</f>
        <v>C9JG04_HUMAN</v>
      </c>
      <c r="B509">
        <v>104</v>
      </c>
    </row>
    <row r="510" spans="1:2">
      <c r="A510" t="str">
        <f ca="1">IF(swisspfam_to_xls!D1455="PF01369", swisspfam_to_xls!A1455, "")</f>
        <v>C9JMG9_HUMAN</v>
      </c>
      <c r="B510">
        <v>192</v>
      </c>
    </row>
    <row r="511" spans="1:2">
      <c r="A511" t="str">
        <f ca="1">IF(swisspfam_to_xls!D1460="PF01369", swisspfam_to_xls!A1460, "")</f>
        <v>C9SD58_VERA1</v>
      </c>
      <c r="B511">
        <v>168</v>
      </c>
    </row>
    <row r="512" spans="1:2">
      <c r="A512" t="str">
        <f ca="1">IF(swisspfam_to_xls!D1462="PF01369", swisspfam_to_xls!A1462, "")</f>
        <v>C9SU80_VERA1</v>
      </c>
      <c r="B512">
        <v>44</v>
      </c>
    </row>
    <row r="513" spans="1:2">
      <c r="A513" t="str">
        <f ca="1">IF(swisspfam_to_xls!D1466="PF01369", swisspfam_to_xls!A1466, "")</f>
        <v>C9SUL0_VERA1</v>
      </c>
      <c r="B513">
        <v>190</v>
      </c>
    </row>
    <row r="514" spans="1:2">
      <c r="A514" t="str">
        <f ca="1">IF(swisspfam_to_xls!D1469="PF01369", swisspfam_to_xls!A1469, "")</f>
        <v>C9ZMK7_TRYB9</v>
      </c>
      <c r="B514">
        <v>254</v>
      </c>
    </row>
    <row r="515" spans="1:2">
      <c r="A515" t="str">
        <f ca="1">IF(swisspfam_to_xls!D1474="PF01369", swisspfam_to_xls!A1474, "")</f>
        <v>C9ZUV9_TRYB9</v>
      </c>
      <c r="B515">
        <v>223</v>
      </c>
    </row>
    <row r="516" spans="1:2">
      <c r="A516" t="str">
        <f ca="1">IF(swisspfam_to_xls!D1477="PF01369", swisspfam_to_xls!A1477, "")</f>
        <v>CYH1_CERAE</v>
      </c>
      <c r="B516">
        <v>188</v>
      </c>
    </row>
    <row r="517" spans="1:2">
      <c r="A517" t="str">
        <f ca="1">IF(swisspfam_to_xls!D1480="PF01369", swisspfam_to_xls!A1480, "")</f>
        <v>CYH1_HUMAN</v>
      </c>
      <c r="B517">
        <v>188</v>
      </c>
    </row>
    <row r="518" spans="1:2">
      <c r="A518" t="str">
        <f ca="1">IF(swisspfam_to_xls!D1483="PF01369", swisspfam_to_xls!A1483, "")</f>
        <v>CYH1_MOUSE</v>
      </c>
      <c r="B518">
        <v>188</v>
      </c>
    </row>
    <row r="519" spans="1:2">
      <c r="A519" t="str">
        <f ca="1">IF(swisspfam_to_xls!D1485="PF01369", swisspfam_to_xls!A1485, "")</f>
        <v>CYH1_RAT</v>
      </c>
      <c r="B519">
        <v>188</v>
      </c>
    </row>
    <row r="520" spans="1:2">
      <c r="A520" t="str">
        <f ca="1">IF(swisspfam_to_xls!D1489="PF01369", swisspfam_to_xls!A1489, "")</f>
        <v>CYH2_BOVIN</v>
      </c>
      <c r="B520">
        <v>186</v>
      </c>
    </row>
    <row r="521" spans="1:2">
      <c r="A521" t="str">
        <f ca="1">IF(swisspfam_to_xls!D1492="PF01369", swisspfam_to_xls!A1492, "")</f>
        <v>CYH2_CERAE</v>
      </c>
      <c r="B521">
        <v>186</v>
      </c>
    </row>
    <row r="522" spans="1:2">
      <c r="A522" t="str">
        <f ca="1">IF(swisspfam_to_xls!D1495="PF01369", swisspfam_to_xls!A1495, "")</f>
        <v>CYH2_HUMAN</v>
      </c>
      <c r="B522">
        <v>186</v>
      </c>
    </row>
    <row r="523" spans="1:2">
      <c r="A523" t="str">
        <f ca="1">IF(swisspfam_to_xls!D1498="PF01369", swisspfam_to_xls!A1498, "")</f>
        <v>CYH2_MOUSE</v>
      </c>
      <c r="B523">
        <v>186</v>
      </c>
    </row>
    <row r="524" spans="1:2">
      <c r="A524" t="str">
        <f ca="1">IF(swisspfam_to_xls!D1501="PF01369", swisspfam_to_xls!A1501, "")</f>
        <v>CYH2_RAT</v>
      </c>
      <c r="B524">
        <v>186</v>
      </c>
    </row>
    <row r="525" spans="1:2">
      <c r="A525" t="str">
        <f ca="1">IF(swisspfam_to_xls!D1503="PF01369", swisspfam_to_xls!A1503, "")</f>
        <v>CYH3_HUMAN</v>
      </c>
      <c r="B525">
        <v>187</v>
      </c>
    </row>
    <row r="526" spans="1:2">
      <c r="A526" t="str">
        <f ca="1">IF(swisspfam_to_xls!D1505="PF01369", swisspfam_to_xls!A1505, "")</f>
        <v>CYH3_MOUSE</v>
      </c>
      <c r="B526">
        <v>187</v>
      </c>
    </row>
    <row r="527" spans="1:2">
      <c r="A527" t="str">
        <f ca="1">IF(swisspfam_to_xls!D1507="PF01369", swisspfam_to_xls!A1507, "")</f>
        <v>CYH3_RAT</v>
      </c>
      <c r="B527">
        <v>187</v>
      </c>
    </row>
    <row r="528" spans="1:2">
      <c r="A528" t="str">
        <f ca="1">IF(swisspfam_to_xls!D1509="PF01369", swisspfam_to_xls!A1509, "")</f>
        <v>CYH4_HUMAN</v>
      </c>
      <c r="B528">
        <v>187</v>
      </c>
    </row>
    <row r="529" spans="1:2">
      <c r="A529" t="str">
        <f ca="1">IF(swisspfam_to_xls!D1511="PF01369", swisspfam_to_xls!A1511, "")</f>
        <v>CYH4_MOUSE</v>
      </c>
      <c r="B529">
        <v>187</v>
      </c>
    </row>
    <row r="530" spans="1:2">
      <c r="A530" t="str">
        <f ca="1">IF(swisspfam_to_xls!D1513="PF01369", swisspfam_to_xls!A1513, "")</f>
        <v>D0AAG9_TRYB9</v>
      </c>
      <c r="B530">
        <v>196</v>
      </c>
    </row>
    <row r="531" spans="1:2">
      <c r="A531" t="str">
        <f ca="1">IF(swisspfam_to_xls!D1516="PF01369", swisspfam_to_xls!A1516, "")</f>
        <v>D0MS23_PHYIT</v>
      </c>
      <c r="B531">
        <v>215</v>
      </c>
    </row>
    <row r="532" spans="1:2">
      <c r="A532" t="str">
        <f ca="1">IF(swisspfam_to_xls!D1518="PF01369", swisspfam_to_xls!A1518, "")</f>
        <v>D0MX13_PHYIT</v>
      </c>
      <c r="B532">
        <v>193</v>
      </c>
    </row>
    <row r="533" spans="1:2">
      <c r="A533" t="str">
        <f ca="1">IF(swisspfam_to_xls!D1520="PF01369", swisspfam_to_xls!A1520, "")</f>
        <v>D0N7N8_PHYIT</v>
      </c>
      <c r="B533">
        <v>174</v>
      </c>
    </row>
    <row r="534" spans="1:2">
      <c r="A534" t="str">
        <f ca="1">IF(swisspfam_to_xls!D1523="PF01369", swisspfam_to_xls!A1523, "")</f>
        <v>D0N8N6_PHYIT</v>
      </c>
      <c r="B534">
        <v>195</v>
      </c>
    </row>
    <row r="535" spans="1:2">
      <c r="A535" t="str">
        <f ca="1">IF(swisspfam_to_xls!D1525="PF01369", swisspfam_to_xls!A1525, "")</f>
        <v>D0N9J8_PHYIT</v>
      </c>
      <c r="B535">
        <v>196</v>
      </c>
    </row>
    <row r="536" spans="1:2">
      <c r="A536" t="str">
        <f ca="1">IF(swisspfam_to_xls!D1527="PF01369", swisspfam_to_xls!A1527, "")</f>
        <v>D1LWZ6_SACKO</v>
      </c>
      <c r="B536">
        <v>187</v>
      </c>
    </row>
    <row r="537" spans="1:2">
      <c r="A537" t="str">
        <f ca="1">IF(swisspfam_to_xls!D1528="PF01369", swisspfam_to_xls!A1528, "")</f>
        <v>D1REZ6_LEGLO</v>
      </c>
      <c r="B537">
        <v>191</v>
      </c>
    </row>
    <row r="538" spans="1:2">
      <c r="A538" t="str">
        <f ca="1">IF(swisspfam_to_xls!D1530="PF01369", swisspfam_to_xls!A1530, "")</f>
        <v>D1Z8J0_SORMK</v>
      </c>
      <c r="B538">
        <v>229</v>
      </c>
    </row>
    <row r="539" spans="1:2">
      <c r="A539" t="str">
        <f ca="1">IF(swisspfam_to_xls!D1533="PF01369", swisspfam_to_xls!A1533, "")</f>
        <v>D1ZDA2_SORMK</v>
      </c>
      <c r="B539">
        <v>190</v>
      </c>
    </row>
    <row r="540" spans="1:2">
      <c r="A540" t="str">
        <f ca="1">IF(swisspfam_to_xls!D1537="PF01369", swisspfam_to_xls!A1537, "")</f>
        <v>D1ZF96_SORMK</v>
      </c>
      <c r="B540">
        <v>188</v>
      </c>
    </row>
    <row r="541" spans="1:2">
      <c r="A541" t="str">
        <f ca="1">IF(swisspfam_to_xls!D1539="PF01369", swisspfam_to_xls!A1539, "")</f>
        <v>D1ZIY6_SORMK</v>
      </c>
      <c r="B541">
        <v>189</v>
      </c>
    </row>
    <row r="542" spans="1:2">
      <c r="A542" t="str">
        <f ca="1">IF(swisspfam_to_xls!D1541="PF01369", swisspfam_to_xls!A1541, "")</f>
        <v>D2GUQ1_AILME</v>
      </c>
      <c r="B542">
        <v>189</v>
      </c>
    </row>
    <row r="543" spans="1:2">
      <c r="A543" t="str">
        <f ca="1">IF(swisspfam_to_xls!D1545="PF01369", swisspfam_to_xls!A1545, "")</f>
        <v>D2GVP9_AILME</v>
      </c>
      <c r="B543">
        <v>188</v>
      </c>
    </row>
    <row r="544" spans="1:2">
      <c r="A544" t="str">
        <f ca="1">IF(swisspfam_to_xls!D1547="PF01369", swisspfam_to_xls!A1547, "")</f>
        <v>D2GXW0_AILME</v>
      </c>
      <c r="B544">
        <v>189</v>
      </c>
    </row>
    <row r="545" spans="1:2">
      <c r="A545" t="str">
        <f ca="1">IF(swisspfam_to_xls!D1550="PF01369", swisspfam_to_xls!A1550, "")</f>
        <v>D2GXW2_AILME</v>
      </c>
      <c r="B545">
        <v>180</v>
      </c>
    </row>
    <row r="546" spans="1:2">
      <c r="A546" t="str">
        <f ca="1">IF(swisspfam_to_xls!D1553="PF01369", swisspfam_to_xls!A1553, "")</f>
        <v>D2GYE3_AILME</v>
      </c>
      <c r="B546">
        <v>190</v>
      </c>
    </row>
    <row r="547" spans="1:2">
      <c r="A547" t="str">
        <f ca="1">IF(swisspfam_to_xls!D1556="PF01369", swisspfam_to_xls!A1556, "")</f>
        <v>D2GZH9_AILME</v>
      </c>
      <c r="B547">
        <v>186</v>
      </c>
    </row>
    <row r="548" spans="1:2">
      <c r="A548" t="str">
        <f ca="1">IF(swisspfam_to_xls!D1559="PF01369", swisspfam_to_xls!A1559, "")</f>
        <v>D2H429_AILME</v>
      </c>
      <c r="B548">
        <v>188</v>
      </c>
    </row>
    <row r="549" spans="1:2">
      <c r="A549" t="str">
        <f ca="1">IF(swisspfam_to_xls!D1560="PF01369", swisspfam_to_xls!A1560, "")</f>
        <v>D2H4B0_AILME</v>
      </c>
      <c r="B549">
        <v>169</v>
      </c>
    </row>
    <row r="550" spans="1:2">
      <c r="A550" t="str">
        <f ca="1">IF(swisspfam_to_xls!D1563="PF01369", swisspfam_to_xls!A1563, "")</f>
        <v>D2H9A5_AILME</v>
      </c>
      <c r="B550">
        <v>188</v>
      </c>
    </row>
    <row r="551" spans="1:2">
      <c r="A551" t="str">
        <f ca="1">IF(swisspfam_to_xls!D1564="PF01369", swisspfam_to_xls!A1564, "")</f>
        <v>D2HK02_AILME</v>
      </c>
      <c r="B551">
        <v>181</v>
      </c>
    </row>
    <row r="552" spans="1:2">
      <c r="A552" t="str">
        <f ca="1">IF(swisspfam_to_xls!D1568="PF01369", swisspfam_to_xls!A1568, "")</f>
        <v>D2HLR4_AILME</v>
      </c>
      <c r="B552">
        <v>177</v>
      </c>
    </row>
    <row r="553" spans="1:2">
      <c r="A553" t="str">
        <f ca="1">IF(swisspfam_to_xls!D1571="PF01369", swisspfam_to_xls!A1571, "")</f>
        <v>D2HUQ0_AILME</v>
      </c>
      <c r="B553">
        <v>185</v>
      </c>
    </row>
    <row r="554" spans="1:2">
      <c r="A554" t="str">
        <f ca="1">IF(swisspfam_to_xls!D1573="PF01369", swisspfam_to_xls!A1573, "")</f>
        <v>D2V3L4_NAEGR</v>
      </c>
      <c r="B554">
        <v>281</v>
      </c>
    </row>
    <row r="555" spans="1:2">
      <c r="A555" t="str">
        <f ca="1">IF(swisspfam_to_xls!D1576="PF01369", swisspfam_to_xls!A1576, "")</f>
        <v>D2VF12_NAEGR</v>
      </c>
      <c r="B555">
        <v>198</v>
      </c>
    </row>
    <row r="556" spans="1:2">
      <c r="A556" t="str">
        <f ca="1">IF(swisspfam_to_xls!D1578="PF01369", swisspfam_to_xls!A1578, "")</f>
        <v>D2VP71_NAEGR</v>
      </c>
      <c r="B556">
        <v>209</v>
      </c>
    </row>
    <row r="557" spans="1:2">
      <c r="A557" t="str">
        <f ca="1">IF(swisspfam_to_xls!D1580="PF01369", swisspfam_to_xls!A1580, "")</f>
        <v>D2VV06_NAEGR</v>
      </c>
      <c r="B557">
        <v>197</v>
      </c>
    </row>
    <row r="558" spans="1:2">
      <c r="A558" t="str">
        <f ca="1">IF(swisspfam_to_xls!D1583="PF01369", swisspfam_to_xls!A1583, "")</f>
        <v>D3B5W1_POLPA</v>
      </c>
      <c r="B558">
        <v>191</v>
      </c>
    </row>
    <row r="559" spans="1:2">
      <c r="A559" t="str">
        <f ca="1">IF(swisspfam_to_xls!D1595="PF01369", swisspfam_to_xls!A1595, "")</f>
        <v>D3BAQ3_POLPA</v>
      </c>
      <c r="B559">
        <v>190</v>
      </c>
    </row>
    <row r="560" spans="1:2">
      <c r="A560" t="str">
        <f ca="1">IF(swisspfam_to_xls!D1600="PF01369", swisspfam_to_xls!A1600, "")</f>
        <v>D3BIH4_POLPA</v>
      </c>
      <c r="B560">
        <v>189</v>
      </c>
    </row>
    <row r="561" spans="1:2">
      <c r="A561" t="str">
        <f ca="1">IF(swisspfam_to_xls!D1603="PF01369", swisspfam_to_xls!A1603, "")</f>
        <v>D3BJV8_POLPA</v>
      </c>
      <c r="B561">
        <v>186</v>
      </c>
    </row>
    <row r="562" spans="1:2">
      <c r="A562" t="str">
        <f ca="1">IF(swisspfam_to_xls!D1604="PF01369", swisspfam_to_xls!A1604, "")</f>
        <v>D3BMV3_POLPA</v>
      </c>
      <c r="B562">
        <v>186</v>
      </c>
    </row>
    <row r="563" spans="1:2">
      <c r="A563" t="str">
        <f ca="1">IF(swisspfam_to_xls!D1608="PF01369", swisspfam_to_xls!A1608, "")</f>
        <v>D3BQV5_POLPA</v>
      </c>
      <c r="B563">
        <v>192</v>
      </c>
    </row>
    <row r="564" spans="1:2">
      <c r="A564" t="str">
        <f ca="1">IF(swisspfam_to_xls!D1611="PF01369", swisspfam_to_xls!A1611, "")</f>
        <v>D3BTU0_POLPA</v>
      </c>
      <c r="B564">
        <v>194</v>
      </c>
    </row>
    <row r="565" spans="1:2">
      <c r="A565" t="str">
        <f ca="1">IF(swisspfam_to_xls!D1613="PF01369", swisspfam_to_xls!A1613, "")</f>
        <v>D3DSQ2_HUMAN</v>
      </c>
      <c r="B565">
        <v>99</v>
      </c>
    </row>
    <row r="566" spans="1:2">
      <c r="A566" t="str">
        <f ca="1">IF(swisspfam_to_xls!D1615="PF01369", swisspfam_to_xls!A1615, "")</f>
        <v>D3HS78_LEGLN</v>
      </c>
      <c r="B566">
        <v>191</v>
      </c>
    </row>
    <row r="567" spans="1:2">
      <c r="A567" t="str">
        <f ca="1">IF(swisspfam_to_xls!D1618="PF01369", swisspfam_to_xls!A1618, "")</f>
        <v>D3YU95_MOUSE</v>
      </c>
      <c r="B567">
        <v>186</v>
      </c>
    </row>
    <row r="568" spans="1:2">
      <c r="A568" t="str">
        <f ca="1">IF(swisspfam_to_xls!D1620="PF01369", swisspfam_to_xls!A1620, "")</f>
        <v>D3YU96_MOUSE</v>
      </c>
      <c r="B568">
        <v>186</v>
      </c>
    </row>
    <row r="569" spans="1:2">
      <c r="A569" t="str">
        <f ca="1">IF(swisspfam_to_xls!D1621="PF01369", swisspfam_to_xls!A1621, "")</f>
        <v>D3YXU3_MOUSE</v>
      </c>
      <c r="B569">
        <v>57</v>
      </c>
    </row>
    <row r="570" spans="1:2">
      <c r="A570" t="str">
        <f ca="1">IF(swisspfam_to_xls!D1623="PF01369", swisspfam_to_xls!A1623, "")</f>
        <v>D3YYK9_MOUSE</v>
      </c>
      <c r="B570">
        <v>188</v>
      </c>
    </row>
    <row r="571" spans="1:2">
      <c r="A571" t="str">
        <f ca="1">IF(swisspfam_to_xls!D1624="PF01369", swisspfam_to_xls!A1624, "")</f>
        <v>D3Z5C3_MOUSE</v>
      </c>
      <c r="B571">
        <v>126</v>
      </c>
    </row>
    <row r="572" spans="1:2">
      <c r="A572" t="str">
        <f ca="1">IF(swisspfam_to_xls!D1628="PF01369", swisspfam_to_xls!A1628, "")</f>
        <v>D3Z5I6_MOUSE</v>
      </c>
      <c r="B572">
        <v>192</v>
      </c>
    </row>
    <row r="573" spans="1:2">
      <c r="A573" t="str">
        <f ca="1">IF(swisspfam_to_xls!D1631="PF01369", swisspfam_to_xls!A1631, "")</f>
        <v>D3Z6V7_MOUSE</v>
      </c>
      <c r="B573">
        <v>192</v>
      </c>
    </row>
    <row r="574" spans="1:2">
      <c r="A574" t="str">
        <f ca="1">IF(swisspfam_to_xls!D1634="PF01369", swisspfam_to_xls!A1634, "")</f>
        <v>D3ZFY7_RAT</v>
      </c>
      <c r="B574">
        <v>188</v>
      </c>
    </row>
    <row r="575" spans="1:2">
      <c r="A575" t="str">
        <f ca="1">IF(swisspfam_to_xls!D1637="PF01369", swisspfam_to_xls!A1637, "")</f>
        <v>D3ZHR6_RAT</v>
      </c>
      <c r="B575">
        <v>186</v>
      </c>
    </row>
    <row r="576" spans="1:2">
      <c r="A576" t="str">
        <f ca="1">IF(swisspfam_to_xls!D1638="PF01369", swisspfam_to_xls!A1638, "")</f>
        <v>D3ZI98_RAT</v>
      </c>
      <c r="B576">
        <v>188</v>
      </c>
    </row>
    <row r="577" spans="1:2">
      <c r="A577" t="str">
        <f ca="1">IF(swisspfam_to_xls!D1642="PF01369", swisspfam_to_xls!A1642, "")</f>
        <v>D3ZJ48_RAT</v>
      </c>
      <c r="B577">
        <v>187</v>
      </c>
    </row>
    <row r="578" spans="1:2">
      <c r="A578" t="str">
        <f ca="1">IF(swisspfam_to_xls!D1644="PF01369", swisspfam_to_xls!A1644, "")</f>
        <v>D3ZPP3_RAT</v>
      </c>
      <c r="B578">
        <v>184</v>
      </c>
    </row>
    <row r="579" spans="1:2">
      <c r="A579" t="str">
        <f ca="1">IF(swisspfam_to_xls!D1648="PF01369", swisspfam_to_xls!A1648, "")</f>
        <v>D3ZQZ9_RAT</v>
      </c>
      <c r="B579">
        <v>192</v>
      </c>
    </row>
    <row r="580" spans="1:2">
      <c r="A580" t="str">
        <f ca="1">IF(swisspfam_to_xls!D1650="PF01369", swisspfam_to_xls!A1650, "")</f>
        <v>D3ZR34_RAT</v>
      </c>
      <c r="B580">
        <v>188</v>
      </c>
    </row>
    <row r="581" spans="1:2">
      <c r="A581" t="str">
        <f ca="1">IF(swisspfam_to_xls!D1657="PF01369", swisspfam_to_xls!A1657, "")</f>
        <v>D3ZSM8_RAT</v>
      </c>
      <c r="B581">
        <v>192</v>
      </c>
    </row>
    <row r="582" spans="1:2">
      <c r="A582" t="str">
        <f ca="1">IF(swisspfam_to_xls!D1660="PF01369", swisspfam_to_xls!A1660, "")</f>
        <v>D3ZV71_RAT</v>
      </c>
      <c r="B582">
        <v>192</v>
      </c>
    </row>
    <row r="583" spans="1:2">
      <c r="A583" t="str">
        <f ca="1">IF(swisspfam_to_xls!D1662="PF01369", swisspfam_to_xls!A1662, "")</f>
        <v>D3ZWS4_RAT</v>
      </c>
      <c r="B583">
        <v>81</v>
      </c>
    </row>
    <row r="584" spans="1:2">
      <c r="A584" t="str">
        <f ca="1">IF(swisspfam_to_xls!D1663="PF01369", swisspfam_to_xls!A1663, "")</f>
        <v>D3ZWS4_RAT</v>
      </c>
      <c r="B584">
        <v>66</v>
      </c>
    </row>
    <row r="585" spans="1:2">
      <c r="A585" t="str">
        <f ca="1">IF(swisspfam_to_xls!D1668="PF01369", swisspfam_to_xls!A1668, "")</f>
        <v>D3ZXR8_RAT</v>
      </c>
      <c r="B585">
        <v>192</v>
      </c>
    </row>
    <row r="586" spans="1:2">
      <c r="A586" t="str">
        <f ca="1">IF(swisspfam_to_xls!D1670="PF01369", swisspfam_to_xls!A1670, "")</f>
        <v>D4A2Q3_RAT</v>
      </c>
      <c r="B586">
        <v>187</v>
      </c>
    </row>
    <row r="587" spans="1:2">
      <c r="A587" t="str">
        <f ca="1">IF(swisspfam_to_xls!D1673="PF01369", swisspfam_to_xls!A1673, "")</f>
        <v>D4A404_RAT</v>
      </c>
      <c r="B587">
        <v>187</v>
      </c>
    </row>
    <row r="588" spans="1:2">
      <c r="A588" t="str">
        <f ca="1">IF(swisspfam_to_xls!D1679="PF01369", swisspfam_to_xls!A1679, "")</f>
        <v>D4A4I4_RAT</v>
      </c>
      <c r="B588">
        <v>192</v>
      </c>
    </row>
    <row r="589" spans="1:2">
      <c r="A589" t="str">
        <f ca="1">IF(swisspfam_to_xls!D1682="PF01369", swisspfam_to_xls!A1682, "")</f>
        <v>D4A5L6_RAT</v>
      </c>
      <c r="B589">
        <v>195</v>
      </c>
    </row>
    <row r="590" spans="1:2">
      <c r="A590" t="str">
        <f ca="1">IF(swisspfam_to_xls!D1686="PF01369", swisspfam_to_xls!A1686, "")</f>
        <v>D4A631_RAT</v>
      </c>
      <c r="B590">
        <v>188</v>
      </c>
    </row>
    <row r="591" spans="1:2">
      <c r="A591" t="str">
        <f ca="1">IF(swisspfam_to_xls!D1687="PF01369", swisspfam_to_xls!A1687, "")</f>
        <v>D4A8L6_RAT</v>
      </c>
      <c r="B591">
        <v>179</v>
      </c>
    </row>
    <row r="592" spans="1:2">
      <c r="A592" t="str">
        <f ca="1">IF(swisspfam_to_xls!D1690="PF01369", swisspfam_to_xls!A1690, "")</f>
        <v>D4ACB6_RAT</v>
      </c>
      <c r="B592">
        <v>194</v>
      </c>
    </row>
    <row r="593" spans="1:2">
      <c r="A593" t="str">
        <f ca="1">IF(swisspfam_to_xls!D1693="PF01369", swisspfam_to_xls!A1693, "")</f>
        <v>D4AJC1_ARTBC</v>
      </c>
      <c r="B593">
        <v>189</v>
      </c>
    </row>
    <row r="594" spans="1:2">
      <c r="A594" t="str">
        <f ca="1">IF(swisspfam_to_xls!D1694="PF01369", swisspfam_to_xls!A1694, "")</f>
        <v>D4AKU4_ARTBC</v>
      </c>
      <c r="B594">
        <v>175</v>
      </c>
    </row>
    <row r="595" spans="1:2">
      <c r="A595" t="str">
        <f ca="1">IF(swisspfam_to_xls!D1697="PF01369", swisspfam_to_xls!A1697, "")</f>
        <v>D4ASH3_ARTBC</v>
      </c>
      <c r="B595">
        <v>190</v>
      </c>
    </row>
    <row r="596" spans="1:2">
      <c r="A596" t="str">
        <f ca="1">IF(swisspfam_to_xls!D1700="PF01369", swisspfam_to_xls!A1700, "")</f>
        <v>D4AWV5_ARTBC</v>
      </c>
      <c r="B596">
        <v>189</v>
      </c>
    </row>
    <row r="597" spans="1:2">
      <c r="A597" t="str">
        <f ca="1">IF(swisspfam_to_xls!D1703="PF01369", swisspfam_to_xls!A1703, "")</f>
        <v>D4D7K6_TRIVH</v>
      </c>
      <c r="B597">
        <v>189</v>
      </c>
    </row>
    <row r="598" spans="1:2">
      <c r="A598" t="str">
        <f ca="1">IF(swisspfam_to_xls!D1705="PF01369", swisspfam_to_xls!A1705, "")</f>
        <v>D4D7S6_TRIVH</v>
      </c>
      <c r="B598">
        <v>189</v>
      </c>
    </row>
    <row r="599" spans="1:2">
      <c r="A599" t="str">
        <f ca="1">IF(swisspfam_to_xls!D1708="PF01369", swisspfam_to_xls!A1708, "")</f>
        <v>D4DD07_TRIVH</v>
      </c>
      <c r="B599">
        <v>189</v>
      </c>
    </row>
    <row r="600" spans="1:2">
      <c r="A600" t="str">
        <f ca="1">IF(swisspfam_to_xls!D1709="PF01369", swisspfam_to_xls!A1709, "")</f>
        <v>D4DIW4_TRIVH</v>
      </c>
      <c r="B600">
        <v>175</v>
      </c>
    </row>
    <row r="601" spans="1:2">
      <c r="A601" t="str">
        <f ca="1">IF(swisspfam_to_xls!D1711="PF01369", swisspfam_to_xls!A1711, "")</f>
        <v>D4YWC5_CAEEL</v>
      </c>
      <c r="B601">
        <v>182</v>
      </c>
    </row>
    <row r="602" spans="1:2">
      <c r="A602" t="str">
        <f ca="1">IF(swisspfam_to_xls!D1714="PF01369", swisspfam_to_xls!A1714, "")</f>
        <v>D5AWV9_RICPP</v>
      </c>
      <c r="B602">
        <v>192</v>
      </c>
    </row>
    <row r="603" spans="1:2">
      <c r="A603" t="str">
        <f ca="1">IF(swisspfam_to_xls!D1715="PF01369", swisspfam_to_xls!A1715, "")</f>
        <v>D5GGS8_TUBMM</v>
      </c>
      <c r="B603">
        <v>172</v>
      </c>
    </row>
    <row r="604" spans="1:2">
      <c r="A604" t="str">
        <f ca="1">IF(swisspfam_to_xls!D1719="PF01369", swisspfam_to_xls!A1719, "")</f>
        <v>D5GJ84_TUBMM</v>
      </c>
      <c r="B604">
        <v>191</v>
      </c>
    </row>
    <row r="605" spans="1:2">
      <c r="A605" t="str">
        <f ca="1">IF(swisspfam_to_xls!D1721="PF01369", swisspfam_to_xls!A1721, "")</f>
        <v>D5GKL2_TUBMM</v>
      </c>
      <c r="B605">
        <v>190</v>
      </c>
    </row>
    <row r="606" spans="1:2">
      <c r="A606" t="str">
        <f ca="1">IF(swisspfam_to_xls!D1722="PF01369", swisspfam_to_xls!A1722, "")</f>
        <v>D5GLI2_TUBMM</v>
      </c>
      <c r="B606">
        <v>148</v>
      </c>
    </row>
    <row r="607" spans="1:2">
      <c r="A607" t="str">
        <f ca="1">IF(swisspfam_to_xls!D1725="PF01369", swisspfam_to_xls!A1725, "")</f>
        <v>D5TEM2_LEGP2</v>
      </c>
      <c r="B607">
        <v>190</v>
      </c>
    </row>
    <row r="608" spans="1:2">
      <c r="A608" t="str">
        <f ca="1">IF(swisspfam_to_xls!D1726="PF01369", swisspfam_to_xls!A1726, "")</f>
        <v>D6PS42_9BRAS</v>
      </c>
      <c r="B608">
        <v>61</v>
      </c>
    </row>
    <row r="609" spans="1:2">
      <c r="A609" t="str">
        <f ca="1">IF(swisspfam_to_xls!D1727="PF01369", swisspfam_to_xls!A1727, "")</f>
        <v>D6PS43_9BRAS</v>
      </c>
      <c r="B609">
        <v>61</v>
      </c>
    </row>
    <row r="610" spans="1:2">
      <c r="A610" t="str">
        <f ca="1">IF(swisspfam_to_xls!D1728="PF01369", swisspfam_to_xls!A1728, "")</f>
        <v>D6PS44_9BRAS</v>
      </c>
      <c r="B610">
        <v>61</v>
      </c>
    </row>
    <row r="611" spans="1:2">
      <c r="A611" t="str">
        <f ca="1">IF(swisspfam_to_xls!D1729="PF01369", swisspfam_to_xls!A1729, "")</f>
        <v>D6PS45_9BRAS</v>
      </c>
      <c r="B611">
        <v>61</v>
      </c>
    </row>
    <row r="612" spans="1:2">
      <c r="A612" t="str">
        <f ca="1">IF(swisspfam_to_xls!D1730="PF01369", swisspfam_to_xls!A1730, "")</f>
        <v>D6PS47_9BRAS</v>
      </c>
      <c r="B612">
        <v>61</v>
      </c>
    </row>
    <row r="613" spans="1:2">
      <c r="A613" t="str">
        <f ca="1">IF(swisspfam_to_xls!D1732="PF01369", swisspfam_to_xls!A1732, "")</f>
        <v>D6RCZ5_MOUSE</v>
      </c>
      <c r="B613">
        <v>186</v>
      </c>
    </row>
    <row r="614" spans="1:2">
      <c r="A614" t="str">
        <f ca="1">IF(swisspfam_to_xls!D1734="PF01369", swisspfam_to_xls!A1734, "")</f>
        <v>D6RLK7_COPC7</v>
      </c>
      <c r="B614">
        <v>172</v>
      </c>
    </row>
    <row r="615" spans="1:2">
      <c r="A615" t="str">
        <f ca="1">IF(swisspfam_to_xls!D1738="PF01369", swisspfam_to_xls!A1738, "")</f>
        <v>D6W7F6_TRICA</v>
      </c>
      <c r="B615">
        <v>192</v>
      </c>
    </row>
    <row r="616" spans="1:2">
      <c r="A616" t="str">
        <f ca="1">IF(swisspfam_to_xls!D1743="PF01369", swisspfam_to_xls!A1743, "")</f>
        <v>D6WIH7_TRICA</v>
      </c>
      <c r="B616">
        <v>188</v>
      </c>
    </row>
    <row r="617" spans="1:2">
      <c r="A617" t="str">
        <f ca="1">IF(swisspfam_to_xls!D1745="PF01369", swisspfam_to_xls!A1745, "")</f>
        <v>D6WW16_TRICA</v>
      </c>
      <c r="B617">
        <v>189</v>
      </c>
    </row>
    <row r="618" spans="1:2">
      <c r="A618" t="str">
        <f ca="1">IF(swisspfam_to_xls!D1746="PF01369", swisspfam_to_xls!A1746, "")</f>
        <v>D6WW49_TRICA</v>
      </c>
      <c r="B618">
        <v>189</v>
      </c>
    </row>
    <row r="619" spans="1:2">
      <c r="A619" t="str">
        <f ca="1">IF(swisspfam_to_xls!D1749="PF01369", swisspfam_to_xls!A1749, "")</f>
        <v>D6X4C1_TRICA</v>
      </c>
      <c r="B619">
        <v>182</v>
      </c>
    </row>
    <row r="620" spans="1:2">
      <c r="A620" t="str">
        <f ca="1">IF(swisspfam_to_xls!D1753="PF01369", swisspfam_to_xls!A1753, "")</f>
        <v>D7FVF3_ECTSI</v>
      </c>
      <c r="B620">
        <v>198</v>
      </c>
    </row>
    <row r="621" spans="1:2">
      <c r="A621" t="str">
        <f ca="1">IF(swisspfam_to_xls!D1755="PF01369", swisspfam_to_xls!A1755, "")</f>
        <v>D7KBF6_ARALL</v>
      </c>
      <c r="B621">
        <v>189</v>
      </c>
    </row>
    <row r="622" spans="1:2">
      <c r="A622" t="str">
        <f ca="1">IF(swisspfam_to_xls!D1758="PF01369", swisspfam_to_xls!A1758, "")</f>
        <v>D7KP56_ARALL</v>
      </c>
      <c r="B622">
        <v>186</v>
      </c>
    </row>
    <row r="623" spans="1:2">
      <c r="A623" t="str">
        <f ca="1">IF(swisspfam_to_xls!D1763="PF01369", swisspfam_to_xls!A1763, "")</f>
        <v>D7LM91_ARALL</v>
      </c>
      <c r="B623">
        <v>187</v>
      </c>
    </row>
    <row r="624" spans="1:2">
      <c r="A624" t="str">
        <f ca="1">IF(swisspfam_to_xls!D1766="PF01369", swisspfam_to_xls!A1766, "")</f>
        <v>D7LRV1_ARALL</v>
      </c>
      <c r="B624">
        <v>186</v>
      </c>
    </row>
    <row r="625" spans="1:2">
      <c r="A625" t="str">
        <f ca="1">IF(swisspfam_to_xls!D1768="PF01369", swisspfam_to_xls!A1768, "")</f>
        <v>D7LZ99_ARALL</v>
      </c>
      <c r="B625">
        <v>189</v>
      </c>
    </row>
    <row r="626" spans="1:2">
      <c r="A626" t="str">
        <f ca="1">IF(swisspfam_to_xls!D1771="PF01369", swisspfam_to_xls!A1771, "")</f>
        <v>D7MD11_ARALL</v>
      </c>
      <c r="B626">
        <v>186</v>
      </c>
    </row>
    <row r="627" spans="1:2">
      <c r="A627" t="str">
        <f ca="1">IF(swisspfam_to_xls!D1774="PF01369", swisspfam_to_xls!A1774, "")</f>
        <v>D7MEW8_ARALL</v>
      </c>
      <c r="B627">
        <v>187</v>
      </c>
    </row>
    <row r="628" spans="1:2">
      <c r="A628" t="str">
        <f ca="1">IF(swisspfam_to_xls!D1776="PF01369", swisspfam_to_xls!A1776, "")</f>
        <v>D7MJL2_ARALL</v>
      </c>
      <c r="B628">
        <v>188</v>
      </c>
    </row>
    <row r="629" spans="1:2">
      <c r="A629" t="str">
        <f ca="1">IF(swisspfam_to_xls!D1778="PF01369", swisspfam_to_xls!A1778, "")</f>
        <v>D7TBQ4_VITVI</v>
      </c>
      <c r="B629">
        <v>177</v>
      </c>
    </row>
    <row r="630" spans="1:2">
      <c r="A630" t="str">
        <f ca="1">IF(swisspfam_to_xls!D1782="PF01369", swisspfam_to_xls!A1782, "")</f>
        <v>D7TC77_VITVI</v>
      </c>
      <c r="B630">
        <v>187</v>
      </c>
    </row>
    <row r="631" spans="1:2">
      <c r="A631" t="str">
        <f ca="1">IF(swisspfam_to_xls!D1784="PF01369", swisspfam_to_xls!A1784, "")</f>
        <v>D7TTT6_VITVI</v>
      </c>
      <c r="B631">
        <v>188</v>
      </c>
    </row>
    <row r="632" spans="1:2">
      <c r="A632" t="str">
        <f ca="1">IF(swisspfam_to_xls!D1786="PF01369", swisspfam_to_xls!A1786, "")</f>
        <v>D7U4P9_VITVI</v>
      </c>
      <c r="B632">
        <v>186</v>
      </c>
    </row>
    <row r="633" spans="1:2">
      <c r="A633" t="str">
        <f ca="1">IF(swisspfam_to_xls!D1790="PF01369", swisspfam_to_xls!A1790, "")</f>
        <v>D7U7T4_VITVI</v>
      </c>
      <c r="B633">
        <v>186</v>
      </c>
    </row>
    <row r="634" spans="1:2">
      <c r="A634" t="str">
        <f ca="1">IF(swisspfam_to_xls!D1793="PF01369", swisspfam_to_xls!A1793, "")</f>
        <v>D8LFA1_ECTSI</v>
      </c>
      <c r="B634">
        <v>195</v>
      </c>
    </row>
    <row r="635" spans="1:2">
      <c r="A635" t="str">
        <f ca="1">IF(swisspfam_to_xls!D1794="PF01369", swisspfam_to_xls!A1794, "")</f>
        <v>D8LK46_ECTSI</v>
      </c>
      <c r="B635">
        <v>187</v>
      </c>
    </row>
    <row r="636" spans="1:2">
      <c r="A636" t="str">
        <f ca="1">IF(swisspfam_to_xls!D1796="PF01369", swisspfam_to_xls!A1796, "")</f>
        <v>D8LKD8_ECTSI</v>
      </c>
      <c r="B636">
        <v>186</v>
      </c>
    </row>
    <row r="637" spans="1:2">
      <c r="A637" t="str">
        <f ca="1">IF(swisspfam_to_xls!D1799="PF01369", swisspfam_to_xls!A1799, "")</f>
        <v>D8LQI7_ECTSI</v>
      </c>
      <c r="B637">
        <v>195</v>
      </c>
    </row>
    <row r="638" spans="1:2">
      <c r="A638" t="str">
        <f ca="1">IF(swisspfam_to_xls!D1802="PF01369", swisspfam_to_xls!A1802, "")</f>
        <v>D8LRA5_ECTSI</v>
      </c>
      <c r="B638">
        <v>216</v>
      </c>
    </row>
    <row r="639" spans="1:2">
      <c r="A639" t="str">
        <f ca="1">IF(swisspfam_to_xls!D1803="PF01369", swisspfam_to_xls!A1803, "")</f>
        <v>D8M1G2_BLAHO</v>
      </c>
      <c r="B639">
        <v>66</v>
      </c>
    </row>
    <row r="640" spans="1:2">
      <c r="A640" t="str">
        <f ca="1">IF(swisspfam_to_xls!D1804="PF01369", swisspfam_to_xls!A1804, "")</f>
        <v>D8M2L2_BLAHO</v>
      </c>
      <c r="B640">
        <v>105</v>
      </c>
    </row>
    <row r="641" spans="1:2">
      <c r="A641" t="str">
        <f ca="1">IF(swisspfam_to_xls!D1805="PF01369", swisspfam_to_xls!A1805, "")</f>
        <v>D8M5W8_BLAHO</v>
      </c>
      <c r="B641">
        <v>195</v>
      </c>
    </row>
    <row r="642" spans="1:2">
      <c r="A642" t="str">
        <f ca="1">IF(swisspfam_to_xls!D1808="PF01369", swisspfam_to_xls!A1808, "")</f>
        <v>D8MAY6_BLAHO</v>
      </c>
      <c r="B642">
        <v>190</v>
      </c>
    </row>
    <row r="643" spans="1:2">
      <c r="A643" t="str">
        <f ca="1">IF(swisspfam_to_xls!D1811="PF01369", swisspfam_to_xls!A1811, "")</f>
        <v>D8PK97_SCHCM</v>
      </c>
      <c r="B643">
        <v>171</v>
      </c>
    </row>
    <row r="644" spans="1:2">
      <c r="A644" t="str">
        <f ca="1">IF(swisspfam_to_xls!D1815="PF01369", swisspfam_to_xls!A1815, "")</f>
        <v>D8PRN3_SCHCM</v>
      </c>
      <c r="B644">
        <v>196</v>
      </c>
    </row>
    <row r="645" spans="1:2">
      <c r="A645" t="str">
        <f ca="1">IF(swisspfam_to_xls!D1818="PF01369", swisspfam_to_xls!A1818, "")</f>
        <v>D8PVZ0_SCHCM</v>
      </c>
      <c r="B645">
        <v>191</v>
      </c>
    </row>
    <row r="646" spans="1:2">
      <c r="A646" t="str">
        <f ca="1">IF(swisspfam_to_xls!D1820="PF01369", swisspfam_to_xls!A1820, "")</f>
        <v>D8QC71_SCHCM</v>
      </c>
      <c r="B646">
        <v>193</v>
      </c>
    </row>
    <row r="647" spans="1:2">
      <c r="A647" t="str">
        <f ca="1">IF(swisspfam_to_xls!D1826="PF01369", swisspfam_to_xls!A1826, "")</f>
        <v>D8QCM0_SCHCM</v>
      </c>
      <c r="B647">
        <v>198</v>
      </c>
    </row>
    <row r="648" spans="1:2">
      <c r="A648" t="str">
        <f ca="1">IF(swisspfam_to_xls!D1829="PF01369", swisspfam_to_xls!A1829, "")</f>
        <v>D8QTL1_SELML</v>
      </c>
      <c r="B648">
        <v>187</v>
      </c>
    </row>
    <row r="649" spans="1:2">
      <c r="A649" t="str">
        <f ca="1">IF(swisspfam_to_xls!D1831="PF01369", swisspfam_to_xls!A1831, "")</f>
        <v>D8R6C8_SELML</v>
      </c>
      <c r="B649">
        <v>187</v>
      </c>
    </row>
    <row r="650" spans="1:2">
      <c r="A650" t="str">
        <f ca="1">IF(swisspfam_to_xls!D1835="PF01369", swisspfam_to_xls!A1835, "")</f>
        <v>D8RRX5_SELML</v>
      </c>
      <c r="B650">
        <v>186</v>
      </c>
    </row>
    <row r="651" spans="1:2">
      <c r="A651" t="str">
        <f ca="1">IF(swisspfam_to_xls!D1837="PF01369", swisspfam_to_xls!A1837, "")</f>
        <v>D8RTD8_SELML</v>
      </c>
      <c r="B651">
        <v>189</v>
      </c>
    </row>
    <row r="652" spans="1:2">
      <c r="A652" t="str">
        <f ca="1">IF(swisspfam_to_xls!D1839="PF01369", swisspfam_to_xls!A1839, "")</f>
        <v>D8S4M5_SELML</v>
      </c>
      <c r="B652">
        <v>187</v>
      </c>
    </row>
    <row r="653" spans="1:2">
      <c r="A653" t="str">
        <f ca="1">IF(swisspfam_to_xls!D1842="PF01369", swisspfam_to_xls!A1842, "")</f>
        <v>D8SBR4_SELML</v>
      </c>
      <c r="B653">
        <v>187</v>
      </c>
    </row>
    <row r="654" spans="1:2">
      <c r="A654" t="str">
        <f ca="1">IF(swisspfam_to_xls!D1847="PF01369", swisspfam_to_xls!A1847, "")</f>
        <v>D8SJM0_SELML</v>
      </c>
      <c r="B654">
        <v>186</v>
      </c>
    </row>
    <row r="655" spans="1:2">
      <c r="A655" t="str">
        <f ca="1">IF(swisspfam_to_xls!D1849="PF01369", swisspfam_to_xls!A1849, "")</f>
        <v>D8SQT4_SELML</v>
      </c>
      <c r="B655">
        <v>189</v>
      </c>
    </row>
    <row r="656" spans="1:2">
      <c r="A656" t="str">
        <f ca="1">IF(swisspfam_to_xls!D1850="PF01369", swisspfam_to_xls!A1850, "")</f>
        <v>D8SU68_SELML</v>
      </c>
      <c r="B656">
        <v>45</v>
      </c>
    </row>
    <row r="657" spans="1:2">
      <c r="A657" t="str">
        <f ca="1">IF(swisspfam_to_xls!D1851="PF01369", swisspfam_to_xls!A1851, "")</f>
        <v>D8T3G4_SELML</v>
      </c>
      <c r="B657">
        <v>51</v>
      </c>
    </row>
    <row r="658" spans="1:2">
      <c r="A658" t="str">
        <f ca="1">IF(swisspfam_to_xls!D1852="PF01369", swisspfam_to_xls!A1852, "")</f>
        <v>D8TD12_SELML</v>
      </c>
      <c r="B658">
        <v>112</v>
      </c>
    </row>
    <row r="659" spans="1:2">
      <c r="A659" t="str">
        <f ca="1">IF(swisspfam_to_xls!D1853="PF01369", swisspfam_to_xls!A1853, "")</f>
        <v>D8TD12_SELML</v>
      </c>
      <c r="B659">
        <v>44</v>
      </c>
    </row>
    <row r="660" spans="1:2">
      <c r="A660" t="str">
        <f ca="1">IF(swisspfam_to_xls!D1854="PF01369", swisspfam_to_xls!A1854, "")</f>
        <v>D8TK76_VOLCA</v>
      </c>
      <c r="B660">
        <v>137</v>
      </c>
    </row>
    <row r="661" spans="1:2">
      <c r="A661" t="str">
        <f ca="1">IF(swisspfam_to_xls!D1857="PF01369", swisspfam_to_xls!A1857, "")</f>
        <v>D8TLF1_VOLCA</v>
      </c>
      <c r="B661">
        <v>229</v>
      </c>
    </row>
    <row r="662" spans="1:2">
      <c r="A662" t="str">
        <f ca="1">IF(swisspfam_to_xls!D1860="PF01369", swisspfam_to_xls!A1860, "")</f>
        <v>D8TPX3_VOLCA</v>
      </c>
      <c r="B662">
        <v>186</v>
      </c>
    </row>
    <row r="663" spans="1:2">
      <c r="A663" t="str">
        <f ca="1">IF(swisspfam_to_xls!D1863="PF01369", swisspfam_to_xls!A1863, "")</f>
        <v>E0S9P9_ENCIT</v>
      </c>
      <c r="B663">
        <v>195</v>
      </c>
    </row>
    <row r="664" spans="1:2">
      <c r="A664" t="str">
        <f ca="1">IF(swisspfam_to_xls!D1867="PF01369", swisspfam_to_xls!A1867, "")</f>
        <v>E0VA79_PEDHC</v>
      </c>
      <c r="B664">
        <v>194</v>
      </c>
    </row>
    <row r="665" spans="1:2">
      <c r="A665" t="str">
        <f ca="1">IF(swisspfam_to_xls!D1871="PF01369", swisspfam_to_xls!A1871, "")</f>
        <v>E0VGS6_PEDHC</v>
      </c>
      <c r="B665">
        <v>188</v>
      </c>
    </row>
    <row r="666" spans="1:2">
      <c r="A666" t="str">
        <f ca="1">IF(swisspfam_to_xls!D1873="PF01369", swisspfam_to_xls!A1873, "")</f>
        <v>E0VI67_PEDHC</v>
      </c>
      <c r="B666">
        <v>216</v>
      </c>
    </row>
    <row r="667" spans="1:2">
      <c r="A667" t="str">
        <f ca="1">IF(swisspfam_to_xls!D1876="PF01369", swisspfam_to_xls!A1876, "")</f>
        <v>E0VX44_PEDHC</v>
      </c>
      <c r="B667">
        <v>191</v>
      </c>
    </row>
    <row r="668" spans="1:2">
      <c r="A668" t="str">
        <f ca="1">IF(swisspfam_to_xls!D1878="PF01369", swisspfam_to_xls!A1878, "")</f>
        <v>E0W2F2_PEDHC</v>
      </c>
      <c r="B668">
        <v>188</v>
      </c>
    </row>
    <row r="669" spans="1:2">
      <c r="A669" t="str">
        <f ca="1">IF(swisspfam_to_xls!D1880="PF01369", swisspfam_to_xls!A1880, "")</f>
        <v>E1BHH5_BOVIN</v>
      </c>
      <c r="B669">
        <v>190</v>
      </c>
    </row>
    <row r="670" spans="1:2">
      <c r="A670" t="str">
        <f ca="1">IF(swisspfam_to_xls!D1884="PF01369", swisspfam_to_xls!A1884, "")</f>
        <v>E1BKI9_BOVIN</v>
      </c>
      <c r="B670">
        <v>188</v>
      </c>
    </row>
    <row r="671" spans="1:2">
      <c r="A671" t="str">
        <f ca="1">IF(swisspfam_to_xls!D1886="PF01369", swisspfam_to_xls!A1886, "")</f>
        <v>E1BMC4_BOVIN</v>
      </c>
      <c r="B671">
        <v>189</v>
      </c>
    </row>
    <row r="672" spans="1:2">
      <c r="A672" t="str">
        <f ca="1">IF(swisspfam_to_xls!D1889="PF01369", swisspfam_to_xls!A1889, "")</f>
        <v>E1BP90_BOVIN</v>
      </c>
      <c r="B672">
        <v>188</v>
      </c>
    </row>
    <row r="673" spans="1:2">
      <c r="A673" t="str">
        <f ca="1">IF(swisspfam_to_xls!D1892="PF01369", swisspfam_to_xls!A1892, "")</f>
        <v>E1BVQ3_CHICK</v>
      </c>
      <c r="B673">
        <v>188</v>
      </c>
    </row>
    <row r="674" spans="1:2">
      <c r="A674" t="str">
        <f ca="1">IF(swisspfam_to_xls!D1895="PF01369", swisspfam_to_xls!A1895, "")</f>
        <v>E1C293_CHICK</v>
      </c>
      <c r="B674">
        <v>188</v>
      </c>
    </row>
    <row r="675" spans="1:2">
      <c r="A675" t="str">
        <f ca="1">IF(swisspfam_to_xls!D1897="PF01369", swisspfam_to_xls!A1897, "")</f>
        <v>E1C5T7_CHICK</v>
      </c>
      <c r="B675">
        <v>187</v>
      </c>
    </row>
    <row r="676" spans="1:2">
      <c r="A676" t="str">
        <f ca="1">IF(swisspfam_to_xls!D1898="PF01369", swisspfam_to_xls!A1898, "")</f>
        <v>E1C623_CHICK</v>
      </c>
      <c r="B676">
        <v>179</v>
      </c>
    </row>
    <row r="677" spans="1:2">
      <c r="A677" t="str">
        <f ca="1">IF(swisspfam_to_xls!D1901="PF01369", swisspfam_to_xls!A1901, "")</f>
        <v>E1EWL1_GIAIA</v>
      </c>
      <c r="B677">
        <v>217</v>
      </c>
    </row>
    <row r="678" spans="1:2">
      <c r="A678" t="str">
        <f ca="1">IF(swisspfam_to_xls!D1903="PF01369", swisspfam_to_xls!A1903, "")</f>
        <v>E1EXX2_GIAIA</v>
      </c>
      <c r="B678">
        <v>145</v>
      </c>
    </row>
    <row r="679" spans="1:2">
      <c r="A679" t="str">
        <f ca="1">IF(swisspfam_to_xls!D1905="PF01369", swisspfam_to_xls!A1905, "")</f>
        <v>E1F747_GIAIA</v>
      </c>
      <c r="B679">
        <v>117</v>
      </c>
    </row>
    <row r="680" spans="1:2">
      <c r="A680" t="str">
        <f ca="1">IF(swisspfam_to_xls!D1908="PF01369", swisspfam_to_xls!A1908, "")</f>
        <v>E1FN96_LOALO</v>
      </c>
      <c r="B680">
        <v>192</v>
      </c>
    </row>
    <row r="681" spans="1:2">
      <c r="A681" t="str">
        <f ca="1">IF(swisspfam_to_xls!D1912="PF01369", swisspfam_to_xls!A1912, "")</f>
        <v>E1FP95_LOALO</v>
      </c>
      <c r="B681">
        <v>189</v>
      </c>
    </row>
    <row r="682" spans="1:2">
      <c r="A682" t="str">
        <f ca="1">IF(swisspfam_to_xls!D1917="PF01369", swisspfam_to_xls!A1917, "")</f>
        <v>E1FPH4_LOALO</v>
      </c>
      <c r="B682">
        <v>192</v>
      </c>
    </row>
    <row r="683" spans="1:2">
      <c r="A683" t="str">
        <f ca="1">IF(swisspfam_to_xls!D1921="PF01369", swisspfam_to_xls!A1921, "")</f>
        <v>E1G262_LOALO</v>
      </c>
      <c r="B683">
        <v>190</v>
      </c>
    </row>
    <row r="684" spans="1:2">
      <c r="A684" t="str">
        <f ca="1">IF(swisspfam_to_xls!D1922="PF01369", swisspfam_to_xls!A1922, "")</f>
        <v>E1G5B2_LOALO</v>
      </c>
      <c r="B684">
        <v>188</v>
      </c>
    </row>
    <row r="685" spans="1:2">
      <c r="A685" t="str">
        <f ca="1">IF(swisspfam_to_xls!D1927="PF01369", swisspfam_to_xls!A1927, "")</f>
        <v>E1JI59_DROME</v>
      </c>
      <c r="B685">
        <v>195</v>
      </c>
    </row>
    <row r="686" spans="1:2">
      <c r="A686" t="str">
        <f ca="1">IF(swisspfam_to_xls!D1929="PF01369", swisspfam_to_xls!A1929, "")</f>
        <v>E1JIT7_DROME</v>
      </c>
      <c r="B686">
        <v>176</v>
      </c>
    </row>
    <row r="687" spans="1:2">
      <c r="A687" t="str">
        <f ca="1">IF(swisspfam_to_xls!D1933="PF01369", swisspfam_to_xls!A1933, "")</f>
        <v>E1XX53_LEGPN</v>
      </c>
      <c r="B687">
        <v>190</v>
      </c>
    </row>
    <row r="688" spans="1:2">
      <c r="A688" t="str">
        <f ca="1">IF(swisspfam_to_xls!D1934="PF01369", swisspfam_to_xls!A1934, "")</f>
        <v>E1ZEL7_9CHLO</v>
      </c>
      <c r="B688">
        <v>111</v>
      </c>
    </row>
    <row r="689" spans="1:2">
      <c r="A689" t="str">
        <f ca="1">IF(swisspfam_to_xls!D1937="PF01369", swisspfam_to_xls!A1937, "")</f>
        <v>E1ZH13_9CHLO</v>
      </c>
      <c r="B689">
        <v>187</v>
      </c>
    </row>
    <row r="690" spans="1:2">
      <c r="A690" t="str">
        <f ca="1">IF(swisspfam_to_xls!D1940="PF01369", swisspfam_to_xls!A1940, "")</f>
        <v>E2A2V3_9HYME</v>
      </c>
      <c r="B690">
        <v>186</v>
      </c>
    </row>
    <row r="691" spans="1:2">
      <c r="A691" t="str">
        <f ca="1">IF(swisspfam_to_xls!D1941="PF01369", swisspfam_to_xls!A1941, "")</f>
        <v>E2AML8_9HYME</v>
      </c>
      <c r="B691">
        <v>183</v>
      </c>
    </row>
    <row r="692" spans="1:2">
      <c r="A692" t="str">
        <f ca="1">IF(swisspfam_to_xls!D1945="PF01369", swisspfam_to_xls!A1945, "")</f>
        <v>E2AP63_9HYME</v>
      </c>
      <c r="B692">
        <v>192</v>
      </c>
    </row>
    <row r="693" spans="1:2">
      <c r="A693" t="str">
        <f ca="1">IF(swisspfam_to_xls!D1950="PF01369", swisspfam_to_xls!A1950, "")</f>
        <v>E2ATT5_9HYME</v>
      </c>
      <c r="B693">
        <v>192</v>
      </c>
    </row>
    <row r="694" spans="1:2">
      <c r="A694" t="str">
        <f ca="1">IF(swisspfam_to_xls!D1952="PF01369", swisspfam_to_xls!A1952, "")</f>
        <v>E2B031_9HYME</v>
      </c>
      <c r="B694">
        <v>186</v>
      </c>
    </row>
    <row r="695" spans="1:2">
      <c r="A695" t="str">
        <f ca="1">IF(swisspfam_to_xls!D1954="PF01369", swisspfam_to_xls!A1954, "")</f>
        <v>E2B9H2_9HYME</v>
      </c>
      <c r="B695">
        <v>183</v>
      </c>
    </row>
    <row r="696" spans="1:2">
      <c r="A696" t="str">
        <f ca="1">IF(swisspfam_to_xls!D1956="PF01369", swisspfam_to_xls!A1956, "")</f>
        <v>E2BIZ5_9HYME</v>
      </c>
      <c r="B696">
        <v>170</v>
      </c>
    </row>
    <row r="697" spans="1:2">
      <c r="A697" t="str">
        <f ca="1">IF(swisspfam_to_xls!D1960="PF01369", swisspfam_to_xls!A1960, "")</f>
        <v>E2BRU7_9HYME</v>
      </c>
      <c r="B697">
        <v>186</v>
      </c>
    </row>
    <row r="698" spans="1:2">
      <c r="A698" t="str">
        <f ca="1">IF(swisspfam_to_xls!D1964="PF01369", swisspfam_to_xls!A1964, "")</f>
        <v>E2BY84_9HYME</v>
      </c>
      <c r="B698">
        <v>192</v>
      </c>
    </row>
    <row r="699" spans="1:2">
      <c r="A699" t="str">
        <f ca="1">IF(swisspfam_to_xls!D1967="PF01369", swisspfam_to_xls!A1967, "")</f>
        <v>E2LPQ2_MONPE</v>
      </c>
      <c r="B699">
        <v>36</v>
      </c>
    </row>
    <row r="700" spans="1:2">
      <c r="A700" t="str">
        <f ca="1">IF(swisspfam_to_xls!D1969="PF01369", swisspfam_to_xls!A1969, "")</f>
        <v>E2LQU0_MONPE</v>
      </c>
      <c r="B700">
        <v>182</v>
      </c>
    </row>
    <row r="701" spans="1:2">
      <c r="A701" t="str">
        <f ca="1">IF(swisspfam_to_xls!D1974="PF01369", swisspfam_to_xls!A1974, "")</f>
        <v>E2QD55_DROME</v>
      </c>
      <c r="B701">
        <v>176</v>
      </c>
    </row>
    <row r="702" spans="1:2">
      <c r="A702" t="str">
        <f ca="1">IF(swisspfam_to_xls!D1977="PF01369", swisspfam_to_xls!A1977, "")</f>
        <v>E2QVA6_CANFA</v>
      </c>
      <c r="B702">
        <v>188</v>
      </c>
    </row>
    <row r="703" spans="1:2">
      <c r="A703" t="str">
        <f ca="1">IF(swisspfam_to_xls!D1980="PF01369", swisspfam_to_xls!A1980, "")</f>
        <v>E2QVB0_CANFA</v>
      </c>
      <c r="B703">
        <v>188</v>
      </c>
    </row>
    <row r="704" spans="1:2">
      <c r="A704" t="str">
        <f ca="1">IF(swisspfam_to_xls!D1983="PF01369", swisspfam_to_xls!A1983, "")</f>
        <v>E2QWR9_CANFA</v>
      </c>
      <c r="B704">
        <v>188</v>
      </c>
    </row>
    <row r="705" spans="1:2">
      <c r="A705" t="str">
        <f ca="1">IF(swisspfam_to_xls!D1985="PF01369", swisspfam_to_xls!A1985, "")</f>
        <v>E2QWT6_CANFA</v>
      </c>
      <c r="B705">
        <v>192</v>
      </c>
    </row>
    <row r="706" spans="1:2">
      <c r="A706" t="str">
        <f ca="1">IF(swisspfam_to_xls!D1987="PF01369", swisspfam_to_xls!A1987, "")</f>
        <v>E2QX81_CANFA</v>
      </c>
      <c r="B706">
        <v>182</v>
      </c>
    </row>
    <row r="707" spans="1:2">
      <c r="A707" t="str">
        <f ca="1">IF(swisspfam_to_xls!D1991="PF01369", swisspfam_to_xls!A1991, "")</f>
        <v>E2QZZ5_CANFA</v>
      </c>
      <c r="B707">
        <v>192</v>
      </c>
    </row>
    <row r="708" spans="1:2">
      <c r="A708" t="str">
        <f ca="1">IF(swisspfam_to_xls!D1994="PF01369", swisspfam_to_xls!A1994, "")</f>
        <v>E2R2C9_CANFA</v>
      </c>
      <c r="B708">
        <v>187</v>
      </c>
    </row>
    <row r="709" spans="1:2">
      <c r="A709" t="str">
        <f ca="1">IF(swisspfam_to_xls!D1999="PF01369", swisspfam_to_xls!A1999, "")</f>
        <v>E2R460_CANFA</v>
      </c>
      <c r="B709">
        <v>182</v>
      </c>
    </row>
    <row r="710" spans="1:2">
      <c r="A710" t="str">
        <f ca="1">IF(swisspfam_to_xls!D2002="PF01369", swisspfam_to_xls!A2002, "")</f>
        <v>E3JQ48_PUCGT</v>
      </c>
      <c r="B710">
        <v>176</v>
      </c>
    </row>
    <row r="711" spans="1:2">
      <c r="A711" t="str">
        <f ca="1">IF(swisspfam_to_xls!D2004="PF01369", swisspfam_to_xls!A2004, "")</f>
        <v>E3JSD7_PUCGT</v>
      </c>
      <c r="B711">
        <v>191</v>
      </c>
    </row>
    <row r="712" spans="1:2">
      <c r="A712" t="str">
        <f ca="1">IF(swisspfam_to_xls!D2005="PF01369", swisspfam_to_xls!A2005, "")</f>
        <v>E3KMA3_PUCGT</v>
      </c>
      <c r="B712">
        <v>216</v>
      </c>
    </row>
    <row r="713" spans="1:2">
      <c r="A713" t="str">
        <f ca="1">IF(swisspfam_to_xls!D2008="PF01369", swisspfam_to_xls!A2008, "")</f>
        <v>E3KS20_PUCGT</v>
      </c>
      <c r="B713">
        <v>187</v>
      </c>
    </row>
    <row r="714" spans="1:2">
      <c r="A714" t="str">
        <f ca="1">IF(swisspfam_to_xls!D2010="PF01369", swisspfam_to_xls!A2010, "")</f>
        <v>E3L559_PUCGT</v>
      </c>
      <c r="B714">
        <v>189</v>
      </c>
    </row>
    <row r="715" spans="1:2">
      <c r="A715" t="str">
        <f ca="1">IF(swisspfam_to_xls!D2013="PF01369", swisspfam_to_xls!A2013, "")</f>
        <v>E3LQY2_CAERE</v>
      </c>
      <c r="B715">
        <v>188</v>
      </c>
    </row>
    <row r="716" spans="1:2">
      <c r="A716" t="str">
        <f ca="1">IF(swisspfam_to_xls!D2015="PF01369", swisspfam_to_xls!A2015, "")</f>
        <v>E3M5U5_CAERE</v>
      </c>
      <c r="B716">
        <v>197</v>
      </c>
    </row>
    <row r="717" spans="1:2">
      <c r="A717" t="str">
        <f ca="1">IF(swisspfam_to_xls!D2020="PF01369", swisspfam_to_xls!A2020, "")</f>
        <v>E3M907_CAERE</v>
      </c>
      <c r="B717">
        <v>188</v>
      </c>
    </row>
    <row r="718" spans="1:2">
      <c r="A718" t="str">
        <f ca="1">IF(swisspfam_to_xls!D2023="PF01369", swisspfam_to_xls!A2023, "")</f>
        <v>E3MG08_CAERE</v>
      </c>
      <c r="B718">
        <v>185</v>
      </c>
    </row>
    <row r="719" spans="1:2">
      <c r="A719" t="str">
        <f ca="1">IF(swisspfam_to_xls!D2027="PF01369", swisspfam_to_xls!A2027, "")</f>
        <v>E3MIG9_CAERE</v>
      </c>
      <c r="B719">
        <v>187</v>
      </c>
    </row>
    <row r="720" spans="1:2">
      <c r="A720" t="str">
        <f ca="1">IF(swisspfam_to_xls!D2029="PF01369", swisspfam_to_xls!A2029, "")</f>
        <v>E3MYA1_CAERE</v>
      </c>
      <c r="B720">
        <v>193</v>
      </c>
    </row>
    <row r="721" spans="1:2">
      <c r="A721" t="str">
        <f ca="1">IF(swisspfam_to_xls!D2031="PF01369", swisspfam_to_xls!A2031, "")</f>
        <v>E3NRK0_CAERE</v>
      </c>
      <c r="B721">
        <v>156</v>
      </c>
    </row>
    <row r="722" spans="1:2">
      <c r="A722" t="str">
        <f ca="1">IF(swisspfam_to_xls!D2039="PF01369", swisspfam_to_xls!A2039, "")</f>
        <v>E3Q4Z1_COLGM</v>
      </c>
      <c r="B722">
        <v>180</v>
      </c>
    </row>
    <row r="723" spans="1:2">
      <c r="A723" t="str">
        <f ca="1">IF(swisspfam_to_xls!D2045="PF01369", swisspfam_to_xls!A2045, "")</f>
        <v>E3Q8T8_COLGM</v>
      </c>
      <c r="B723">
        <v>179</v>
      </c>
    </row>
    <row r="724" spans="1:2">
      <c r="A724" t="str">
        <f ca="1">IF(swisspfam_to_xls!D2047="PF01369", swisspfam_to_xls!A2047, "")</f>
        <v>E3QQJ9_COLGM</v>
      </c>
      <c r="B724">
        <v>190</v>
      </c>
    </row>
    <row r="725" spans="1:2">
      <c r="A725" t="str">
        <f ca="1">IF(swisspfam_to_xls!D2050="PF01369", swisspfam_to_xls!A2050, "")</f>
        <v>E3QSI3_COLGM</v>
      </c>
      <c r="B725">
        <v>188</v>
      </c>
    </row>
    <row r="726" spans="1:2">
      <c r="A726" t="str">
        <f ca="1">IF(swisspfam_to_xls!D2055="PF01369", swisspfam_to_xls!A2055, "")</f>
        <v>E3RDL3_PYRTT</v>
      </c>
      <c r="B726">
        <v>184</v>
      </c>
    </row>
    <row r="727" spans="1:2">
      <c r="A727" t="str">
        <f ca="1">IF(swisspfam_to_xls!D2058="PF01369", swisspfam_to_xls!A2058, "")</f>
        <v>E3RH17_PYRTT</v>
      </c>
      <c r="B727">
        <v>189</v>
      </c>
    </row>
    <row r="728" spans="1:2">
      <c r="A728" t="str">
        <f ca="1">IF(swisspfam_to_xls!D2060="PF01369", swisspfam_to_xls!A2060, "")</f>
        <v>E3RJB5_PYRTT</v>
      </c>
      <c r="B728">
        <v>176</v>
      </c>
    </row>
    <row r="729" spans="1:2">
      <c r="A729" t="str">
        <f ca="1">IF(swisspfam_to_xls!D2063="PF01369", swisspfam_to_xls!A2063, "")</f>
        <v>E3RZ79_PYRTT</v>
      </c>
      <c r="B729">
        <v>188</v>
      </c>
    </row>
    <row r="730" spans="1:2">
      <c r="A730" t="str">
        <f ca="1">IF(swisspfam_to_xls!D2064="PF01369", swisspfam_to_xls!A2064, "")</f>
        <v>E3WPL5_ANODA</v>
      </c>
      <c r="B730">
        <v>123</v>
      </c>
    </row>
    <row r="731" spans="1:2">
      <c r="A731" t="str">
        <f ca="1">IF(swisspfam_to_xls!D2068="PF01369", swisspfam_to_xls!A2068, "")</f>
        <v>E3WSS4_ANODA</v>
      </c>
      <c r="B731">
        <v>188</v>
      </c>
    </row>
    <row r="732" spans="1:2">
      <c r="A732" t="str">
        <f ca="1">IF(swisspfam_to_xls!D2071="PF01369", swisspfam_to_xls!A2071, "")</f>
        <v>E3WV59_ANODA</v>
      </c>
      <c r="B732">
        <v>102</v>
      </c>
    </row>
    <row r="733" spans="1:2">
      <c r="A733" t="str">
        <f ca="1">IF(swisspfam_to_xls!D2076="PF01369", swisspfam_to_xls!A2076, "")</f>
        <v>E3X1A4_ANODA</v>
      </c>
      <c r="B733">
        <v>187</v>
      </c>
    </row>
    <row r="734" spans="1:2">
      <c r="A734" t="str">
        <f ca="1">IF(swisspfam_to_xls!D2081="PF01369", swisspfam_to_xls!A2081, "")</f>
        <v>E3X2N1_ANODA</v>
      </c>
      <c r="B734">
        <v>192</v>
      </c>
    </row>
    <row r="735" spans="1:2">
      <c r="A735" t="str">
        <f ca="1">IF(swisspfam_to_xls!D2084="PF01369", swisspfam_to_xls!A2084, "")</f>
        <v>E4UN08_ARTGP</v>
      </c>
      <c r="B735">
        <v>189</v>
      </c>
    </row>
    <row r="736" spans="1:2">
      <c r="A736" t="str">
        <f ca="1">IF(swisspfam_to_xls!D2086="PF01369", swisspfam_to_xls!A2086, "")</f>
        <v>E4UPZ9_ARTGP</v>
      </c>
      <c r="B736">
        <v>174</v>
      </c>
    </row>
    <row r="737" spans="1:2">
      <c r="A737" t="str">
        <f ca="1">IF(swisspfam_to_xls!D2091="PF01369", swisspfam_to_xls!A2091, "")</f>
        <v>E4UX74_ARTGP</v>
      </c>
      <c r="B737">
        <v>177</v>
      </c>
    </row>
    <row r="738" spans="1:2">
      <c r="A738" t="str">
        <f ca="1">IF(swisspfam_to_xls!D2093="PF01369", swisspfam_to_xls!A2093, "")</f>
        <v>E4UYM6_ARTGP</v>
      </c>
      <c r="B738">
        <v>189</v>
      </c>
    </row>
    <row r="739" spans="1:2">
      <c r="A739" t="str">
        <f ca="1">IF(swisspfam_to_xls!D2095="PF01369", swisspfam_to_xls!A2095, "")</f>
        <v>E4X3Y0_OIKDI</v>
      </c>
      <c r="B739">
        <v>188</v>
      </c>
    </row>
    <row r="740" spans="1:2">
      <c r="A740" t="str">
        <f ca="1">IF(swisspfam_to_xls!D2097="PF01369", swisspfam_to_xls!A2097, "")</f>
        <v>E4XG39_OIKDI</v>
      </c>
      <c r="B740">
        <v>189</v>
      </c>
    </row>
    <row r="741" spans="1:2">
      <c r="A741" t="str">
        <f ca="1">IF(swisspfam_to_xls!D2099="PF01369", swisspfam_to_xls!A2099, "")</f>
        <v>E4XUI6_OIKDI</v>
      </c>
      <c r="B741">
        <v>191</v>
      </c>
    </row>
    <row r="742" spans="1:2">
      <c r="A742" t="str">
        <f ca="1">IF(swisspfam_to_xls!D2100="PF01369", swisspfam_to_xls!A2100, "")</f>
        <v>E4XV72_OIKDI</v>
      </c>
      <c r="B742">
        <v>188</v>
      </c>
    </row>
    <row r="743" spans="1:2">
      <c r="A743" t="str">
        <f ca="1">IF(swisspfam_to_xls!D2101="PF01369", swisspfam_to_xls!A2101, "")</f>
        <v>E4XWY3_OIKDI</v>
      </c>
      <c r="B743">
        <v>187</v>
      </c>
    </row>
    <row r="744" spans="1:2">
      <c r="A744" t="str">
        <f ca="1">IF(swisspfam_to_xls!D2103="PF01369", swisspfam_to_xls!A2103, "")</f>
        <v>E4YI33_OIKDI</v>
      </c>
      <c r="B744">
        <v>191</v>
      </c>
    </row>
    <row r="745" spans="1:2">
      <c r="A745" t="str">
        <f ca="1">IF(swisspfam_to_xls!D2104="PF01369", swisspfam_to_xls!A2104, "")</f>
        <v>E4YIB4_OIKDI</v>
      </c>
      <c r="B745">
        <v>191</v>
      </c>
    </row>
    <row r="746" spans="1:2">
      <c r="A746" t="str">
        <f ca="1">IF(swisspfam_to_xls!D2106="PF01369", swisspfam_to_xls!A2106, "")</f>
        <v>E4YJ49_OIKDI</v>
      </c>
      <c r="B746">
        <v>95</v>
      </c>
    </row>
    <row r="747" spans="1:2">
      <c r="A747" t="str">
        <f ca="1">IF(swisspfam_to_xls!D2107="PF01369", swisspfam_to_xls!A2107, "")</f>
        <v>E4YJ49_OIKDI</v>
      </c>
      <c r="B747">
        <v>70</v>
      </c>
    </row>
    <row r="748" spans="1:2">
      <c r="A748" t="str">
        <f ca="1">IF(swisspfam_to_xls!D2109="PF01369", swisspfam_to_xls!A2109, "")</f>
        <v>E4YW85_OIKDI</v>
      </c>
      <c r="B748">
        <v>188</v>
      </c>
    </row>
    <row r="749" spans="1:2">
      <c r="A749" t="str">
        <f ca="1">IF(swisspfam_to_xls!D2111="PF01369", swisspfam_to_xls!A2111, "")</f>
        <v>E4ZRW4_LEPMC</v>
      </c>
      <c r="B749">
        <v>189</v>
      </c>
    </row>
    <row r="750" spans="1:2">
      <c r="A750" t="str">
        <f ca="1">IF(swisspfam_to_xls!D2114="PF01369", swisspfam_to_xls!A2114, "")</f>
        <v>E5A0U7_LEPMC</v>
      </c>
      <c r="B750">
        <v>175</v>
      </c>
    </row>
    <row r="751" spans="1:2">
      <c r="A751" t="str">
        <f ca="1">IF(swisspfam_to_xls!D2118="PF01369", swisspfam_to_xls!A2118, "")</f>
        <v>E5A3H3_LEPMC</v>
      </c>
      <c r="B751">
        <v>186</v>
      </c>
    </row>
    <row r="752" spans="1:2">
      <c r="A752" t="str">
        <f ca="1">IF(swisspfam_to_xls!D2119="PF01369", swisspfam_to_xls!A2119, "")</f>
        <v>E5RFG7_HUMAN</v>
      </c>
      <c r="B752">
        <v>148</v>
      </c>
    </row>
    <row r="753" spans="1:2">
      <c r="A753" t="str">
        <f ca="1">IF(swisspfam_to_xls!D2120="PF01369", swisspfam_to_xls!A2120, "")</f>
        <v>E5RH02_HUMAN</v>
      </c>
      <c r="B753">
        <v>99</v>
      </c>
    </row>
    <row r="754" spans="1:2">
      <c r="A754" t="str">
        <f ca="1">IF(swisspfam_to_xls!D2122="PF01369", swisspfam_to_xls!A2122, "")</f>
        <v>E5RIF2_HUMAN</v>
      </c>
      <c r="B754">
        <v>188</v>
      </c>
    </row>
    <row r="755" spans="1:2">
      <c r="A755" t="str">
        <f ca="1">IF(swisspfam_to_xls!D2125="PF01369", swisspfam_to_xls!A2125, "")</f>
        <v>E5RJ29_HUMAN</v>
      </c>
      <c r="B755">
        <v>187</v>
      </c>
    </row>
    <row r="756" spans="1:2">
      <c r="A756" t="str">
        <f ca="1">IF(swisspfam_to_xls!D2127="PF01369", swisspfam_to_xls!A2127, "")</f>
        <v>E5RJE4_HUMAN</v>
      </c>
      <c r="B756">
        <v>163</v>
      </c>
    </row>
    <row r="757" spans="1:2">
      <c r="A757" t="str">
        <f ca="1">IF(swisspfam_to_xls!D2129="PF01369", swisspfam_to_xls!A2129, "")</f>
        <v>E5S7R3_TRISP</v>
      </c>
      <c r="B757">
        <v>187</v>
      </c>
    </row>
    <row r="758" spans="1:2">
      <c r="A758" t="str">
        <f ca="1">IF(swisspfam_to_xls!D2131="PF01369", swisspfam_to_xls!A2131, "")</f>
        <v>E5SD40_TRISP</v>
      </c>
      <c r="B758">
        <v>190</v>
      </c>
    </row>
    <row r="759" spans="1:2">
      <c r="A759" t="str">
        <f ca="1">IF(swisspfam_to_xls!D2132="PF01369", swisspfam_to_xls!A2132, "")</f>
        <v>E5SKG2_TRISP</v>
      </c>
      <c r="B759">
        <v>132</v>
      </c>
    </row>
    <row r="760" spans="1:2">
      <c r="A760" t="str">
        <f ca="1">IF(swisspfam_to_xls!D2137="PF01369", swisspfam_to_xls!A2137, "")</f>
        <v>E5SR03_TRISP</v>
      </c>
      <c r="B760">
        <v>188</v>
      </c>
    </row>
    <row r="761" spans="1:2">
      <c r="A761" t="str">
        <f ca="1">IF(swisspfam_to_xls!D2138="PF01369", swisspfam_to_xls!A2138, "")</f>
        <v>E5SY31_TRISP</v>
      </c>
      <c r="B761">
        <v>190</v>
      </c>
    </row>
    <row r="762" spans="1:2">
      <c r="A762" t="str">
        <f ca="1">IF(swisspfam_to_xls!D2139="PF01369", swisspfam_to_xls!A2139, "")</f>
        <v>E5T321_TRISP</v>
      </c>
      <c r="B762">
        <v>138</v>
      </c>
    </row>
    <row r="763" spans="1:2">
      <c r="A763" t="str">
        <f ca="1">IF(swisspfam_to_xls!D2142="PF01369", swisspfam_to_xls!A2142, "")</f>
        <v>E6QY78_CRYGW</v>
      </c>
      <c r="B763">
        <v>193</v>
      </c>
    </row>
    <row r="764" spans="1:2">
      <c r="A764" t="str">
        <f ca="1">IF(swisspfam_to_xls!D2144="PF01369", swisspfam_to_xls!A2144, "")</f>
        <v>E6R1Y8_CRYGW</v>
      </c>
      <c r="B764">
        <v>196</v>
      </c>
    </row>
    <row r="765" spans="1:2">
      <c r="A765" t="str">
        <f ca="1">IF(swisspfam_to_xls!D2146="PF01369", swisspfam_to_xls!A2146, "")</f>
        <v>E6R3Z6_CRYGW</v>
      </c>
      <c r="B765">
        <v>186</v>
      </c>
    </row>
    <row r="766" spans="1:2">
      <c r="A766" t="str">
        <f ca="1">IF(swisspfam_to_xls!D2152="PF01369", swisspfam_to_xls!A2152, "")</f>
        <v>E6R420_CRYGW</v>
      </c>
      <c r="B766">
        <v>189</v>
      </c>
    </row>
    <row r="767" spans="1:2">
      <c r="A767" t="str">
        <f ca="1">IF(swisspfam_to_xls!D2153="PF01369", swisspfam_to_xls!A2153, "")</f>
        <v>E6RBY9_CRYGW</v>
      </c>
      <c r="B767">
        <v>186</v>
      </c>
    </row>
    <row r="768" spans="1:2">
      <c r="A768" t="str">
        <f ca="1">IF(swisspfam_to_xls!D2156="PF01369", swisspfam_to_xls!A2156, "")</f>
        <v>E6ZGA9_DICLA</v>
      </c>
      <c r="B768">
        <v>192</v>
      </c>
    </row>
    <row r="769" spans="1:2">
      <c r="A769" t="str">
        <f ca="1">IF(swisspfam_to_xls!D2159="PF01369", swisspfam_to_xls!A2159, "")</f>
        <v>E6ZGP2_DICLA</v>
      </c>
      <c r="B769">
        <v>186</v>
      </c>
    </row>
    <row r="770" spans="1:2">
      <c r="A770" t="str">
        <f ca="1">IF(swisspfam_to_xls!D2161="PF01369", swisspfam_to_xls!A2161, "")</f>
        <v>E6ZHS5_DICLA</v>
      </c>
      <c r="B770">
        <v>189</v>
      </c>
    </row>
    <row r="771" spans="1:2">
      <c r="A771" t="str">
        <f ca="1">IF(swisspfam_to_xls!D2164="PF01369", swisspfam_to_xls!A2164, "")</f>
        <v>E6ZIP6_DICLA</v>
      </c>
      <c r="B771">
        <v>188</v>
      </c>
    </row>
    <row r="772" spans="1:2">
      <c r="A772" t="str">
        <f ca="1">IF(swisspfam_to_xls!D2165="PF01369", swisspfam_to_xls!A2165, "")</f>
        <v>E6ZJP2_9BASI</v>
      </c>
      <c r="B772">
        <v>197</v>
      </c>
    </row>
    <row r="773" spans="1:2">
      <c r="A773" t="str">
        <f ca="1">IF(swisspfam_to_xls!D2175="PF01369", swisspfam_to_xls!A2175, "")</f>
        <v>E6ZKW2_9BASI</v>
      </c>
      <c r="B773">
        <v>172</v>
      </c>
    </row>
    <row r="774" spans="1:2">
      <c r="A774" t="str">
        <f ca="1">IF(swisspfam_to_xls!D2178="PF01369", swisspfam_to_xls!A2178, "")</f>
        <v>E6ZPL1_9BASI</v>
      </c>
      <c r="B774">
        <v>187</v>
      </c>
    </row>
    <row r="775" spans="1:2">
      <c r="A775" t="str">
        <f ca="1">IF(swisspfam_to_xls!D2180="PF01369", swisspfam_to_xls!A2180, "")</f>
        <v>E6ZS98_9BASI</v>
      </c>
      <c r="B775">
        <v>214</v>
      </c>
    </row>
    <row r="776" spans="1:2">
      <c r="A776" t="str">
        <f ca="1">IF(swisspfam_to_xls!D2187="PF01369", swisspfam_to_xls!A2187, "")</f>
        <v>E6ZTM1_9BASI</v>
      </c>
      <c r="B776">
        <v>190</v>
      </c>
    </row>
    <row r="777" spans="1:2">
      <c r="A777" t="str">
        <f ca="1">IF(swisspfam_to_xls!D2188="PF01369", swisspfam_to_xls!A2188, "")</f>
        <v>E7ETY6_HUMAN</v>
      </c>
      <c r="B777">
        <v>181</v>
      </c>
    </row>
    <row r="778" spans="1:2">
      <c r="A778" t="str">
        <f ca="1">IF(swisspfam_to_xls!D2189="PF01369", swisspfam_to_xls!A2189, "")</f>
        <v>E7EXV5_DANRE</v>
      </c>
      <c r="B778">
        <v>167</v>
      </c>
    </row>
    <row r="779" spans="1:2">
      <c r="A779" t="str">
        <f ca="1">IF(swisspfam_to_xls!D2193="PF01369", swisspfam_to_xls!A2193, "")</f>
        <v>E7EZE5_DANRE</v>
      </c>
      <c r="B779">
        <v>192</v>
      </c>
    </row>
    <row r="780" spans="1:2">
      <c r="A780" t="str">
        <f ca="1">IF(swisspfam_to_xls!D2196="PF01369", swisspfam_to_xls!A2196, "")</f>
        <v>E7EZJ7_DANRE</v>
      </c>
      <c r="B780">
        <v>180</v>
      </c>
    </row>
    <row r="781" spans="1:2">
      <c r="A781" t="str">
        <f ca="1">IF(swisspfam_to_xls!D2200="PF01369", swisspfam_to_xls!A2200, "")</f>
        <v>E7F1N2_DANRE</v>
      </c>
      <c r="B781">
        <v>187</v>
      </c>
    </row>
    <row r="782" spans="1:2">
      <c r="A782" t="str">
        <f ca="1">IF(swisspfam_to_xls!D2202="PF01369", swisspfam_to_xls!A2202, "")</f>
        <v>E7F2Q0_DANRE</v>
      </c>
      <c r="B782">
        <v>187</v>
      </c>
    </row>
    <row r="783" spans="1:2">
      <c r="A783" t="str">
        <f ca="1">IF(swisspfam_to_xls!D2203="PF01369", swisspfam_to_xls!A2203, "")</f>
        <v>E7F6X6_DANRE</v>
      </c>
      <c r="B783">
        <v>81</v>
      </c>
    </row>
    <row r="784" spans="1:2">
      <c r="A784" t="str">
        <f ca="1">IF(swisspfam_to_xls!D2205="PF01369", swisspfam_to_xls!A2205, "")</f>
        <v>E7FAY0_DANRE</v>
      </c>
      <c r="B784">
        <v>176</v>
      </c>
    </row>
    <row r="785" spans="1:2">
      <c r="A785" t="str">
        <f ca="1">IF(swisspfam_to_xls!D2209="PF01369", swisspfam_to_xls!A2209, "")</f>
        <v>E7FCG1_DANRE</v>
      </c>
      <c r="B785">
        <v>188</v>
      </c>
    </row>
    <row r="786" spans="1:2">
      <c r="A786" t="str">
        <f ca="1">IF(swisspfam_to_xls!D2212="PF01369", swisspfam_to_xls!A2212, "")</f>
        <v>E7FGL2_DANRE</v>
      </c>
      <c r="B786">
        <v>188</v>
      </c>
    </row>
    <row r="787" spans="1:2">
      <c r="A787" t="str">
        <f ca="1">IF(swisspfam_to_xls!D2213="PF01369", swisspfam_to_xls!A2213, "")</f>
        <v>E7K9A4_YEASA</v>
      </c>
      <c r="B787">
        <v>207</v>
      </c>
    </row>
    <row r="788" spans="1:2">
      <c r="A788" t="str">
        <f ca="1">IF(swisspfam_to_xls!D2214="PF01369", swisspfam_to_xls!A2214, "")</f>
        <v>E7KK19_YEASL</v>
      </c>
      <c r="B788">
        <v>207</v>
      </c>
    </row>
    <row r="789" spans="1:2">
      <c r="A789" t="str">
        <f ca="1">IF(swisspfam_to_xls!D2216="PF01369", swisspfam_to_xls!A2216, "")</f>
        <v>E7KQH4_YEASL</v>
      </c>
      <c r="B789">
        <v>212</v>
      </c>
    </row>
    <row r="790" spans="1:2">
      <c r="A790" t="str">
        <f ca="1">IF(swisspfam_to_xls!D2219="PF01369", swisspfam_to_xls!A2219, "")</f>
        <v>E7L0S8_TRYCR</v>
      </c>
      <c r="B790">
        <v>219</v>
      </c>
    </row>
    <row r="791" spans="1:2">
      <c r="A791" t="str">
        <f ca="1">IF(swisspfam_to_xls!D2222="PF01369", swisspfam_to_xls!A2222, "")</f>
        <v>E7LAR0_TRYCR</v>
      </c>
      <c r="B791">
        <v>237</v>
      </c>
    </row>
    <row r="792" spans="1:2">
      <c r="A792" t="str">
        <f ca="1">IF(swisspfam_to_xls!D2224="PF01369", swisspfam_to_xls!A2224, "")</f>
        <v>E7LAS5_TRYCR</v>
      </c>
      <c r="B792">
        <v>254</v>
      </c>
    </row>
    <row r="793" spans="1:2">
      <c r="A793" t="str">
        <f ca="1">IF(swisspfam_to_xls!D2226="PF01369", swisspfam_to_xls!A2226, "")</f>
        <v>E7LBP0_TRYCR</v>
      </c>
      <c r="B793">
        <v>197</v>
      </c>
    </row>
    <row r="794" spans="1:2">
      <c r="A794" t="str">
        <f ca="1">IF(swisspfam_to_xls!D2232="PF01369", swisspfam_to_xls!A2232, "")</f>
        <v>E7LF19_TRYCR</v>
      </c>
      <c r="B794">
        <v>187</v>
      </c>
    </row>
    <row r="795" spans="1:2">
      <c r="A795" t="str">
        <f ca="1">IF(swisspfam_to_xls!D2234="PF01369", swisspfam_to_xls!A2234, "")</f>
        <v>E7NFT3_YEASO</v>
      </c>
      <c r="B795">
        <v>187</v>
      </c>
    </row>
    <row r="796" spans="1:2">
      <c r="A796" t="str">
        <f ca="1">IF(swisspfam_to_xls!D2236="PF01369", swisspfam_to_xls!A2236, "")</f>
        <v>E7Q0R2_YEASB</v>
      </c>
      <c r="B796">
        <v>206</v>
      </c>
    </row>
    <row r="797" spans="1:2">
      <c r="A797" t="str">
        <f ca="1">IF(swisspfam_to_xls!D2237="PF01369", swisspfam_to_xls!A2237, "")</f>
        <v>E7QB85_YEASZ</v>
      </c>
      <c r="B797">
        <v>207</v>
      </c>
    </row>
    <row r="798" spans="1:2">
      <c r="A798" t="str">
        <f ca="1">IF(swisspfam_to_xls!D2240="PF01369", swisspfam_to_xls!A2240, "")</f>
        <v>E7R5S4_PICAD</v>
      </c>
      <c r="B798">
        <v>187</v>
      </c>
    </row>
    <row r="799" spans="1:2">
      <c r="A799" t="str">
        <f ca="1">IF(swisspfam_to_xls!D2242="PF01369", swisspfam_to_xls!A2242, "")</f>
        <v>E7R7L8_PICAD</v>
      </c>
      <c r="B799">
        <v>201</v>
      </c>
    </row>
    <row r="800" spans="1:2">
      <c r="A800" t="str">
        <f ca="1">IF(swisspfam_to_xls!D2243="PF01369", swisspfam_to_xls!A2243, "")</f>
        <v>E7R9Q2_PICAD</v>
      </c>
      <c r="B800">
        <v>202</v>
      </c>
    </row>
    <row r="801" spans="1:2">
      <c r="A801" t="str">
        <f ca="1">IF(swisspfam_to_xls!D2244="PF01369", swisspfam_to_xls!A2244, "")</f>
        <v>E7RAC7_PICAD</v>
      </c>
      <c r="B801">
        <v>214</v>
      </c>
    </row>
    <row r="802" spans="1:2">
      <c r="A802" t="str">
        <f ca="1">IF(swisspfam_to_xls!D2249="PF01369", swisspfam_to_xls!A2249, "")</f>
        <v>E9AL22_LEIME</v>
      </c>
      <c r="B802">
        <v>220</v>
      </c>
    </row>
    <row r="803" spans="1:2">
      <c r="A803" t="str">
        <f ca="1">IF(swisspfam_to_xls!D2250="PF01369", swisspfam_to_xls!A2250, "")</f>
        <v>E9B354_LEIME</v>
      </c>
      <c r="B803">
        <v>214</v>
      </c>
    </row>
    <row r="804" spans="1:2">
      <c r="A804" t="str">
        <f ca="1">IF(swisspfam_to_xls!D2255="PF01369", swisspfam_to_xls!A2255, "")</f>
        <v>E9B531_LEIME</v>
      </c>
      <c r="B804">
        <v>245</v>
      </c>
    </row>
    <row r="805" spans="1:2">
      <c r="A805" t="str">
        <f ca="1">IF(swisspfam_to_xls!D2262="PF01369", swisspfam_to_xls!A2262, "")</f>
        <v>E9B543_LEIME</v>
      </c>
      <c r="B805">
        <v>175</v>
      </c>
    </row>
    <row r="806" spans="1:2">
      <c r="A806" t="str">
        <f ca="1">IF(swisspfam_to_xls!D2267="PF01369", swisspfam_to_xls!A2267, "")</f>
        <v>E9B923_LEIDO</v>
      </c>
      <c r="B806">
        <v>220</v>
      </c>
    </row>
    <row r="807" spans="1:2">
      <c r="A807" t="str">
        <f ca="1">IF(swisspfam_to_xls!D2268="PF01369", swisspfam_to_xls!A2268, "")</f>
        <v>E9BP40_LEIDO</v>
      </c>
      <c r="B807">
        <v>214</v>
      </c>
    </row>
    <row r="808" spans="1:2">
      <c r="A808" t="str">
        <f ca="1">IF(swisspfam_to_xls!D2273="PF01369", swisspfam_to_xls!A2273, "")</f>
        <v>E9BR20_LEIDO</v>
      </c>
      <c r="B808">
        <v>245</v>
      </c>
    </row>
    <row r="809" spans="1:2">
      <c r="A809" t="str">
        <f ca="1">IF(swisspfam_to_xls!D2280="PF01369", swisspfam_to_xls!A2280, "")</f>
        <v>E9BR32_LEIDO</v>
      </c>
      <c r="B809">
        <v>175</v>
      </c>
    </row>
    <row r="810" spans="1:2">
      <c r="A810" t="str">
        <f ca="1">IF(swisspfam_to_xls!D2282="PF01369", swisspfam_to_xls!A2282, "")</f>
        <v>E9BWS9_9EUKA</v>
      </c>
      <c r="B810">
        <v>305</v>
      </c>
    </row>
    <row r="811" spans="1:2">
      <c r="A811" t="str">
        <f ca="1">IF(swisspfam_to_xls!D2283="PF01369", swisspfam_to_xls!A2283, "")</f>
        <v>E9C066_9EUKA</v>
      </c>
      <c r="B811">
        <v>157</v>
      </c>
    </row>
    <row r="812" spans="1:2">
      <c r="A812" t="str">
        <f ca="1">IF(swisspfam_to_xls!D2285="PF01369", swisspfam_to_xls!A2285, "")</f>
        <v>E9C1W6_9EUKA</v>
      </c>
      <c r="B812">
        <v>187</v>
      </c>
    </row>
    <row r="813" spans="1:2">
      <c r="A813" t="str">
        <f ca="1">IF(swisspfam_to_xls!D2289="PF01369", swisspfam_to_xls!A2289, "")</f>
        <v>E9C9C5_9EUKA</v>
      </c>
      <c r="B813">
        <v>188</v>
      </c>
    </row>
    <row r="814" spans="1:2">
      <c r="A814" t="str">
        <f ca="1">IF(swisspfam_to_xls!D2291="PF01369", swisspfam_to_xls!A2291, "")</f>
        <v>E9CFJ2_9EUKA</v>
      </c>
      <c r="B814">
        <v>187</v>
      </c>
    </row>
    <row r="815" spans="1:2">
      <c r="A815" t="str">
        <f ca="1">IF(swisspfam_to_xls!D2293="PF01369", swisspfam_to_xls!A2293, "")</f>
        <v>E9D2F1_COCPS</v>
      </c>
      <c r="B815">
        <v>190</v>
      </c>
    </row>
    <row r="816" spans="1:2">
      <c r="A816" t="str">
        <f ca="1">IF(swisspfam_to_xls!D2296="PF01369", swisspfam_to_xls!A2296, "")</f>
        <v>E9D7W4_COCPS</v>
      </c>
      <c r="B816">
        <v>90</v>
      </c>
    </row>
    <row r="817" spans="1:2">
      <c r="A817" t="str">
        <f ca="1">IF(swisspfam_to_xls!D2297="PF01369", swisspfam_to_xls!A2297, "")</f>
        <v>E9D7W5_COCPS</v>
      </c>
      <c r="B817">
        <v>77</v>
      </c>
    </row>
    <row r="818" spans="1:2">
      <c r="A818" t="str">
        <f ca="1">IF(swisspfam_to_xls!D2302="PF01369", swisspfam_to_xls!A2302, "")</f>
        <v>E9DA90_COCPS</v>
      </c>
      <c r="B818">
        <v>188</v>
      </c>
    </row>
    <row r="819" spans="1:2">
      <c r="A819" t="str">
        <f ca="1">IF(swisspfam_to_xls!D2304="PF01369", swisspfam_to_xls!A2304, "")</f>
        <v>E9DD70_COCPS</v>
      </c>
      <c r="B819">
        <v>202</v>
      </c>
    </row>
    <row r="820" spans="1:2">
      <c r="A820" t="str">
        <f ca="1">IF(swisspfam_to_xls!D2307="PF01369", swisspfam_to_xls!A2307, "")</f>
        <v>E9E988_METAQ</v>
      </c>
      <c r="B820">
        <v>184</v>
      </c>
    </row>
    <row r="821" spans="1:2">
      <c r="A821" t="str">
        <f ca="1">IF(swisspfam_to_xls!D2314="PF01369", swisspfam_to_xls!A2314, "")</f>
        <v>E9EC69_METAQ</v>
      </c>
      <c r="B821">
        <v>171</v>
      </c>
    </row>
    <row r="822" spans="1:2">
      <c r="A822" t="str">
        <f ca="1">IF(swisspfam_to_xls!D2317="PF01369", swisspfam_to_xls!A2317, "")</f>
        <v>E9EE60_METAQ</v>
      </c>
      <c r="B822">
        <v>188</v>
      </c>
    </row>
    <row r="823" spans="1:2">
      <c r="A823" t="str">
        <f ca="1">IF(swisspfam_to_xls!D2319="PF01369", swisspfam_to_xls!A2319, "")</f>
        <v>E9EHE5_METAQ</v>
      </c>
      <c r="B823">
        <v>190</v>
      </c>
    </row>
    <row r="824" spans="1:2">
      <c r="A824" t="str">
        <f ca="1">IF(swisspfam_to_xls!D2320="PF01369", swisspfam_to_xls!A2320, "")</f>
        <v>E9ERV9_METAR</v>
      </c>
      <c r="B824">
        <v>190</v>
      </c>
    </row>
    <row r="825" spans="1:2">
      <c r="A825" t="str">
        <f ca="1">IF(swisspfam_to_xls!D2323="PF01369", swisspfam_to_xls!A2323, "")</f>
        <v>E9ES03_METAR</v>
      </c>
      <c r="B825">
        <v>188</v>
      </c>
    </row>
    <row r="826" spans="1:2">
      <c r="A826" t="str">
        <f ca="1">IF(swisspfam_to_xls!D2324="PF01369", swisspfam_to_xls!A2324, "")</f>
        <v>E9EUG9_METAR</v>
      </c>
      <c r="B826">
        <v>184</v>
      </c>
    </row>
    <row r="827" spans="1:2">
      <c r="A827" t="str">
        <f ca="1">IF(swisspfam_to_xls!D2329="PF01369", swisspfam_to_xls!A2329, "")</f>
        <v>E9EX86_METAR</v>
      </c>
      <c r="B827">
        <v>175</v>
      </c>
    </row>
    <row r="828" spans="1:2">
      <c r="A828" t="str">
        <f ca="1">IF(swisspfam_to_xls!D2330="PF01369", swisspfam_to_xls!A2330, "")</f>
        <v>E9FRI3_DAPPU</v>
      </c>
      <c r="B828">
        <v>182</v>
      </c>
    </row>
    <row r="829" spans="1:2">
      <c r="A829" t="str">
        <f ca="1">IF(swisspfam_to_xls!D2331="PF01369", swisspfam_to_xls!A2331, "")</f>
        <v>E9FUV7_DAPPU</v>
      </c>
      <c r="B829">
        <v>187</v>
      </c>
    </row>
    <row r="830" spans="1:2">
      <c r="A830" t="str">
        <f ca="1">IF(swisspfam_to_xls!D2333="PF01369", swisspfam_to_xls!A2333, "")</f>
        <v>E9G9T7_DAPPU</v>
      </c>
      <c r="B830">
        <v>89</v>
      </c>
    </row>
    <row r="831" spans="1:2">
      <c r="A831" t="str">
        <f ca="1">IF(swisspfam_to_xls!D2335="PF01369", swisspfam_to_xls!A2335, "")</f>
        <v>E9GLH4_DAPPU</v>
      </c>
      <c r="B831">
        <v>189</v>
      </c>
    </row>
    <row r="832" spans="1:2">
      <c r="A832" t="str">
        <f ca="1">IF(swisspfam_to_xls!D2338="PF01369", swisspfam_to_xls!A2338, "")</f>
        <v>E9GX15_DAPPU</v>
      </c>
      <c r="B832">
        <v>188</v>
      </c>
    </row>
    <row r="833" spans="1:2">
      <c r="A833" t="str">
        <f ca="1">IF(swisspfam_to_xls!D2339="PF01369", swisspfam_to_xls!A2339, "")</f>
        <v>E9H1A2_DAPPU</v>
      </c>
      <c r="B833">
        <v>190</v>
      </c>
    </row>
    <row r="834" spans="1:2">
      <c r="A834" t="str">
        <f ca="1">IF(swisspfam_to_xls!D2340="PF01369", swisspfam_to_xls!A2340, "")</f>
        <v>E9H3M8_DAPPU</v>
      </c>
      <c r="B834">
        <v>180</v>
      </c>
    </row>
    <row r="835" spans="1:2">
      <c r="A835" t="str">
        <f ca="1">IF(swisspfam_to_xls!D2342="PF01369", swisspfam_to_xls!A2342, "")</f>
        <v>E9HB91_DAPPU</v>
      </c>
      <c r="B835">
        <v>77</v>
      </c>
    </row>
    <row r="836" spans="1:2">
      <c r="A836" t="str">
        <f ca="1">IF(swisspfam_to_xls!D2344="PF01369", swisspfam_to_xls!A2344, "")</f>
        <v>E9IIK2_SOLIN</v>
      </c>
      <c r="B836">
        <v>205</v>
      </c>
    </row>
    <row r="837" spans="1:2">
      <c r="A837" t="str">
        <f ca="1">IF(swisspfam_to_xls!D2345="PF01369", swisspfam_to_xls!A2345, "")</f>
        <v>E9IRP3_SOLIN</v>
      </c>
      <c r="B837">
        <v>187</v>
      </c>
    </row>
    <row r="838" spans="1:2">
      <c r="A838" t="str">
        <f ca="1">IF(swisspfam_to_xls!D2348="PF01369", swisspfam_to_xls!A2348, "")</f>
        <v>E9IT37_SOLIN</v>
      </c>
      <c r="B838">
        <v>191</v>
      </c>
    </row>
    <row r="839" spans="1:2">
      <c r="A839" t="str">
        <f ca="1">IF(swisspfam_to_xls!D2351="PF01369", swisspfam_to_xls!A2351, "")</f>
        <v>E9JCL4_SOLIN</v>
      </c>
      <c r="B839">
        <v>186</v>
      </c>
    </row>
    <row r="840" spans="1:2">
      <c r="A840" t="str">
        <f ca="1">IF(swisspfam_to_xls!D2352="PF01369", swisspfam_to_xls!A2352, "")</f>
        <v>E9KL50_HUMAN</v>
      </c>
      <c r="B840">
        <v>187</v>
      </c>
    </row>
    <row r="841" spans="1:2">
      <c r="A841" t="str">
        <f ca="1">IF(swisspfam_to_xls!D2356="PF01369", swisspfam_to_xls!A2356, "")</f>
        <v>E9PFU7_HUMAN</v>
      </c>
      <c r="B841">
        <v>181</v>
      </c>
    </row>
    <row r="842" spans="1:2">
      <c r="A842" t="str">
        <f ca="1">IF(swisspfam_to_xls!D2359="PF01369", swisspfam_to_xls!A2359, "")</f>
        <v>E9PG60_HUMAN</v>
      </c>
      <c r="B842">
        <v>192</v>
      </c>
    </row>
    <row r="843" spans="1:2">
      <c r="A843" t="str">
        <f ca="1">IF(swisspfam_to_xls!D2362="PF01369", swisspfam_to_xls!A2362, "")</f>
        <v>E9PUA3_MOUSE</v>
      </c>
      <c r="B843">
        <v>192</v>
      </c>
    </row>
    <row r="844" spans="1:2">
      <c r="A844" t="str">
        <f ca="1">IF(swisspfam_to_xls!D2365="PF01369", swisspfam_to_xls!A2365, "")</f>
        <v>E9Q5M8_MOUSE</v>
      </c>
      <c r="B844">
        <v>179</v>
      </c>
    </row>
    <row r="845" spans="1:2">
      <c r="A845" t="str">
        <f ca="1">IF(swisspfam_to_xls!D2371="PF01369", swisspfam_to_xls!A2371, "")</f>
        <v>E9QAD8_MOUSE</v>
      </c>
      <c r="B845">
        <v>192</v>
      </c>
    </row>
    <row r="846" spans="1:2">
      <c r="A846" t="str">
        <f ca="1">IF(swisspfam_to_xls!D2375="PF01369", swisspfam_to_xls!A2375, "")</f>
        <v>E9QDV4_DANRE</v>
      </c>
      <c r="B846">
        <v>192</v>
      </c>
    </row>
    <row r="847" spans="1:2">
      <c r="A847" t="str">
        <f ca="1">IF(swisspfam_to_xls!D2379="PF01369", swisspfam_to_xls!A2379, "")</f>
        <v>E9QF76_DANRE</v>
      </c>
      <c r="B847">
        <v>188</v>
      </c>
    </row>
    <row r="848" spans="1:2">
      <c r="A848" t="str">
        <f ca="1">IF(swisspfam_to_xls!D2382="PF01369", swisspfam_to_xls!A2382, "")</f>
        <v>E9QJX3_MOUSE</v>
      </c>
      <c r="B848">
        <v>186</v>
      </c>
    </row>
    <row r="849" spans="1:2">
      <c r="A849" t="str">
        <f ca="1">IF(swisspfam_to_xls!D2387="PF01369", swisspfam_to_xls!A2387, "")</f>
        <v>E9QK46_MOUSE</v>
      </c>
      <c r="B849">
        <v>192</v>
      </c>
    </row>
    <row r="850" spans="1:2">
      <c r="A850" t="str">
        <f ca="1">IF(swisspfam_to_xls!D2390="PF01369", swisspfam_to_xls!A2390, "")</f>
        <v>EMB30_ARATH</v>
      </c>
      <c r="B850">
        <v>189</v>
      </c>
    </row>
    <row r="851" spans="1:2">
      <c r="A851" t="str">
        <f ca="1">IF(swisspfam_to_xls!D2392="PF01369", swisspfam_to_xls!A2392, "")</f>
        <v>F0U8R1_AJECA</v>
      </c>
      <c r="B851">
        <v>178</v>
      </c>
    </row>
    <row r="852" spans="1:2">
      <c r="A852" t="str">
        <f ca="1">IF(swisspfam_to_xls!D2399="PF01369", swisspfam_to_xls!A2399, "")</f>
        <v>F0UAF9_AJECA</v>
      </c>
      <c r="B852">
        <v>190</v>
      </c>
    </row>
    <row r="853" spans="1:2">
      <c r="A853" t="str">
        <f ca="1">IF(swisspfam_to_xls!D2401="PF01369", swisspfam_to_xls!A2401, "")</f>
        <v>F0UE35_AJECA</v>
      </c>
      <c r="B853">
        <v>189</v>
      </c>
    </row>
    <row r="854" spans="1:2">
      <c r="A854" t="str">
        <f ca="1">IF(swisspfam_to_xls!D2404="PF01369", swisspfam_to_xls!A2404, "")</f>
        <v>F0UK70_AJECA</v>
      </c>
      <c r="B854">
        <v>189</v>
      </c>
    </row>
    <row r="855" spans="1:2">
      <c r="A855" t="str">
        <f ca="1">IF(swisspfam_to_xls!D2414="PF01369", swisspfam_to_xls!A2414, "")</f>
        <v>F0VB25_NEOCA</v>
      </c>
      <c r="B855">
        <v>189</v>
      </c>
    </row>
    <row r="856" spans="1:2">
      <c r="A856" t="str">
        <f ca="1">IF(swisspfam_to_xls!D2416="PF01369", swisspfam_to_xls!A2416, "")</f>
        <v>F0VI70_NEOCA</v>
      </c>
      <c r="B856">
        <v>320</v>
      </c>
    </row>
    <row r="857" spans="1:2">
      <c r="A857" t="str">
        <f ca="1">IF(swisspfam_to_xls!D2425="PF01369", swisspfam_to_xls!A2425, "")</f>
        <v>F0VK14_NEOCA</v>
      </c>
      <c r="B857">
        <v>225</v>
      </c>
    </row>
    <row r="858" spans="1:2">
      <c r="A858" t="str">
        <f ca="1">IF(swisspfam_to_xls!D2444="PF01369", swisspfam_to_xls!A2444, "")</f>
        <v>F0VN66_NEOCA</v>
      </c>
      <c r="B858">
        <v>193</v>
      </c>
    </row>
    <row r="859" spans="1:2">
      <c r="A859" t="str">
        <f ca="1">IF(swisspfam_to_xls!D2446="PF01369", swisspfam_to_xls!A2446, "")</f>
        <v>F0W2F2_9STRA</v>
      </c>
      <c r="B859">
        <v>193</v>
      </c>
    </row>
    <row r="860" spans="1:2">
      <c r="A860" t="str">
        <f ca="1">IF(swisspfam_to_xls!D2448="PF01369", swisspfam_to_xls!A2448, "")</f>
        <v>F0W8P4_9STRA</v>
      </c>
      <c r="B860">
        <v>214</v>
      </c>
    </row>
    <row r="861" spans="1:2">
      <c r="A861" t="str">
        <f ca="1">IF(swisspfam_to_xls!D2450="PF01369", swisspfam_to_xls!A2450, "")</f>
        <v>F0WM19_9STRA</v>
      </c>
      <c r="B861">
        <v>194</v>
      </c>
    </row>
    <row r="862" spans="1:2">
      <c r="A862" t="str">
        <f ca="1">IF(swisspfam_to_xls!D2454="PF01369", swisspfam_to_xls!A2454, "")</f>
        <v>F0WSU4_9STRA</v>
      </c>
      <c r="B862">
        <v>196</v>
      </c>
    </row>
    <row r="863" spans="1:2">
      <c r="A863" t="str">
        <f ca="1">IF(swisspfam_to_xls!D2458="PF01369", swisspfam_to_xls!A2458, "")</f>
        <v>F0X907_9PEZI</v>
      </c>
      <c r="B863">
        <v>175</v>
      </c>
    </row>
    <row r="864" spans="1:2">
      <c r="A864" t="str">
        <f ca="1">IF(swisspfam_to_xls!D2462="PF01369", swisspfam_to_xls!A2462, "")</f>
        <v>F0XCC1_9PEZI</v>
      </c>
      <c r="B864">
        <v>188</v>
      </c>
    </row>
    <row r="865" spans="1:2">
      <c r="A865" t="str">
        <f ca="1">IF(swisspfam_to_xls!D2464="PF01369", swisspfam_to_xls!A2464, "")</f>
        <v>F0XEY9_9PEZI</v>
      </c>
      <c r="B865">
        <v>189</v>
      </c>
    </row>
    <row r="866" spans="1:2">
      <c r="A866" t="str">
        <f ca="1">IF(swisspfam_to_xls!D2468="PF01369", swisspfam_to_xls!A2468, "")</f>
        <v>F0XMB8_9PEZI</v>
      </c>
      <c r="B866">
        <v>177</v>
      </c>
    </row>
    <row r="867" spans="1:2">
      <c r="A867" t="str">
        <f ca="1">IF(swisspfam_to_xls!D2470="PF01369", swisspfam_to_xls!A2470, "")</f>
        <v>F0XZH6_9STRA</v>
      </c>
      <c r="B867">
        <v>180</v>
      </c>
    </row>
    <row r="868" spans="1:2">
      <c r="A868" t="str">
        <f ca="1">IF(swisspfam_to_xls!D2471="PF01369", swisspfam_to_xls!A2471, "")</f>
        <v>F0YKB7_9STRA</v>
      </c>
      <c r="B868">
        <v>109</v>
      </c>
    </row>
    <row r="869" spans="1:2">
      <c r="A869" t="str">
        <f ca="1">IF(swisspfam_to_xls!D2473="PF01369", swisspfam_to_xls!A2473, "")</f>
        <v>F0YNK5_9STRA</v>
      </c>
      <c r="B869">
        <v>212</v>
      </c>
    </row>
    <row r="870" spans="1:2">
      <c r="A870" t="str">
        <f ca="1">IF(swisspfam_to_xls!D2477="PF01369", swisspfam_to_xls!A2477, "")</f>
        <v>F0ZC34_DICPU</v>
      </c>
      <c r="B870">
        <v>187</v>
      </c>
    </row>
    <row r="871" spans="1:2">
      <c r="A871" t="str">
        <f ca="1">IF(swisspfam_to_xls!D2481="PF01369", swisspfam_to_xls!A2481, "")</f>
        <v>F0ZHI8_DICPU</v>
      </c>
      <c r="B871">
        <v>192</v>
      </c>
    </row>
    <row r="872" spans="1:2">
      <c r="A872" t="str">
        <f ca="1">IF(swisspfam_to_xls!D2483="PF01369", swisspfam_to_xls!A2483, "")</f>
        <v>F0ZT95_DICPU</v>
      </c>
      <c r="B872">
        <v>189</v>
      </c>
    </row>
    <row r="873" spans="1:2">
      <c r="A873" t="str">
        <f ca="1">IF(swisspfam_to_xls!D2487="PF01369", swisspfam_to_xls!A2487, "")</f>
        <v>F1A2T0_DICPU</v>
      </c>
      <c r="B873">
        <v>186</v>
      </c>
    </row>
    <row r="874" spans="1:2">
      <c r="A874" t="str">
        <f ca="1">IF(swisspfam_to_xls!D2490="PF01369", swisspfam_to_xls!A2490, "")</f>
        <v>F1A2W7_DICPU</v>
      </c>
      <c r="B874">
        <v>188</v>
      </c>
    </row>
    <row r="875" spans="1:2">
      <c r="A875" t="str">
        <f ca="1">IF(swisspfam_to_xls!D2498="PF01369", swisspfam_to_xls!A2498, "")</f>
        <v>F1A579_DICPU</v>
      </c>
      <c r="B875">
        <v>193</v>
      </c>
    </row>
    <row r="876" spans="1:2">
      <c r="A876" t="str">
        <f ca="1">IF(swisspfam_to_xls!D2500="PF01369", swisspfam_to_xls!A2500, "")</f>
        <v>F1KQ21_ASCSU</v>
      </c>
      <c r="B876">
        <v>189</v>
      </c>
    </row>
    <row r="877" spans="1:2">
      <c r="A877" t="str">
        <f ca="1">IF(swisspfam_to_xls!D2503="PF01369", swisspfam_to_xls!A2503, "")</f>
        <v>F1KQQ2_ASCSU</v>
      </c>
      <c r="B877">
        <v>188</v>
      </c>
    </row>
    <row r="878" spans="1:2">
      <c r="A878" t="str">
        <f ca="1">IF(swisspfam_to_xls!D2504="PF01369", swisspfam_to_xls!A2504, "")</f>
        <v>F1KU63_ASCSU</v>
      </c>
      <c r="B878">
        <v>177</v>
      </c>
    </row>
    <row r="879" spans="1:2">
      <c r="A879" t="str">
        <f ca="1">IF(swisspfam_to_xls!D2508="PF01369", swisspfam_to_xls!A2508, "")</f>
        <v>F1KWS2_ASCSU</v>
      </c>
      <c r="B879">
        <v>192</v>
      </c>
    </row>
    <row r="880" spans="1:2">
      <c r="A880" t="str">
        <f ca="1">IF(swisspfam_to_xls!D2511="PF01369", swisspfam_to_xls!A2511, "")</f>
        <v>F1L7K8_ASCSU</v>
      </c>
      <c r="B880">
        <v>185</v>
      </c>
    </row>
    <row r="881" spans="1:2">
      <c r="A881" t="str">
        <f ca="1">IF(swisspfam_to_xls!D2514="PF01369", swisspfam_to_xls!A2514, "")</f>
        <v>F1LPA3_RAT</v>
      </c>
      <c r="B881">
        <v>192</v>
      </c>
    </row>
    <row r="882" spans="1:2">
      <c r="A882" t="str">
        <f ca="1">IF(swisspfam_to_xls!D2517="PF01369", swisspfam_to_xls!A2517, "")</f>
        <v>F1LQP0_RAT</v>
      </c>
      <c r="B882">
        <v>187</v>
      </c>
    </row>
    <row r="883" spans="1:2">
      <c r="A883" t="str">
        <f ca="1">IF(swisspfam_to_xls!D2520="PF01369", swisspfam_to_xls!A2520, "")</f>
        <v>F1LSU6_RAT</v>
      </c>
      <c r="B883">
        <v>186</v>
      </c>
    </row>
    <row r="884" spans="1:2">
      <c r="A884" t="str">
        <f ca="1">IF(swisspfam_to_xls!D2523="PF01369", swisspfam_to_xls!A2523, "")</f>
        <v>F1LWY6_RAT</v>
      </c>
      <c r="B884">
        <v>186</v>
      </c>
    </row>
    <row r="885" spans="1:2">
      <c r="A885" t="str">
        <f ca="1">IF(swisspfam_to_xls!D2524="PF01369", swisspfam_to_xls!A2524, "")</f>
        <v>F1M701_RAT</v>
      </c>
      <c r="B885">
        <v>181</v>
      </c>
    </row>
    <row r="886" spans="1:2">
      <c r="A886" t="str">
        <f ca="1">IF(swisspfam_to_xls!D2528="PF01369", swisspfam_to_xls!A2528, "")</f>
        <v>F1M8X9_RAT</v>
      </c>
      <c r="B886">
        <v>189</v>
      </c>
    </row>
    <row r="887" spans="1:2">
      <c r="A887" t="str">
        <f ca="1">IF(swisspfam_to_xls!D2530="PF01369", swisspfam_to_xls!A2530, "")</f>
        <v>F1MCV3_BOVIN</v>
      </c>
      <c r="B887">
        <v>188</v>
      </c>
    </row>
    <row r="888" spans="1:2">
      <c r="A888" t="str">
        <f ca="1">IF(swisspfam_to_xls!D2532="PF01369", swisspfam_to_xls!A2532, "")</f>
        <v>F1MG15_BOVIN</v>
      </c>
      <c r="B888">
        <v>187</v>
      </c>
    </row>
    <row r="889" spans="1:2">
      <c r="A889" t="str">
        <f ca="1">IF(swisspfam_to_xls!D2536="PF01369", swisspfam_to_xls!A2536, "")</f>
        <v>F1MIM9_BOVIN</v>
      </c>
      <c r="B889">
        <v>193</v>
      </c>
    </row>
    <row r="890" spans="1:2">
      <c r="A890" t="str">
        <f ca="1">IF(swisspfam_to_xls!D2538="PF01369", swisspfam_to_xls!A2538, "")</f>
        <v>F1MKP9_BOVIN</v>
      </c>
      <c r="B890">
        <v>179</v>
      </c>
    </row>
    <row r="891" spans="1:2">
      <c r="A891" t="str">
        <f ca="1">IF(swisspfam_to_xls!D2541="PF01369", swisspfam_to_xls!A2541, "")</f>
        <v>F1ML63_BOVIN</v>
      </c>
      <c r="B891">
        <v>176</v>
      </c>
    </row>
    <row r="892" spans="1:2">
      <c r="A892" t="str">
        <f ca="1">IF(swisspfam_to_xls!D2543="PF01369", swisspfam_to_xls!A2543, "")</f>
        <v>F1MUQ2_BOVIN</v>
      </c>
      <c r="B892">
        <v>185</v>
      </c>
    </row>
    <row r="893" spans="1:2">
      <c r="A893" t="str">
        <f ca="1">IF(swisspfam_to_xls!D2546="PF01369", swisspfam_to_xls!A2546, "")</f>
        <v>F1MUS9_BOVIN</v>
      </c>
      <c r="B893">
        <v>181</v>
      </c>
    </row>
    <row r="894" spans="1:2">
      <c r="A894" t="str">
        <f ca="1">IF(swisspfam_to_xls!D2549="PF01369", swisspfam_to_xls!A2549, "")</f>
        <v>F1MYE9_BOVIN</v>
      </c>
      <c r="B894">
        <v>192</v>
      </c>
    </row>
    <row r="895" spans="1:2">
      <c r="A895" t="str">
        <f ca="1">IF(swisspfam_to_xls!D2552="PF01369", swisspfam_to_xls!A2552, "")</f>
        <v>F1N082_BOVIN</v>
      </c>
      <c r="B895">
        <v>186</v>
      </c>
    </row>
    <row r="896" spans="1:2">
      <c r="A896" t="str">
        <f ca="1">IF(swisspfam_to_xls!D2555="PF01369", swisspfam_to_xls!A2555, "")</f>
        <v>F1N154_BOVIN</v>
      </c>
      <c r="B896">
        <v>188</v>
      </c>
    </row>
    <row r="897" spans="1:2">
      <c r="A897" t="str">
        <f ca="1">IF(swisspfam_to_xls!D2557="PF01369", swisspfam_to_xls!A2557, "")</f>
        <v>F1N830_CHICK</v>
      </c>
      <c r="B897">
        <v>188</v>
      </c>
    </row>
    <row r="898" spans="1:2">
      <c r="A898" t="str">
        <f ca="1">IF(swisspfam_to_xls!D2560="PF01369", swisspfam_to_xls!A2560, "")</f>
        <v>F1NE04_CHICK</v>
      </c>
      <c r="B898">
        <v>187</v>
      </c>
    </row>
    <row r="899" spans="1:2">
      <c r="A899" t="str">
        <f ca="1">IF(swisspfam_to_xls!D2562="PF01369", swisspfam_to_xls!A2562, "")</f>
        <v>F1NE77_CHICK</v>
      </c>
      <c r="B899">
        <v>189</v>
      </c>
    </row>
    <row r="900" spans="1:2">
      <c r="A900" t="str">
        <f ca="1">IF(swisspfam_to_xls!D2564="PF01369", swisspfam_to_xls!A2564, "")</f>
        <v>F1NG81_CHICK</v>
      </c>
      <c r="B900">
        <v>189</v>
      </c>
    </row>
    <row r="901" spans="1:2">
      <c r="A901" t="str">
        <f ca="1">IF(swisspfam_to_xls!D2567="PF01369", swisspfam_to_xls!A2567, "")</f>
        <v>F1NGJ3_CHICK</v>
      </c>
      <c r="B901">
        <v>189</v>
      </c>
    </row>
    <row r="902" spans="1:2">
      <c r="A902" t="str">
        <f ca="1">IF(swisspfam_to_xls!D2568="PF01369", swisspfam_to_xls!A2568, "")</f>
        <v>F1NN93_CHICK</v>
      </c>
      <c r="B902">
        <v>192</v>
      </c>
    </row>
    <row r="903" spans="1:2">
      <c r="A903" t="str">
        <f ca="1">IF(swisspfam_to_xls!D2572="PF01369", swisspfam_to_xls!A2572, "")</f>
        <v>F1P1C3_CHICK</v>
      </c>
      <c r="B903">
        <v>192</v>
      </c>
    </row>
    <row r="904" spans="1:2">
      <c r="A904" t="str">
        <f ca="1">IF(swisspfam_to_xls!D2575="PF01369", swisspfam_to_xls!A2575, "")</f>
        <v>F1P496_CHICK</v>
      </c>
      <c r="B904">
        <v>186</v>
      </c>
    </row>
    <row r="905" spans="1:2">
      <c r="A905" t="str">
        <f ca="1">IF(swisspfam_to_xls!D2577="PF01369", swisspfam_to_xls!A2577, "")</f>
        <v>F1P5N1_CHICK</v>
      </c>
      <c r="B905">
        <v>188</v>
      </c>
    </row>
    <row r="906" spans="1:2">
      <c r="A906" t="str">
        <f ca="1">IF(swisspfam_to_xls!D2580="PF01369", swisspfam_to_xls!A2580, "")</f>
        <v>F1P6K1_CANFA</v>
      </c>
      <c r="B906">
        <v>180</v>
      </c>
    </row>
    <row r="907" spans="1:2">
      <c r="A907" t="str">
        <f ca="1">IF(swisspfam_to_xls!D2582="PF01369", swisspfam_to_xls!A2582, "")</f>
        <v>F1P7S0_CANFA</v>
      </c>
      <c r="B907">
        <v>187</v>
      </c>
    </row>
    <row r="908" spans="1:2">
      <c r="A908" t="str">
        <f ca="1">IF(swisspfam_to_xls!D2585="PF01369", swisspfam_to_xls!A2585, "")</f>
        <v>F1P9H7_CANFA</v>
      </c>
      <c r="B908">
        <v>180</v>
      </c>
    </row>
    <row r="909" spans="1:2">
      <c r="A909" t="str">
        <f ca="1">IF(swisspfam_to_xls!D2588="PF01369", swisspfam_to_xls!A2588, "")</f>
        <v>F1PB51_CANFA</v>
      </c>
      <c r="B909">
        <v>118</v>
      </c>
    </row>
    <row r="910" spans="1:2">
      <c r="A910" t="str">
        <f ca="1">IF(swisspfam_to_xls!D2590="PF01369", swisspfam_to_xls!A2590, "")</f>
        <v>F1PB58_CANFA</v>
      </c>
      <c r="B910">
        <v>189</v>
      </c>
    </row>
    <row r="911" spans="1:2">
      <c r="A911" t="str">
        <f ca="1">IF(swisspfam_to_xls!D2592="PF01369", swisspfam_to_xls!A2592, "")</f>
        <v>F1PGA8_CANFA</v>
      </c>
      <c r="B911">
        <v>186</v>
      </c>
    </row>
    <row r="912" spans="1:2">
      <c r="A912" t="str">
        <f ca="1">IF(swisspfam_to_xls!D2594="PF01369", swisspfam_to_xls!A2594, "")</f>
        <v>F1PKP6_CANFA</v>
      </c>
      <c r="B912">
        <v>188</v>
      </c>
    </row>
    <row r="913" spans="1:2">
      <c r="A913" t="str">
        <f ca="1">IF(swisspfam_to_xls!D2595="PF01369", swisspfam_to_xls!A2595, "")</f>
        <v>F1PUC7_CANFA</v>
      </c>
      <c r="B913">
        <v>192</v>
      </c>
    </row>
    <row r="914" spans="1:2">
      <c r="A914" t="str">
        <f ca="1">IF(swisspfam_to_xls!D2599="PF01369", swisspfam_to_xls!A2599, "")</f>
        <v>F1PWC8_CANFA</v>
      </c>
      <c r="B914">
        <v>188</v>
      </c>
    </row>
    <row r="915" spans="1:2">
      <c r="A915" t="str">
        <f ca="1">IF(swisspfam_to_xls!D2601="PF01369", swisspfam_to_xls!A2601, "")</f>
        <v>F1PZ05_CANFA</v>
      </c>
      <c r="B915">
        <v>149</v>
      </c>
    </row>
    <row r="916" spans="1:2">
      <c r="A916" t="str">
        <f ca="1">IF(swisspfam_to_xls!D2605="PF01369", swisspfam_to_xls!A2605, "")</f>
        <v>F1Q6E5_DANRE</v>
      </c>
      <c r="B916">
        <v>192</v>
      </c>
    </row>
    <row r="917" spans="1:2">
      <c r="A917" t="str">
        <f ca="1">IF(swisspfam_to_xls!D2607="PF01369", swisspfam_to_xls!A2607, "")</f>
        <v>F1QCJ4_DANRE</v>
      </c>
      <c r="B917">
        <v>192</v>
      </c>
    </row>
    <row r="918" spans="1:2">
      <c r="A918" t="str">
        <f ca="1">IF(swisspfam_to_xls!D2610="PF01369", swisspfam_to_xls!A2610, "")</f>
        <v>F1QCL5_DANRE</v>
      </c>
      <c r="B918">
        <v>181</v>
      </c>
    </row>
    <row r="919" spans="1:2">
      <c r="A919" t="str">
        <f ca="1">IF(swisspfam_to_xls!D2614="PF01369", swisspfam_to_xls!A2614, "")</f>
        <v>F1QDR1_DANRE</v>
      </c>
      <c r="B919">
        <v>186</v>
      </c>
    </row>
    <row r="920" spans="1:2">
      <c r="A920" t="str">
        <f ca="1">IF(swisspfam_to_xls!D2616="PF01369", swisspfam_to_xls!A2616, "")</f>
        <v>F1QIG0_DANRE</v>
      </c>
      <c r="B920">
        <v>174</v>
      </c>
    </row>
    <row r="921" spans="1:2">
      <c r="A921" t="str">
        <f ca="1">IF(swisspfam_to_xls!D2618="PF01369", swisspfam_to_xls!A2618, "")</f>
        <v>F1QLX4_DANRE</v>
      </c>
      <c r="B921">
        <v>189</v>
      </c>
    </row>
    <row r="922" spans="1:2">
      <c r="A922" t="str">
        <f ca="1">IF(swisspfam_to_xls!D2621="PF01369", swisspfam_to_xls!A2621, "")</f>
        <v>F1R3A2_DANRE</v>
      </c>
      <c r="B922">
        <v>189</v>
      </c>
    </row>
    <row r="923" spans="1:2">
      <c r="A923" t="str">
        <f ca="1">IF(swisspfam_to_xls!D2624="PF01369", swisspfam_to_xls!A2624, "")</f>
        <v>F1R952_DANRE</v>
      </c>
      <c r="B923">
        <v>192</v>
      </c>
    </row>
    <row r="924" spans="1:2">
      <c r="A924" t="str">
        <f ca="1">IF(swisspfam_to_xls!D2627="PF01369", swisspfam_to_xls!A2627, "")</f>
        <v>F1R9I9_DANRE</v>
      </c>
      <c r="B924">
        <v>186</v>
      </c>
    </row>
    <row r="925" spans="1:2">
      <c r="A925" t="str">
        <f ca="1">IF(swisspfam_to_xls!D2629="PF01369", swisspfam_to_xls!A2629, "")</f>
        <v>F1RBL6_DANRE</v>
      </c>
      <c r="B925">
        <v>190</v>
      </c>
    </row>
    <row r="926" spans="1:2">
      <c r="A926" t="str">
        <f ca="1">IF(swisspfam_to_xls!D2631="PF01369", swisspfam_to_xls!A2631, "")</f>
        <v>F1RGF4_PIG</v>
      </c>
      <c r="B926">
        <v>183</v>
      </c>
    </row>
    <row r="927" spans="1:2">
      <c r="A927" t="str">
        <f ca="1">IF(swisspfam_to_xls!D2633="PF01369", swisspfam_to_xls!A2633, "")</f>
        <v>F1RJ03_PIG</v>
      </c>
      <c r="B927">
        <v>181</v>
      </c>
    </row>
    <row r="928" spans="1:2">
      <c r="A928" t="str">
        <f ca="1">IF(swisspfam_to_xls!D2638="PF01369", swisspfam_to_xls!A2638, "")</f>
        <v>F1RL83_PIG</v>
      </c>
      <c r="B928">
        <v>186</v>
      </c>
    </row>
    <row r="929" spans="1:2">
      <c r="A929" t="str">
        <f ca="1">IF(swisspfam_to_xls!D2641="PF01369", swisspfam_to_xls!A2641, "")</f>
        <v>F1RU02_PIG</v>
      </c>
      <c r="B929">
        <v>188</v>
      </c>
    </row>
    <row r="930" spans="1:2">
      <c r="A930" t="str">
        <f ca="1">IF(swisspfam_to_xls!D2645="PF01369", swisspfam_to_xls!A2645, "")</f>
        <v>F1RUI3_PIG</v>
      </c>
      <c r="B930">
        <v>192</v>
      </c>
    </row>
    <row r="931" spans="1:2">
      <c r="A931" t="str">
        <f ca="1">IF(swisspfam_to_xls!D2649="PF01369", swisspfam_to_xls!A2649, "")</f>
        <v>F1RZ72_PIG</v>
      </c>
      <c r="B931">
        <v>188</v>
      </c>
    </row>
    <row r="932" spans="1:2">
      <c r="A932" t="str">
        <f ca="1">IF(swisspfam_to_xls!D2651="PF01369", swisspfam_to_xls!A2651, "")</f>
        <v>F1S860_PIG</v>
      </c>
      <c r="B932">
        <v>171</v>
      </c>
    </row>
    <row r="933" spans="1:2">
      <c r="A933" t="str">
        <f ca="1">IF(swisspfam_to_xls!D2653="PF01369", swisspfam_to_xls!A2653, "")</f>
        <v>F1S8S9_PIG</v>
      </c>
      <c r="B933">
        <v>189</v>
      </c>
    </row>
    <row r="934" spans="1:2">
      <c r="A934" t="str">
        <f ca="1">IF(swisspfam_to_xls!D2655="PF01369", swisspfam_to_xls!A2655, "")</f>
        <v>F1SBE8_PIG</v>
      </c>
      <c r="B934">
        <v>148</v>
      </c>
    </row>
    <row r="935" spans="1:2">
      <c r="A935" t="str">
        <f ca="1">IF(swisspfam_to_xls!D2657="PF01369", swisspfam_to_xls!A2657, "")</f>
        <v>F1SE18_PIG</v>
      </c>
      <c r="B935">
        <v>174</v>
      </c>
    </row>
    <row r="936" spans="1:2">
      <c r="A936" t="str">
        <f ca="1">IF(swisspfam_to_xls!D2660="PF01369", swisspfam_to_xls!A2660, "")</f>
        <v>F1SK81_PIG</v>
      </c>
      <c r="B936">
        <v>192</v>
      </c>
    </row>
    <row r="937" spans="1:2">
      <c r="A937" t="str">
        <f ca="1">IF(swisspfam_to_xls!D2663="PF01369", swisspfam_to_xls!A2663, "")</f>
        <v>F1SKL5_PIG</v>
      </c>
      <c r="B937">
        <v>186</v>
      </c>
    </row>
    <row r="938" spans="1:2">
      <c r="A938" t="str">
        <f ca="1">IF(swisspfam_to_xls!D2665="PF01369", swisspfam_to_xls!A2665, "")</f>
        <v>F2D5Z6_HORVD</v>
      </c>
      <c r="B938">
        <v>182</v>
      </c>
    </row>
    <row r="939" spans="1:2">
      <c r="A939" t="str">
        <f ca="1">IF(swisspfam_to_xls!D2667="PF01369", swisspfam_to_xls!A2667, "")</f>
        <v>F2DKH7_HORVD</v>
      </c>
      <c r="B939">
        <v>189</v>
      </c>
    </row>
    <row r="940" spans="1:2">
      <c r="A940" t="str">
        <f ca="1">IF(swisspfam_to_xls!D2668="PF01369", swisspfam_to_xls!A2668, "")</f>
        <v>F2E8W0_HORVD</v>
      </c>
      <c r="B940">
        <v>52</v>
      </c>
    </row>
    <row r="941" spans="1:2">
      <c r="A941" t="str">
        <f ca="1">IF(swisspfam_to_xls!D2670="PF01369", swisspfam_to_xls!A2670, "")</f>
        <v>F2ED38_HORVD</v>
      </c>
      <c r="B941">
        <v>190</v>
      </c>
    </row>
    <row r="942" spans="1:2">
      <c r="A942" t="str">
        <f ca="1">IF(swisspfam_to_xls!D2671="PF01369", swisspfam_to_xls!A2671, "")</f>
        <v>F2PKW9_TRIEQ</v>
      </c>
      <c r="B942">
        <v>178</v>
      </c>
    </row>
    <row r="943" spans="1:2">
      <c r="A943" t="str">
        <f ca="1">IF(swisspfam_to_xls!D2673="PF01369", swisspfam_to_xls!A2673, "")</f>
        <v>F2PM16_TRIEQ</v>
      </c>
      <c r="B943">
        <v>174</v>
      </c>
    </row>
    <row r="944" spans="1:2">
      <c r="A944" t="str">
        <f ca="1">IF(swisspfam_to_xls!D2675="PF01369", swisspfam_to_xls!A2675, "")</f>
        <v>F2PUQ8_TRIEQ</v>
      </c>
      <c r="B944">
        <v>189</v>
      </c>
    </row>
    <row r="945" spans="1:2">
      <c r="A945" t="str">
        <f ca="1">IF(swisspfam_to_xls!D2678="PF01369", swisspfam_to_xls!A2678, "")</f>
        <v>F2Q3G0_TRIEQ</v>
      </c>
      <c r="B945">
        <v>189</v>
      </c>
    </row>
    <row r="946" spans="1:2">
      <c r="A946" t="str">
        <f ca="1">IF(swisspfam_to_xls!D2681="PF01369", swisspfam_to_xls!A2681, "")</f>
        <v>F2QP83_PICPA</v>
      </c>
      <c r="B946">
        <v>187</v>
      </c>
    </row>
    <row r="947" spans="1:2">
      <c r="A947" t="str">
        <f ca="1">IF(swisspfam_to_xls!D2683="PF01369", swisspfam_to_xls!A2683, "")</f>
        <v>F2QPM3_PICPA</v>
      </c>
      <c r="B947">
        <v>203</v>
      </c>
    </row>
    <row r="948" spans="1:2">
      <c r="A948" t="str">
        <f ca="1">IF(swisspfam_to_xls!D2684="PF01369", swisspfam_to_xls!A2684, "")</f>
        <v>F2QQU8_PICPA</v>
      </c>
      <c r="B948">
        <v>173</v>
      </c>
    </row>
    <row r="949" spans="1:2">
      <c r="A949" t="str">
        <f ca="1">IF(swisspfam_to_xls!D2687="PF01369", swisspfam_to_xls!A2687, "")</f>
        <v>F2RQF9_TRITO</v>
      </c>
      <c r="B949">
        <v>174</v>
      </c>
    </row>
    <row r="950" spans="1:2">
      <c r="A950" t="str">
        <f ca="1">IF(swisspfam_to_xls!D2690="PF01369", swisspfam_to_xls!A2690, "")</f>
        <v>F2RST6_TRITO</v>
      </c>
      <c r="B950">
        <v>177</v>
      </c>
    </row>
    <row r="951" spans="1:2">
      <c r="A951" t="str">
        <f ca="1">IF(swisspfam_to_xls!D2693="PF01369", swisspfam_to_xls!A2693, "")</f>
        <v>F2RWV3_TRITO</v>
      </c>
      <c r="B951">
        <v>189</v>
      </c>
    </row>
    <row r="952" spans="1:2">
      <c r="A952" t="str">
        <f ca="1">IF(swisspfam_to_xls!D2695="PF01369", swisspfam_to_xls!A2695, "")</f>
        <v>F2RYK2_TRITO</v>
      </c>
      <c r="B952">
        <v>189</v>
      </c>
    </row>
    <row r="953" spans="1:2">
      <c r="A953" t="str">
        <f ca="1">IF(swisspfam_to_xls!D2696="PF01369", swisspfam_to_xls!A2696, "")</f>
        <v>F2SHU3_TRIRU</v>
      </c>
      <c r="B953">
        <v>166</v>
      </c>
    </row>
    <row r="954" spans="1:2">
      <c r="A954" t="str">
        <f ca="1">IF(swisspfam_to_xls!D2698="PF01369", swisspfam_to_xls!A2698, "")</f>
        <v>F2SK52_TRIRU</v>
      </c>
      <c r="B954">
        <v>175</v>
      </c>
    </row>
    <row r="955" spans="1:2">
      <c r="A955" t="str">
        <f ca="1">IF(swisspfam_to_xls!D2701="PF01369", swisspfam_to_xls!A2701, "")</f>
        <v>F2SM08_TRIRU</v>
      </c>
      <c r="B955">
        <v>189</v>
      </c>
    </row>
    <row r="956" spans="1:2">
      <c r="A956" t="str">
        <f ca="1">IF(swisspfam_to_xls!D2703="PF01369", swisspfam_to_xls!A2703, "")</f>
        <v>F2SV50_TRIRU</v>
      </c>
      <c r="B956">
        <v>189</v>
      </c>
    </row>
    <row r="957" spans="1:2">
      <c r="A957" t="str">
        <f ca="1">IF(swisspfam_to_xls!D2706="PF01369", swisspfam_to_xls!A2706, "")</f>
        <v>F2T3L5_AJEDE</v>
      </c>
      <c r="B957">
        <v>189</v>
      </c>
    </row>
    <row r="958" spans="1:2">
      <c r="A958" t="str">
        <f ca="1">IF(swisspfam_to_xls!D2707="PF01369", swisspfam_to_xls!A2707, "")</f>
        <v>F2TFD7_AJEDE</v>
      </c>
      <c r="B958">
        <v>98</v>
      </c>
    </row>
    <row r="959" spans="1:2">
      <c r="A959" t="str">
        <f ca="1">IF(swisspfam_to_xls!D2710="PF01369", swisspfam_to_xls!A2710, "")</f>
        <v>F2TN74_AJEDE</v>
      </c>
      <c r="B959">
        <v>189</v>
      </c>
    </row>
    <row r="960" spans="1:2">
      <c r="A960" t="str">
        <f ca="1">IF(swisspfam_to_xls!D2716="PF01369", swisspfam_to_xls!A2716, "")</f>
        <v>F2TSH6_AJEDE</v>
      </c>
      <c r="B960">
        <v>191</v>
      </c>
    </row>
    <row r="961" spans="1:2">
      <c r="A961" t="str">
        <f ca="1">IF(swisspfam_to_xls!D2717="PF01369", swisspfam_to_xls!A2717, "")</f>
        <v>F2TVQ3_9EUKA</v>
      </c>
      <c r="B961">
        <v>104</v>
      </c>
    </row>
    <row r="962" spans="1:2">
      <c r="A962" t="str">
        <f ca="1">IF(swisspfam_to_xls!D2719="PF01369", swisspfam_to_xls!A2719, "")</f>
        <v>F2U8D4_9EUKA</v>
      </c>
      <c r="B962">
        <v>187</v>
      </c>
    </row>
    <row r="963" spans="1:2">
      <c r="A963" t="str">
        <f ca="1">IF(swisspfam_to_xls!D2722="PF01369", swisspfam_to_xls!A2722, "")</f>
        <v>F2UAX7_9EUKA</v>
      </c>
      <c r="B963">
        <v>188</v>
      </c>
    </row>
    <row r="964" spans="1:2">
      <c r="A964" t="str">
        <f ca="1">IF(swisspfam_to_xls!D2723="PF01369", swisspfam_to_xls!A2723, "")</f>
        <v>F2UF98_9EUKA</v>
      </c>
      <c r="B964">
        <v>186</v>
      </c>
    </row>
    <row r="965" spans="1:2">
      <c r="A965" t="str">
        <f ca="1">IF(swisspfam_to_xls!D2724="PF01369", swisspfam_to_xls!A2724, "")</f>
        <v>F2UHJ8_9EUKA</v>
      </c>
      <c r="B965">
        <v>165</v>
      </c>
    </row>
    <row r="966" spans="1:2">
      <c r="A966" t="str">
        <f ca="1">IF(swisspfam_to_xls!D2727="PF01369", swisspfam_to_xls!A2727, "")</f>
        <v>F2UID5_9EUKA</v>
      </c>
      <c r="B966">
        <v>190</v>
      </c>
    </row>
    <row r="967" spans="1:2">
      <c r="A967" t="str">
        <f ca="1">IF(swisspfam_to_xls!D2728="PF01369", swisspfam_to_xls!A2728, "")</f>
        <v>F2UQZ8_9EUKA</v>
      </c>
      <c r="B967">
        <v>189</v>
      </c>
    </row>
    <row r="968" spans="1:2">
      <c r="A968" t="str">
        <f ca="1">IF(swisspfam_to_xls!D2729="PF01369", swisspfam_to_xls!A2729, "")</f>
        <v>FBX8_BOVIN</v>
      </c>
      <c r="B968">
        <v>181</v>
      </c>
    </row>
    <row r="969" spans="1:2">
      <c r="A969" t="str">
        <f ca="1">IF(swisspfam_to_xls!D2732="PF01369", swisspfam_to_xls!A2732, "")</f>
        <v>FBX8_HUMAN</v>
      </c>
      <c r="B969">
        <v>181</v>
      </c>
    </row>
    <row r="970" spans="1:2">
      <c r="A970" t="str">
        <f ca="1">IF(swisspfam_to_xls!D2734="PF01369", swisspfam_to_xls!A2734, "")</f>
        <v>FBX8_MOUSE</v>
      </c>
      <c r="B970">
        <v>181</v>
      </c>
    </row>
    <row r="971" spans="1:2">
      <c r="A971" t="str">
        <f ca="1">IF(swisspfam_to_xls!D2738="PF01369", swisspfam_to_xls!A2738, "")</f>
        <v>GBF1_CRIGR</v>
      </c>
      <c r="B971">
        <v>189</v>
      </c>
    </row>
    <row r="972" spans="1:2">
      <c r="A972" t="str">
        <f ca="1">IF(swisspfam_to_xls!D2740="PF01369", swisspfam_to_xls!A2740, "")</f>
        <v>GBF1_HUMAN</v>
      </c>
      <c r="B972">
        <v>189</v>
      </c>
    </row>
    <row r="973" spans="1:2">
      <c r="A973" t="str">
        <f ca="1">IF(swisspfam_to_xls!D2742="PF01369", swisspfam_to_xls!A2742, "")</f>
        <v>GEA1_YEAST</v>
      </c>
      <c r="B973">
        <v>212</v>
      </c>
    </row>
    <row r="974" spans="1:2">
      <c r="A974" t="str">
        <f ca="1">IF(swisspfam_to_xls!D2744="PF01369", swisspfam_to_xls!A2744, "")</f>
        <v>GEA2_YEAST</v>
      </c>
      <c r="B974">
        <v>202</v>
      </c>
    </row>
    <row r="975" spans="1:2">
      <c r="A975" t="str">
        <f ca="1">IF(swisspfam_to_xls!D2747="PF01369", swisspfam_to_xls!A2747, "")</f>
        <v>GRP1_CAEEL</v>
      </c>
      <c r="B975">
        <v>185</v>
      </c>
    </row>
    <row r="976" spans="1:2">
      <c r="A976" t="str">
        <f ca="1">IF(swisspfam_to_xls!D2749="PF01369", swisspfam_to_xls!A2749, "")</f>
        <v>IQEC1_HUMAN</v>
      </c>
      <c r="B976">
        <v>192</v>
      </c>
    </row>
    <row r="977" spans="1:2">
      <c r="A977" t="str">
        <f ca="1">IF(swisspfam_to_xls!D2752="PF01369", swisspfam_to_xls!A2752, "")</f>
        <v>IQEC1_MOUSE</v>
      </c>
      <c r="B977">
        <v>192</v>
      </c>
    </row>
    <row r="978" spans="1:2">
      <c r="A978" t="str">
        <f ca="1">IF(swisspfam_to_xls!D2758="PF01369", swisspfam_to_xls!A2758, "")</f>
        <v>IQEC2_HUMAN</v>
      </c>
      <c r="B978">
        <v>192</v>
      </c>
    </row>
    <row r="979" spans="1:2">
      <c r="A979" t="str">
        <f ca="1">IF(swisspfam_to_xls!D2764="PF01369", swisspfam_to_xls!A2764, "")</f>
        <v>IQEC2_MOUSE</v>
      </c>
      <c r="B979">
        <v>192</v>
      </c>
    </row>
    <row r="980" spans="1:2">
      <c r="A980" t="str">
        <f ca="1">IF(swisspfam_to_xls!D2767="PF01369", swisspfam_to_xls!A2767, "")</f>
        <v>IQEC3_HUMAN</v>
      </c>
      <c r="B980">
        <v>192</v>
      </c>
    </row>
    <row r="981" spans="1:2">
      <c r="A981" t="str">
        <f ca="1">IF(swisspfam_to_xls!D2773="PF01369", swisspfam_to_xls!A2773, "")</f>
        <v>IQEC3_MOUSE</v>
      </c>
      <c r="B981">
        <v>192</v>
      </c>
    </row>
    <row r="982" spans="1:2">
      <c r="A982" t="str">
        <f ca="1">IF(swisspfam_to_xls!D2777="PF01369", swisspfam_to_xls!A2777, "")</f>
        <v>IQEC3_RAT</v>
      </c>
      <c r="B982">
        <v>192</v>
      </c>
    </row>
    <row r="983" spans="1:2">
      <c r="A983" t="str">
        <f ca="1">IF(swisspfam_to_xls!D2780="PF01369", swisspfam_to_xls!A2780, "")</f>
        <v>MUG79_SCHPO</v>
      </c>
      <c r="B983">
        <v>177</v>
      </c>
    </row>
    <row r="984" spans="1:2">
      <c r="A984" t="str">
        <f ca="1">IF(swisspfam_to_xls!D2783="PF01369", swisspfam_to_xls!A2783, "")</f>
        <v>O65490_ARATH</v>
      </c>
      <c r="B984">
        <v>191</v>
      </c>
    </row>
    <row r="985" spans="1:2">
      <c r="A985" t="str">
        <f ca="1">IF(swisspfam_to_xls!D2786="PF01369", swisspfam_to_xls!A2786, "")</f>
        <v>PSD1_HUMAN</v>
      </c>
      <c r="B985">
        <v>180</v>
      </c>
    </row>
    <row r="986" spans="1:2">
      <c r="A986" t="str">
        <f ca="1">IF(swisspfam_to_xls!D2790="PF01369", swisspfam_to_xls!A2790, "")</f>
        <v>PSD1_MOUSE</v>
      </c>
      <c r="B986">
        <v>181</v>
      </c>
    </row>
    <row r="987" spans="1:2">
      <c r="A987" t="str">
        <f ca="1">IF(swisspfam_to_xls!D2792="PF01369", swisspfam_to_xls!A2792, "")</f>
        <v>PSD1_RAT</v>
      </c>
      <c r="B987">
        <v>181</v>
      </c>
    </row>
    <row r="988" spans="1:2">
      <c r="A988" t="str">
        <f ca="1">IF(swisspfam_to_xls!D2796="PF01369", swisspfam_to_xls!A2796, "")</f>
        <v>PSD2_HUMAN</v>
      </c>
      <c r="B988">
        <v>188</v>
      </c>
    </row>
    <row r="989" spans="1:2">
      <c r="A989" t="str">
        <f ca="1">IF(swisspfam_to_xls!D2799="PF01369", swisspfam_to_xls!A2799, "")</f>
        <v>PSD2_MOUSE</v>
      </c>
      <c r="B989">
        <v>192</v>
      </c>
    </row>
    <row r="990" spans="1:2">
      <c r="A990" t="str">
        <f ca="1">IF(swisspfam_to_xls!D2801="PF01369", swisspfam_to_xls!A2801, "")</f>
        <v>PSD3_HUMAN</v>
      </c>
      <c r="B990">
        <v>188</v>
      </c>
    </row>
    <row r="991" spans="1:2">
      <c r="A991" t="str">
        <f ca="1">IF(swisspfam_to_xls!D2804="PF01369", swisspfam_to_xls!A2804, "")</f>
        <v>PSD3_MOUSE</v>
      </c>
      <c r="B991">
        <v>188</v>
      </c>
    </row>
    <row r="992" spans="1:2">
      <c r="A992" t="str">
        <f ca="1">IF(swisspfam_to_xls!D2810="PF01369", swisspfam_to_xls!A2810, "")</f>
        <v>PSD4_HUMAN</v>
      </c>
      <c r="B992">
        <v>181</v>
      </c>
    </row>
    <row r="993" spans="1:2">
      <c r="A993" t="str">
        <f ca="1">IF(swisspfam_to_xls!D2812="PF01369", swisspfam_to_xls!A2812, "")</f>
        <v>PSD4_MOUSE</v>
      </c>
      <c r="B993">
        <v>190</v>
      </c>
    </row>
    <row r="994" spans="1:2">
      <c r="A994" t="str">
        <f ca="1">IF(swisspfam_to_xls!D2815="PF01369", swisspfam_to_xls!A2815, "")</f>
        <v>Q00TQ1_OSTTA</v>
      </c>
      <c r="B994">
        <v>205</v>
      </c>
    </row>
    <row r="995" spans="1:2">
      <c r="A995" t="str">
        <f ca="1">IF(swisspfam_to_xls!D2817="PF01369", swisspfam_to_xls!A2817, "")</f>
        <v>Q010G4_OSTTA</v>
      </c>
      <c r="B995">
        <v>189</v>
      </c>
    </row>
    <row r="996" spans="1:2">
      <c r="A996" t="str">
        <f ca="1">IF(swisspfam_to_xls!D2820="PF01369", swisspfam_to_xls!A2820, "")</f>
        <v>Q01AF8_OSTTA</v>
      </c>
      <c r="B996">
        <v>186</v>
      </c>
    </row>
    <row r="997" spans="1:2">
      <c r="A997" t="str">
        <f ca="1">IF(swisspfam_to_xls!D2822="PF01369", swisspfam_to_xls!A2822, "")</f>
        <v>Q01MV6_ORYSA</v>
      </c>
      <c r="B997">
        <v>189</v>
      </c>
    </row>
    <row r="998" spans="1:2">
      <c r="A998" t="str">
        <f ca="1">IF(swisspfam_to_xls!D2825="PF01369", swisspfam_to_xls!A2825, "")</f>
        <v>Q05D35_MOUSE</v>
      </c>
      <c r="B998">
        <v>187</v>
      </c>
    </row>
    <row r="999" spans="1:2">
      <c r="A999" t="str">
        <f ca="1">IF(swisspfam_to_xls!D2827="PF01369", swisspfam_to_xls!A2827, "")</f>
        <v>Q08CQ5_DANRE</v>
      </c>
      <c r="B999">
        <v>188</v>
      </c>
    </row>
    <row r="1000" spans="1:2">
      <c r="A1000" t="str">
        <f ca="1">IF(swisspfam_to_xls!D2829="PF01369", swisspfam_to_xls!A2829, "")</f>
        <v>Q0C9B5_ASPTN</v>
      </c>
      <c r="B1000">
        <v>174</v>
      </c>
    </row>
    <row r="1001" spans="1:2">
      <c r="A1001" t="str">
        <f ca="1">IF(swisspfam_to_xls!D2834="PF01369", swisspfam_to_xls!A2834, "")</f>
        <v>Q0CBG9_ASPTN</v>
      </c>
      <c r="B1001">
        <v>189</v>
      </c>
    </row>
    <row r="1002" spans="1:2">
      <c r="A1002" t="str">
        <f ca="1">IF(swisspfam_to_xls!D2837="PF01369", swisspfam_to_xls!A2837, "")</f>
        <v>Q0CIX2_ASPTN</v>
      </c>
      <c r="B1002">
        <v>188</v>
      </c>
    </row>
    <row r="1003" spans="1:2">
      <c r="A1003" t="str">
        <f ca="1">IF(swisspfam_to_xls!D2839="PF01369", swisspfam_to_xls!A2839, "")</f>
        <v>Q0CW51_ASPTN</v>
      </c>
      <c r="B1003">
        <v>189</v>
      </c>
    </row>
    <row r="1004" spans="1:2">
      <c r="A1004" t="str">
        <f ca="1">IF(swisspfam_to_xls!D2840="PF01369", swisspfam_to_xls!A2840, "")</f>
        <v>Q0E1L7_ORYSJ</v>
      </c>
      <c r="B1004">
        <v>188</v>
      </c>
    </row>
    <row r="1005" spans="1:2">
      <c r="A1005" t="str">
        <f ca="1">IF(swisspfam_to_xls!D2843="PF01369", swisspfam_to_xls!A2843, "")</f>
        <v>Q0E8N2_DROME</v>
      </c>
      <c r="B1005">
        <v>187</v>
      </c>
    </row>
    <row r="1006" spans="1:2">
      <c r="A1006" t="str">
        <f ca="1">IF(swisspfam_to_xls!D2845="PF01369", swisspfam_to_xls!A2845, "")</f>
        <v>Q0JFC1_ORYSJ</v>
      </c>
      <c r="B1006">
        <v>46</v>
      </c>
    </row>
    <row r="1007" spans="1:2">
      <c r="A1007" t="str">
        <f ca="1">IF(swisspfam_to_xls!D2850="PF01369", swisspfam_to_xls!A2850, "")</f>
        <v>Q0U181_PHANO</v>
      </c>
      <c r="B1007">
        <v>178</v>
      </c>
    </row>
    <row r="1008" spans="1:2">
      <c r="A1008" t="str">
        <f ca="1">IF(swisspfam_to_xls!D2852="PF01369", swisspfam_to_xls!A2852, "")</f>
        <v>Q0U308_PHANO</v>
      </c>
      <c r="B1008">
        <v>170</v>
      </c>
    </row>
    <row r="1009" spans="1:2">
      <c r="A1009" t="str">
        <f ca="1">IF(swisspfam_to_xls!D2855="PF01369", swisspfam_to_xls!A2855, "")</f>
        <v>Q0UI99_PHANO</v>
      </c>
      <c r="B1009">
        <v>189</v>
      </c>
    </row>
    <row r="1010" spans="1:2">
      <c r="A1010" t="str">
        <f ca="1">IF(swisspfam_to_xls!D2858="PF01369", swisspfam_to_xls!A2858, "")</f>
        <v>Q0UQA3_PHANO</v>
      </c>
      <c r="B1010">
        <v>85</v>
      </c>
    </row>
    <row r="1011" spans="1:2">
      <c r="A1011" t="str">
        <f ca="1">IF(swisspfam_to_xls!D2859="PF01369", swisspfam_to_xls!A2859, "")</f>
        <v>Q0UQA3_PHANO</v>
      </c>
      <c r="B1011">
        <v>89</v>
      </c>
    </row>
    <row r="1012" spans="1:2">
      <c r="A1012" t="str">
        <f ca="1">IF(swisspfam_to_xls!D2862="PF01369", swisspfam_to_xls!A2862, "")</f>
        <v>Q10P53_ORYSJ</v>
      </c>
      <c r="B1012">
        <v>186</v>
      </c>
    </row>
    <row r="1013" spans="1:2">
      <c r="A1013" t="str">
        <f ca="1">IF(swisspfam_to_xls!D2864="PF01369", swisspfam_to_xls!A2864, "")</f>
        <v>Q149P0_HUMAN</v>
      </c>
      <c r="B1013">
        <v>189</v>
      </c>
    </row>
    <row r="1014" spans="1:2">
      <c r="A1014" t="str">
        <f ca="1">IF(swisspfam_to_xls!D2866="PF01369", swisspfam_to_xls!A2866, "")</f>
        <v>Q149P1_HUMAN</v>
      </c>
      <c r="B1014">
        <v>189</v>
      </c>
    </row>
    <row r="1015" spans="1:2">
      <c r="A1015" t="str">
        <f ca="1">IF(swisspfam_to_xls!D2867="PF01369", swisspfam_to_xls!A2867, "")</f>
        <v>Q15795_HUMAN</v>
      </c>
      <c r="B1015">
        <v>109</v>
      </c>
    </row>
    <row r="1016" spans="1:2">
      <c r="A1016" t="str">
        <f ca="1">IF(swisspfam_to_xls!D2871="PF01369", swisspfam_to_xls!A2871, "")</f>
        <v>Q16KG1_AEDAE</v>
      </c>
      <c r="B1016">
        <v>188</v>
      </c>
    </row>
    <row r="1017" spans="1:2">
      <c r="A1017" t="str">
        <f ca="1">IF(swisspfam_to_xls!D2873="PF01369", swisspfam_to_xls!A2873, "")</f>
        <v>Q16V71_AEDAE</v>
      </c>
      <c r="B1017">
        <v>191</v>
      </c>
    </row>
    <row r="1018" spans="1:2">
      <c r="A1018" t="str">
        <f ca="1">IF(swisspfam_to_xls!D2876="PF01369", swisspfam_to_xls!A2876, "")</f>
        <v>Q17DE5_AEDAE</v>
      </c>
      <c r="B1018">
        <v>172</v>
      </c>
    </row>
    <row r="1019" spans="1:2">
      <c r="A1019" t="str">
        <f ca="1">IF(swisspfam_to_xls!D2879="PF01369", swisspfam_to_xls!A2879, "")</f>
        <v>Q17DE5_AEDAE</v>
      </c>
      <c r="B1019">
        <v>172</v>
      </c>
    </row>
    <row r="1020" spans="1:2">
      <c r="A1020" t="str">
        <f ca="1">IF(swisspfam_to_xls!D2881="PF01369", swisspfam_to_xls!A2881, "")</f>
        <v>Q17HL6_AEDAE</v>
      </c>
      <c r="B1020">
        <v>189</v>
      </c>
    </row>
    <row r="1021" spans="1:2">
      <c r="A1021" t="str">
        <f ca="1">IF(swisspfam_to_xls!D2888="PF01369", swisspfam_to_xls!A2888, "")</f>
        <v>Q17MS7_AEDAE</v>
      </c>
      <c r="B1021">
        <v>192</v>
      </c>
    </row>
    <row r="1022" spans="1:2">
      <c r="A1022" t="str">
        <f ca="1">IF(swisspfam_to_xls!D2891="PF01369", swisspfam_to_xls!A2891, "")</f>
        <v>Q1RI65_RICBR</v>
      </c>
      <c r="B1022">
        <v>195</v>
      </c>
    </row>
    <row r="1023" spans="1:2">
      <c r="A1023" t="str">
        <f ca="1">IF(swisspfam_to_xls!D2892="PF01369", swisspfam_to_xls!A2892, "")</f>
        <v>Q1RLU2_DANRE</v>
      </c>
      <c r="B1023">
        <v>182</v>
      </c>
    </row>
    <row r="1024" spans="1:2">
      <c r="A1024" t="str">
        <f ca="1">IF(swisspfam_to_xls!D2895="PF01369", swisspfam_to_xls!A2895, "")</f>
        <v>Q22BX7_TETTH</v>
      </c>
      <c r="B1024">
        <v>223</v>
      </c>
    </row>
    <row r="1025" spans="1:2">
      <c r="A1025" t="str">
        <f ca="1">IF(swisspfam_to_xls!D2898="PF01369", swisspfam_to_xls!A2898, "")</f>
        <v>Q22E49_TETTH</v>
      </c>
      <c r="B1025">
        <v>191</v>
      </c>
    </row>
    <row r="1026" spans="1:2">
      <c r="A1026" t="str">
        <f ca="1">IF(swisspfam_to_xls!D2901="PF01369", swisspfam_to_xls!A2901, "")</f>
        <v>Q245D2_TETTH</v>
      </c>
      <c r="B1026">
        <v>213</v>
      </c>
    </row>
    <row r="1027" spans="1:2">
      <c r="A1027" t="str">
        <f ca="1">IF(swisspfam_to_xls!D2906="PF01369", swisspfam_to_xls!A2906, "")</f>
        <v>Q24I26_TETTH</v>
      </c>
      <c r="B1027">
        <v>191</v>
      </c>
    </row>
    <row r="1028" spans="1:2">
      <c r="A1028" t="str">
        <f ca="1">IF(swisspfam_to_xls!D2908="PF01369", swisspfam_to_xls!A2908, "")</f>
        <v>Q292D9_DROPS</v>
      </c>
      <c r="B1028">
        <v>191</v>
      </c>
    </row>
    <row r="1029" spans="1:2">
      <c r="A1029" t="str">
        <f ca="1">IF(swisspfam_to_xls!D2915="PF01369", swisspfam_to_xls!A2915, "")</f>
        <v>Q29BD2_DROPS</v>
      </c>
      <c r="B1029">
        <v>175</v>
      </c>
    </row>
    <row r="1030" spans="1:2">
      <c r="A1030" t="str">
        <f ca="1">IF(swisspfam_to_xls!D2918="PF01369", swisspfam_to_xls!A2918, "")</f>
        <v>Q29K69_DROPS</v>
      </c>
      <c r="B1030">
        <v>190</v>
      </c>
    </row>
    <row r="1031" spans="1:2">
      <c r="A1031" t="str">
        <f ca="1">IF(swisspfam_to_xls!D2921="PF01369", swisspfam_to_xls!A2921, "")</f>
        <v>Q29PF7_DROPS</v>
      </c>
      <c r="B1031">
        <v>187</v>
      </c>
    </row>
    <row r="1032" spans="1:2">
      <c r="A1032" t="str">
        <f ca="1">IF(swisspfam_to_xls!D2925="PF01369", swisspfam_to_xls!A2925, "")</f>
        <v>Q2A754_USTHO</v>
      </c>
      <c r="B1032">
        <v>177</v>
      </c>
    </row>
    <row r="1033" spans="1:2">
      <c r="A1033" t="str">
        <f ca="1">IF(swisspfam_to_xls!D2928="PF01369", swisspfam_to_xls!A2928, "")</f>
        <v>Q2GW48_CHAGB</v>
      </c>
      <c r="B1033">
        <v>184</v>
      </c>
    </row>
    <row r="1034" spans="1:2">
      <c r="A1034" t="str">
        <f ca="1">IF(swisspfam_to_xls!D2932="PF01369", swisspfam_to_xls!A2932, "")</f>
        <v>Q2GZB5_CHAGB</v>
      </c>
      <c r="B1034">
        <v>188</v>
      </c>
    </row>
    <row r="1035" spans="1:2">
      <c r="A1035" t="str">
        <f ca="1">IF(swisspfam_to_xls!D2934="PF01369", swisspfam_to_xls!A2934, "")</f>
        <v>Q2H0W9_CHAGB</v>
      </c>
      <c r="B1035">
        <v>189</v>
      </c>
    </row>
    <row r="1036" spans="1:2">
      <c r="A1036" t="str">
        <f ca="1">IF(swisspfam_to_xls!D2935="PF01369", swisspfam_to_xls!A2935, "")</f>
        <v>Q2HHD3_CHAGB</v>
      </c>
      <c r="B1036">
        <v>172</v>
      </c>
    </row>
    <row r="1037" spans="1:2">
      <c r="A1037" t="str">
        <f ca="1">IF(swisspfam_to_xls!D2938="PF01369", swisspfam_to_xls!A2938, "")</f>
        <v>Q2TZK1_ASPOR</v>
      </c>
      <c r="B1037">
        <v>177</v>
      </c>
    </row>
    <row r="1038" spans="1:2">
      <c r="A1038" t="str">
        <f ca="1">IF(swisspfam_to_xls!D2942="PF01369", swisspfam_to_xls!A2942, "")</f>
        <v>Q2U579_ASPOR</v>
      </c>
      <c r="B1038">
        <v>193</v>
      </c>
    </row>
    <row r="1039" spans="1:2">
      <c r="A1039" t="str">
        <f ca="1">IF(swisspfam_to_xls!D2944="PF01369", swisspfam_to_xls!A2944, "")</f>
        <v>Q2U6C2_ASPOR</v>
      </c>
      <c r="B1039">
        <v>189</v>
      </c>
    </row>
    <row r="1040" spans="1:2">
      <c r="A1040" t="str">
        <f ca="1">IF(swisspfam_to_xls!D2947="PF01369", swisspfam_to_xls!A2947, "")</f>
        <v>Q2USG6_ASPOR</v>
      </c>
      <c r="B1040">
        <v>188</v>
      </c>
    </row>
    <row r="1041" spans="1:2">
      <c r="A1041" t="str">
        <f ca="1">IF(swisspfam_to_xls!D2949="PF01369", swisspfam_to_xls!A2949, "")</f>
        <v>Q381I9_9TRYP</v>
      </c>
      <c r="B1041">
        <v>196</v>
      </c>
    </row>
    <row r="1042" spans="1:2">
      <c r="A1042" t="str">
        <f ca="1">IF(swisspfam_to_xls!D2952="PF01369", swisspfam_to_xls!A2952, "")</f>
        <v>Q3T1J6_RAT</v>
      </c>
      <c r="B1042">
        <v>187</v>
      </c>
    </row>
    <row r="1043" spans="1:2">
      <c r="A1043" t="str">
        <f ca="1">IF(swisspfam_to_xls!D2954="PF01369", swisspfam_to_xls!A2954, "")</f>
        <v>Q3T9T9_MOUSE</v>
      </c>
      <c r="B1043">
        <v>188</v>
      </c>
    </row>
    <row r="1044" spans="1:2">
      <c r="A1044" t="str">
        <f ca="1">IF(swisspfam_to_xls!D2957="PF01369", swisspfam_to_xls!A2957, "")</f>
        <v>Q3TGW1_MOUSE</v>
      </c>
      <c r="B1044">
        <v>187</v>
      </c>
    </row>
    <row r="1045" spans="1:2">
      <c r="A1045" t="str">
        <f ca="1">IF(swisspfam_to_xls!D2959="PF01369", swisspfam_to_xls!A2959, "")</f>
        <v>Q3TXK1_MOUSE</v>
      </c>
      <c r="B1045">
        <v>187</v>
      </c>
    </row>
    <row r="1046" spans="1:2">
      <c r="A1046" t="str">
        <f ca="1">IF(swisspfam_to_xls!D2962="PF01369", swisspfam_to_xls!A2962, "")</f>
        <v>Q3TZ02_MOUSE</v>
      </c>
      <c r="B1046">
        <v>188</v>
      </c>
    </row>
    <row r="1047" spans="1:2">
      <c r="A1047" t="str">
        <f ca="1">IF(swisspfam_to_xls!D2964="PF01369", swisspfam_to_xls!A2964, "")</f>
        <v>Q3U0C0_MOUSE</v>
      </c>
      <c r="B1047">
        <v>187</v>
      </c>
    </row>
    <row r="1048" spans="1:2">
      <c r="A1048" t="str">
        <f ca="1">IF(swisspfam_to_xls!D2965="PF01369", swisspfam_to_xls!A2965, "")</f>
        <v>Q3U2F2_MOUSE</v>
      </c>
      <c r="B1048">
        <v>92</v>
      </c>
    </row>
    <row r="1049" spans="1:2">
      <c r="A1049" t="str">
        <f ca="1">IF(swisspfam_to_xls!D2968="PF01369", swisspfam_to_xls!A2968, "")</f>
        <v>Q3U5C3_MOUSE</v>
      </c>
      <c r="B1049">
        <v>148</v>
      </c>
    </row>
    <row r="1050" spans="1:2">
      <c r="A1050" t="str">
        <f ca="1">IF(swisspfam_to_xls!D2970="PF01369", swisspfam_to_xls!A2970, "")</f>
        <v>Q3U6Y6_MOUSE</v>
      </c>
      <c r="B1050">
        <v>187</v>
      </c>
    </row>
    <row r="1051" spans="1:2">
      <c r="A1051" t="str">
        <f ca="1">IF(swisspfam_to_xls!D2972="PF01369", swisspfam_to_xls!A2972, "")</f>
        <v>Q3U8A6_MOUSE</v>
      </c>
      <c r="B1051">
        <v>187</v>
      </c>
    </row>
    <row r="1052" spans="1:2">
      <c r="A1052" t="str">
        <f ca="1">IF(swisspfam_to_xls!D2974="PF01369", swisspfam_to_xls!A2974, "")</f>
        <v>Q3UHJ6_MOUSE</v>
      </c>
      <c r="B1052">
        <v>192</v>
      </c>
    </row>
    <row r="1053" spans="1:2">
      <c r="A1053" t="str">
        <f ca="1">IF(swisspfam_to_xls!D2977="PF01369", swisspfam_to_xls!A2977, "")</f>
        <v>Q3UPP2_MOUSE</v>
      </c>
      <c r="B1053">
        <v>117</v>
      </c>
    </row>
    <row r="1054" spans="1:2">
      <c r="A1054" t="str">
        <f ca="1">IF(swisspfam_to_xls!D2980="PF01369", swisspfam_to_xls!A2980, "")</f>
        <v>Q4CY98_TRYCR</v>
      </c>
      <c r="B1054">
        <v>87</v>
      </c>
    </row>
    <row r="1055" spans="1:2">
      <c r="A1055" t="str">
        <f ca="1">IF(swisspfam_to_xls!D2986="PF01369", swisspfam_to_xls!A2986, "")</f>
        <v>Q4DU54_TRYCR</v>
      </c>
      <c r="B1055">
        <v>217</v>
      </c>
    </row>
    <row r="1056" spans="1:2">
      <c r="A1056" t="str">
        <f ca="1">IF(swisspfam_to_xls!D2988="PF01369", swisspfam_to_xls!A2988, "")</f>
        <v>Q4E275_TRYCR</v>
      </c>
      <c r="B1056">
        <v>197</v>
      </c>
    </row>
    <row r="1057" spans="1:2">
      <c r="A1057" t="str">
        <f ca="1">IF(swisspfam_to_xls!D2993="PF01369", swisspfam_to_xls!A2993, "")</f>
        <v>Q4E4A6_TRYCR</v>
      </c>
      <c r="B1057">
        <v>187</v>
      </c>
    </row>
    <row r="1058" spans="1:2">
      <c r="A1058" t="str">
        <f ca="1">IF(swisspfam_to_xls!D2998="PF01369", swisspfam_to_xls!A2998, "")</f>
        <v>Q4E574_TRYCR</v>
      </c>
      <c r="B1058">
        <v>236</v>
      </c>
    </row>
    <row r="1059" spans="1:2">
      <c r="A1059" t="str">
        <f ca="1">IF(swisspfam_to_xls!D3002="PF01369", swisspfam_to_xls!A3002, "")</f>
        <v>Q4E585_TRYCR</v>
      </c>
      <c r="B1059">
        <v>254</v>
      </c>
    </row>
    <row r="1060" spans="1:2">
      <c r="A1060" t="str">
        <f ca="1">IF(swisspfam_to_xls!D3005="PF01369", swisspfam_to_xls!A3005, "")</f>
        <v>Q4N174_THEPA</v>
      </c>
      <c r="B1060">
        <v>402</v>
      </c>
    </row>
    <row r="1061" spans="1:2">
      <c r="A1061" t="str">
        <f ca="1">IF(swisspfam_to_xls!D3009="PF01369", swisspfam_to_xls!A3009, "")</f>
        <v>Q4P3I7_USTMA</v>
      </c>
      <c r="B1061">
        <v>214</v>
      </c>
    </row>
    <row r="1062" spans="1:2">
      <c r="A1062" t="str">
        <f ca="1">IF(swisspfam_to_xls!D3017="PF01369", swisspfam_to_xls!A3017, "")</f>
        <v>Q4P6B2_USTMA</v>
      </c>
      <c r="B1062">
        <v>187</v>
      </c>
    </row>
    <row r="1063" spans="1:2">
      <c r="A1063" t="str">
        <f ca="1">IF(swisspfam_to_xls!D3019="PF01369", swisspfam_to_xls!A3019, "")</f>
        <v>Q4PFF1_USTMA</v>
      </c>
      <c r="B1063">
        <v>190</v>
      </c>
    </row>
    <row r="1064" spans="1:2">
      <c r="A1064" t="str">
        <f ca="1">IF(swisspfam_to_xls!D3024="PF01369", swisspfam_to_xls!A3024, "")</f>
        <v>Q4PH61_USTMA</v>
      </c>
      <c r="B1064">
        <v>183</v>
      </c>
    </row>
    <row r="1065" spans="1:2">
      <c r="A1065" t="str">
        <f ca="1">IF(swisspfam_to_xls!D3026="PF01369", swisspfam_to_xls!A3026, "")</f>
        <v>Q4PIB4_USTMA</v>
      </c>
      <c r="B1065">
        <v>192</v>
      </c>
    </row>
    <row r="1066" spans="1:2">
      <c r="A1066" t="str">
        <f ca="1">IF(swisspfam_to_xls!D3036="PF01369", swisspfam_to_xls!A3036, "")</f>
        <v>Q4Q2U3_LEIMA</v>
      </c>
      <c r="B1066">
        <v>175</v>
      </c>
    </row>
    <row r="1067" spans="1:2">
      <c r="A1067" t="str">
        <f ca="1">IF(swisspfam_to_xls!D3039="PF01369", swisspfam_to_xls!A3039, "")</f>
        <v>Q4Q2V5_LEIMA</v>
      </c>
      <c r="B1067">
        <v>245</v>
      </c>
    </row>
    <row r="1068" spans="1:2">
      <c r="A1068" t="str">
        <f ca="1">IF(swisspfam_to_xls!D3040="PF01369", swisspfam_to_xls!A3040, "")</f>
        <v>Q4Q500_LEIMA</v>
      </c>
      <c r="B1068">
        <v>212</v>
      </c>
    </row>
    <row r="1069" spans="1:2">
      <c r="A1069" t="str">
        <f ca="1">IF(swisspfam_to_xls!D3047="PF01369", swisspfam_to_xls!A3047, "")</f>
        <v>Q4QIT2_LEIMA</v>
      </c>
      <c r="B1069">
        <v>220</v>
      </c>
    </row>
    <row r="1070" spans="1:2">
      <c r="A1070" t="str">
        <f ca="1">IF(swisspfam_to_xls!D3049="PF01369", swisspfam_to_xls!A3049, "")</f>
        <v>Q4R8P3_MACFA</v>
      </c>
      <c r="B1070">
        <v>175</v>
      </c>
    </row>
    <row r="1071" spans="1:2">
      <c r="A1071" t="str">
        <f ca="1">IF(swisspfam_to_xls!D3050="PF01369", swisspfam_to_xls!A3050, "")</f>
        <v>Q4REX1_TETNG</v>
      </c>
      <c r="B1071">
        <v>111</v>
      </c>
    </row>
    <row r="1072" spans="1:2">
      <c r="A1072" t="str">
        <f ca="1">IF(swisspfam_to_xls!D3054="PF01369", swisspfam_to_xls!A3054, "")</f>
        <v>Q4REX8_TETNG</v>
      </c>
      <c r="B1072">
        <v>71</v>
      </c>
    </row>
    <row r="1073" spans="1:2">
      <c r="A1073" t="str">
        <f ca="1">IF(swisspfam_to_xls!D3056="PF01369", swisspfam_to_xls!A3056, "")</f>
        <v>Q4RGG5_TETNG</v>
      </c>
      <c r="B1073">
        <v>186</v>
      </c>
    </row>
    <row r="1074" spans="1:2">
      <c r="A1074" t="str">
        <f ca="1">IF(swisspfam_to_xls!D3058="PF01369", swisspfam_to_xls!A3058, "")</f>
        <v>Q4RJK9_TETNG</v>
      </c>
      <c r="B1074">
        <v>186</v>
      </c>
    </row>
    <row r="1075" spans="1:2">
      <c r="A1075" t="str">
        <f ca="1">IF(swisspfam_to_xls!D3060="PF01369", swisspfam_to_xls!A3060, "")</f>
        <v>Q4RJS9_TETNG</v>
      </c>
      <c r="B1075">
        <v>192</v>
      </c>
    </row>
    <row r="1076" spans="1:2">
      <c r="A1076" t="str">
        <f ca="1">IF(swisspfam_to_xls!D3064="PF01369", swisspfam_to_xls!A3064, "")</f>
        <v>Q4RWH2_TETNG</v>
      </c>
      <c r="B1076">
        <v>191</v>
      </c>
    </row>
    <row r="1077" spans="1:2">
      <c r="A1077" t="str">
        <f ca="1">IF(swisspfam_to_xls!D3066="PF01369", swisspfam_to_xls!A3066, "")</f>
        <v>Q4S2P2_TETNG</v>
      </c>
      <c r="B1077">
        <v>165</v>
      </c>
    </row>
    <row r="1078" spans="1:2">
      <c r="A1078" t="str">
        <f ca="1">IF(swisspfam_to_xls!D3068="PF01369", swisspfam_to_xls!A3068, "")</f>
        <v>Q4S4J4_TETNG</v>
      </c>
      <c r="B1078">
        <v>186</v>
      </c>
    </row>
    <row r="1079" spans="1:2">
      <c r="A1079" t="str">
        <f ca="1">IF(swisspfam_to_xls!D3071="PF01369", swisspfam_to_xls!A3071, "")</f>
        <v>Q4S5Z4_TETNG</v>
      </c>
      <c r="B1079">
        <v>191</v>
      </c>
    </row>
    <row r="1080" spans="1:2">
      <c r="A1080" t="str">
        <f ca="1">IF(swisspfam_to_xls!D3073="PF01369", swisspfam_to_xls!A3073, "")</f>
        <v>Q4S8L6_TETNG</v>
      </c>
      <c r="B1080">
        <v>169</v>
      </c>
    </row>
    <row r="1081" spans="1:2">
      <c r="A1081" t="str">
        <f ca="1">IF(swisspfam_to_xls!D3077="PF01369", swisspfam_to_xls!A3077, "")</f>
        <v>Q4SAW8_TETNG</v>
      </c>
      <c r="B1081">
        <v>103</v>
      </c>
    </row>
    <row r="1082" spans="1:2">
      <c r="A1082" t="str">
        <f ca="1">IF(swisspfam_to_xls!D3078="PF01369", swisspfam_to_xls!A3078, "")</f>
        <v>Q4SAW8_TETNG</v>
      </c>
      <c r="B1082">
        <v>114</v>
      </c>
    </row>
    <row r="1083" spans="1:2">
      <c r="A1083" t="str">
        <f ca="1">IF(swisspfam_to_xls!D3081="PF01369", swisspfam_to_xls!A3081, "")</f>
        <v>Q4SBR3_TETNG</v>
      </c>
      <c r="B1083">
        <v>239</v>
      </c>
    </row>
    <row r="1084" spans="1:2">
      <c r="A1084" t="str">
        <f ca="1">IF(swisspfam_to_xls!D3086="PF01369", swisspfam_to_xls!A3086, "")</f>
        <v>Q4SFB7_TETNG</v>
      </c>
      <c r="B1084">
        <v>188</v>
      </c>
    </row>
    <row r="1085" spans="1:2">
      <c r="A1085" t="str">
        <f ca="1">IF(swisspfam_to_xls!D3088="PF01369", swisspfam_to_xls!A3088, "")</f>
        <v>Q4SGL2_TETNG</v>
      </c>
      <c r="B1085">
        <v>188</v>
      </c>
    </row>
    <row r="1086" spans="1:2">
      <c r="A1086" t="str">
        <f ca="1">IF(swisspfam_to_xls!D3089="PF01369", swisspfam_to_xls!A3089, "")</f>
        <v>Q4SJJ7_TETNG</v>
      </c>
      <c r="B1086">
        <v>193</v>
      </c>
    </row>
    <row r="1087" spans="1:2">
      <c r="A1087" t="str">
        <f ca="1">IF(swisspfam_to_xls!D3092="PF01369", swisspfam_to_xls!A3092, "")</f>
        <v>Q4SN92_TETNG</v>
      </c>
      <c r="B1087">
        <v>205</v>
      </c>
    </row>
    <row r="1088" spans="1:2">
      <c r="A1088" t="str">
        <f ca="1">IF(swisspfam_to_xls!D3094="PF01369", swisspfam_to_xls!A3094, "")</f>
        <v>Q4SQW1_TETNG</v>
      </c>
      <c r="B1088">
        <v>219</v>
      </c>
    </row>
    <row r="1089" spans="1:2">
      <c r="A1089" t="str">
        <f ca="1">IF(swisspfam_to_xls!D3098="PF01369", swisspfam_to_xls!A3098, "")</f>
        <v>Q4T1V8_TETNG</v>
      </c>
      <c r="B1089">
        <v>188</v>
      </c>
    </row>
    <row r="1090" spans="1:2">
      <c r="A1090" t="str">
        <f ca="1">IF(swisspfam_to_xls!D3100="PF01369", swisspfam_to_xls!A3100, "")</f>
        <v>Q4T285_TETNG</v>
      </c>
      <c r="B1090">
        <v>187</v>
      </c>
    </row>
    <row r="1091" spans="1:2">
      <c r="A1091" t="str">
        <f ca="1">IF(swisspfam_to_xls!D3101="PF01369", swisspfam_to_xls!A3101, "")</f>
        <v>Q4T315_TETNG</v>
      </c>
      <c r="B1091">
        <v>176</v>
      </c>
    </row>
    <row r="1092" spans="1:2">
      <c r="A1092" t="str">
        <f ca="1">IF(swisspfam_to_xls!D3103="PF01369", swisspfam_to_xls!A3103, "")</f>
        <v>Q4T446_TETNG</v>
      </c>
      <c r="B1092">
        <v>125</v>
      </c>
    </row>
    <row r="1093" spans="1:2">
      <c r="A1093" t="str">
        <f ca="1">IF(swisspfam_to_xls!D3105="PF01369", swisspfam_to_xls!A3105, "")</f>
        <v>Q4T4T1_TETNG</v>
      </c>
      <c r="B1093">
        <v>178</v>
      </c>
    </row>
    <row r="1094" spans="1:2">
      <c r="A1094" t="str">
        <f ca="1">IF(swisspfam_to_xls!D3106="PF01369", swisspfam_to_xls!A3106, "")</f>
        <v>Q4T4T1_TETNG</v>
      </c>
      <c r="B1094">
        <v>41</v>
      </c>
    </row>
    <row r="1095" spans="1:2">
      <c r="A1095" t="str">
        <f ca="1">IF(swisspfam_to_xls!D3110="PF01369", swisspfam_to_xls!A3110, "")</f>
        <v>Q4U8H7_THEAN</v>
      </c>
      <c r="B1095">
        <v>404</v>
      </c>
    </row>
    <row r="1096" spans="1:2">
      <c r="A1096" t="str">
        <f ca="1">IF(swisspfam_to_xls!D3111="PF01369", swisspfam_to_xls!A3111, "")</f>
        <v>Q4ULY7_RICFE</v>
      </c>
      <c r="B1096">
        <v>193</v>
      </c>
    </row>
    <row r="1097" spans="1:2">
      <c r="A1097" t="str">
        <f ca="1">IF(swisspfam_to_xls!D3118="PF01369", swisspfam_to_xls!A3118, "")</f>
        <v>Q4WGN9_ASPFU</v>
      </c>
      <c r="B1097">
        <v>188</v>
      </c>
    </row>
    <row r="1098" spans="1:2">
      <c r="A1098" t="str">
        <f ca="1">IF(swisspfam_to_xls!D3121="PF01369", swisspfam_to_xls!A3121, "")</f>
        <v>Q4WVF3_ASPFU</v>
      </c>
      <c r="B1098">
        <v>190</v>
      </c>
    </row>
    <row r="1099" spans="1:2">
      <c r="A1099" t="str">
        <f ca="1">IF(swisspfam_to_xls!D3124="PF01369", swisspfam_to_xls!A3124, "")</f>
        <v>Q4WWF9_ASPFU</v>
      </c>
      <c r="B1099">
        <v>190</v>
      </c>
    </row>
    <row r="1100" spans="1:2">
      <c r="A1100" t="str">
        <f ca="1">IF(swisspfam_to_xls!D3128="PF01369", swisspfam_to_xls!A3128, "")</f>
        <v>Q4XRN0_PLACH</v>
      </c>
      <c r="B1100">
        <v>319</v>
      </c>
    </row>
    <row r="1101" spans="1:2">
      <c r="A1101" t="str">
        <f ca="1">IF(swisspfam_to_xls!D3129="PF01369", swisspfam_to_xls!A3129, "")</f>
        <v>Q4YJY4_PLABA</v>
      </c>
      <c r="B1101">
        <v>168</v>
      </c>
    </row>
    <row r="1102" spans="1:2">
      <c r="A1102" t="str">
        <f ca="1">IF(swisspfam_to_xls!D3135="PF01369", swisspfam_to_xls!A3135, "")</f>
        <v>Q4Z133_PLABA</v>
      </c>
      <c r="B1102">
        <v>316</v>
      </c>
    </row>
    <row r="1103" spans="1:2">
      <c r="A1103" t="str">
        <f ca="1">IF(swisspfam_to_xls!D3139="PF01369", swisspfam_to_xls!A3139, "")</f>
        <v>Q54FL9_DICDI</v>
      </c>
      <c r="B1103">
        <v>186</v>
      </c>
    </row>
    <row r="1104" spans="1:2">
      <c r="A1104" t="str">
        <f ca="1">IF(swisspfam_to_xls!D3143="PF01369", swisspfam_to_xls!A3143, "")</f>
        <v>Q54G75_DICDI</v>
      </c>
      <c r="B1104">
        <v>198</v>
      </c>
    </row>
    <row r="1105" spans="1:2">
      <c r="A1105" t="str">
        <f ca="1">IF(swisspfam_to_xls!D3145="PF01369", swisspfam_to_xls!A3145, "")</f>
        <v>Q54X30_DICDI</v>
      </c>
      <c r="B1105">
        <v>186</v>
      </c>
    </row>
    <row r="1106" spans="1:2">
      <c r="A1106" t="str">
        <f ca="1">IF(swisspfam_to_xls!D3152="PF01369", swisspfam_to_xls!A3152, "")</f>
        <v>Q556T7_DICDI</v>
      </c>
      <c r="B1106">
        <v>194</v>
      </c>
    </row>
    <row r="1107" spans="1:2">
      <c r="A1107" t="str">
        <f ca="1">IF(swisspfam_to_xls!D3154="PF01369", swisspfam_to_xls!A3154, "")</f>
        <v>Q55WC1_CRYNE</v>
      </c>
      <c r="B1107">
        <v>196</v>
      </c>
    </row>
    <row r="1108" spans="1:2">
      <c r="A1108" t="str">
        <f ca="1">IF(swisspfam_to_xls!D3157="PF01369", swisspfam_to_xls!A3157, "")</f>
        <v>Q55ZA2_CRYNE</v>
      </c>
      <c r="B1108">
        <v>170</v>
      </c>
    </row>
    <row r="1109" spans="1:2">
      <c r="A1109" t="str">
        <f ca="1">IF(swisspfam_to_xls!D3159="PF01369", swisspfam_to_xls!A3159, "")</f>
        <v>Q56ZY3_ARATH</v>
      </c>
      <c r="B1109">
        <v>189</v>
      </c>
    </row>
    <row r="1110" spans="1:2">
      <c r="A1110" t="str">
        <f ca="1">IF(swisspfam_to_xls!D3162="PF01369", swisspfam_to_xls!A3162, "")</f>
        <v>Q570Y7_MOUSE</v>
      </c>
      <c r="B1110">
        <v>188</v>
      </c>
    </row>
    <row r="1111" spans="1:2">
      <c r="A1111" t="str">
        <f ca="1">IF(swisspfam_to_xls!D3164="PF01369", swisspfam_to_xls!A3164, "")</f>
        <v>Q571J1_MOUSE</v>
      </c>
      <c r="B1111">
        <v>187</v>
      </c>
    </row>
    <row r="1112" spans="1:2">
      <c r="A1112" t="str">
        <f ca="1">IF(swisspfam_to_xls!D3169="PF01369", swisspfam_to_xls!A3169, "")</f>
        <v>Q581Z8_9TRYP</v>
      </c>
      <c r="B1112">
        <v>223</v>
      </c>
    </row>
    <row r="1113" spans="1:2">
      <c r="A1113" t="str">
        <f ca="1">IF(swisspfam_to_xls!D3172="PF01369", swisspfam_to_xls!A3172, "")</f>
        <v>Q584G7_9TRYP</v>
      </c>
      <c r="B1113">
        <v>254</v>
      </c>
    </row>
    <row r="1114" spans="1:2">
      <c r="A1114" t="str">
        <f ca="1">IF(swisspfam_to_xls!D3173="PF01369", swisspfam_to_xls!A3173, "")</f>
        <v>Q58D54_BOVIN</v>
      </c>
      <c r="B1114">
        <v>176</v>
      </c>
    </row>
    <row r="1115" spans="1:2">
      <c r="A1115" t="str">
        <f ca="1">IF(swisspfam_to_xls!D3174="PF01369", swisspfam_to_xls!A3174, "")</f>
        <v>Q59F87_HUMAN</v>
      </c>
      <c r="B1115">
        <v>186</v>
      </c>
    </row>
    <row r="1116" spans="1:2">
      <c r="A1116" t="str">
        <f ca="1">IF(swisspfam_to_xls!D3176="PF01369", swisspfam_to_xls!A3176, "")</f>
        <v>Q59FY5_HUMAN</v>
      </c>
      <c r="B1116">
        <v>188</v>
      </c>
    </row>
    <row r="1117" spans="1:2">
      <c r="A1117" t="str">
        <f ca="1">IF(swisspfam_to_xls!D3179="PF01369", swisspfam_to_xls!A3179, "")</f>
        <v>Q59HG0_HUMAN</v>
      </c>
      <c r="B1117">
        <v>181</v>
      </c>
    </row>
    <row r="1118" spans="1:2">
      <c r="A1118" t="str">
        <f ca="1">IF(swisspfam_to_xls!D3183="PF01369", swisspfam_to_xls!A3183, "")</f>
        <v>Q59R15_CANAL</v>
      </c>
      <c r="B1118">
        <v>216</v>
      </c>
    </row>
    <row r="1119" spans="1:2">
      <c r="A1119" t="str">
        <f ca="1">IF(swisspfam_to_xls!D3184="PF01369", swisspfam_to_xls!A3184, "")</f>
        <v>Q5AJ80_CANAL</v>
      </c>
      <c r="B1119">
        <v>205</v>
      </c>
    </row>
    <row r="1120" spans="1:2">
      <c r="A1120" t="str">
        <f ca="1">IF(swisspfam_to_xls!D3188="PF01369", swisspfam_to_xls!A3188, "")</f>
        <v>Q5ANF9_CANAL</v>
      </c>
      <c r="B1120">
        <v>187</v>
      </c>
    </row>
    <row r="1121" spans="1:2">
      <c r="A1121" t="str">
        <f ca="1">IF(swisspfam_to_xls!D3191="PF01369", swisspfam_to_xls!A3191, "")</f>
        <v>Q5AYC1_EMENI</v>
      </c>
      <c r="B1121">
        <v>189</v>
      </c>
    </row>
    <row r="1122" spans="1:2">
      <c r="A1122" t="str">
        <f ca="1">IF(swisspfam_to_xls!D3194="PF01369", swisspfam_to_xls!A3194, "")</f>
        <v>Q5B010_EMENI</v>
      </c>
      <c r="B1122">
        <v>185</v>
      </c>
    </row>
    <row r="1123" spans="1:2">
      <c r="A1123" t="str">
        <f ca="1">IF(swisspfam_to_xls!D3198="PF01369", swisspfam_to_xls!A3198, "")</f>
        <v>Q5B7P2_EMENI</v>
      </c>
      <c r="B1123">
        <v>145</v>
      </c>
    </row>
    <row r="1124" spans="1:2">
      <c r="A1124" t="str">
        <f ca="1">IF(swisspfam_to_xls!D3201="PF01369", swisspfam_to_xls!A3201, "")</f>
        <v>Q5BH68_EMENI</v>
      </c>
      <c r="B1124">
        <v>191</v>
      </c>
    </row>
    <row r="1125" spans="1:2">
      <c r="A1125" t="str">
        <f ca="1">IF(swisspfam_to_xls!D3203="PF01369", swisspfam_to_xls!A3203, "")</f>
        <v>Q5BYD8_SCHJA</v>
      </c>
      <c r="B1125">
        <v>123</v>
      </c>
    </row>
    <row r="1126" spans="1:2">
      <c r="A1126" t="str">
        <f ca="1">IF(swisspfam_to_xls!D3204="PF01369", swisspfam_to_xls!A3204, "")</f>
        <v>Q5BZ89_SCHJA</v>
      </c>
      <c r="B1126">
        <v>33</v>
      </c>
    </row>
    <row r="1127" spans="1:2">
      <c r="A1127" t="str">
        <f ca="1">IF(swisspfam_to_xls!D3207="PF01369", swisspfam_to_xls!A3207, "")</f>
        <v>Q5CLE2_CRYHO</v>
      </c>
      <c r="B1127">
        <v>186</v>
      </c>
    </row>
    <row r="1128" spans="1:2">
      <c r="A1128" t="str">
        <f ca="1">IF(swisspfam_to_xls!D3213="PF01369", swisspfam_to_xls!A3213, "")</f>
        <v>Q5CQZ7_CRYPV</v>
      </c>
      <c r="B1128">
        <v>223</v>
      </c>
    </row>
    <row r="1129" spans="1:2">
      <c r="A1129" t="str">
        <f ca="1">IF(swisspfam_to_xls!D3215="PF01369", swisspfam_to_xls!A3215, "")</f>
        <v>Q5CUB5_CRYPV</v>
      </c>
      <c r="B1129">
        <v>190</v>
      </c>
    </row>
    <row r="1130" spans="1:2">
      <c r="A1130" t="str">
        <f ca="1">IF(swisspfam_to_xls!D3219="PF01369", swisspfam_to_xls!A3219, "")</f>
        <v>Q5CWZ4_CRYPV</v>
      </c>
      <c r="B1130">
        <v>186</v>
      </c>
    </row>
    <row r="1131" spans="1:2">
      <c r="A1131" t="str">
        <f ca="1">IF(swisspfam_to_xls!D3227="PF01369", swisspfam_to_xls!A3227, "")</f>
        <v>Q5CZG9_PARTE</v>
      </c>
      <c r="B1131">
        <v>187</v>
      </c>
    </row>
    <row r="1132" spans="1:2">
      <c r="A1132" t="str">
        <f ca="1">IF(swisspfam_to_xls!D3232="PF01369", swisspfam_to_xls!A3232, "")</f>
        <v>Q5CZH0_PARTE</v>
      </c>
      <c r="B1132">
        <v>188</v>
      </c>
    </row>
    <row r="1133" spans="1:2">
      <c r="A1133" t="str">
        <f ca="1">IF(swisspfam_to_xls!D3235="PF01369", swisspfam_to_xls!A3235, "")</f>
        <v>Q5CZH1_PARTE</v>
      </c>
      <c r="B1133">
        <v>188</v>
      </c>
    </row>
    <row r="1134" spans="1:2">
      <c r="A1134" t="str">
        <f ca="1">IF(swisspfam_to_xls!D3238="PF01369", swisspfam_to_xls!A3238, "")</f>
        <v>Q5CZH3_PARTE</v>
      </c>
      <c r="B1134">
        <v>188</v>
      </c>
    </row>
    <row r="1135" spans="1:2">
      <c r="A1135" t="str">
        <f ca="1">IF(swisspfam_to_xls!D3241="PF01369", swisspfam_to_xls!A3241, "")</f>
        <v>Q5CZH4_PARTE</v>
      </c>
      <c r="B1135">
        <v>188</v>
      </c>
    </row>
    <row r="1136" spans="1:2">
      <c r="A1136" t="str">
        <f ca="1">IF(swisspfam_to_xls!D3243="PF01369", swisspfam_to_xls!A3243, "")</f>
        <v>Q5CZH5_PARTE</v>
      </c>
      <c r="B1136">
        <v>190</v>
      </c>
    </row>
    <row r="1137" spans="1:2">
      <c r="A1137" t="str">
        <f ca="1">IF(swisspfam_to_xls!D3245="PF01369", swisspfam_to_xls!A3245, "")</f>
        <v>Q5DA61_SCHJA</v>
      </c>
      <c r="B1137">
        <v>159</v>
      </c>
    </row>
    <row r="1138" spans="1:2">
      <c r="A1138" t="str">
        <f ca="1">IF(swisspfam_to_xls!D3246="PF01369", swisspfam_to_xls!A3246, "")</f>
        <v>Q5DTF5_MOUSE</v>
      </c>
      <c r="B1138">
        <v>187</v>
      </c>
    </row>
    <row r="1139" spans="1:2">
      <c r="A1139" t="str">
        <f ca="1">IF(swisspfam_to_xls!D3250="PF01369", swisspfam_to_xls!A3250, "")</f>
        <v>Q5HZZ0_MOUSE</v>
      </c>
      <c r="B1139">
        <v>186</v>
      </c>
    </row>
    <row r="1140" spans="1:2">
      <c r="A1140" t="str">
        <f ca="1">IF(swisspfam_to_xls!D3252="PF01369", swisspfam_to_xls!A3252, "")</f>
        <v>Q5JUX1_HUMAN</v>
      </c>
      <c r="B1140">
        <v>192</v>
      </c>
    </row>
    <row r="1141" spans="1:2">
      <c r="A1141" t="str">
        <f ca="1">IF(swisspfam_to_xls!D3254="PF01369", swisspfam_to_xls!A3254, "")</f>
        <v>Q5KHV2_CRYNE</v>
      </c>
      <c r="B1141">
        <v>185</v>
      </c>
    </row>
    <row r="1142" spans="1:2">
      <c r="A1142" t="str">
        <f ca="1">IF(swisspfam_to_xls!D3256="PF01369", swisspfam_to_xls!A3256, "")</f>
        <v>Q5KHV3_CRYNE</v>
      </c>
      <c r="B1142">
        <v>185</v>
      </c>
    </row>
    <row r="1143" spans="1:2">
      <c r="A1143" t="str">
        <f ca="1">IF(swisspfam_to_xls!D3261="PF01369", swisspfam_to_xls!A3261, "")</f>
        <v>Q5KIL9_CRYNE</v>
      </c>
      <c r="B1143">
        <v>189</v>
      </c>
    </row>
    <row r="1144" spans="1:2">
      <c r="A1144" t="str">
        <f ca="1">IF(swisspfam_to_xls!D3264="PF01369", swisspfam_to_xls!A3264, "")</f>
        <v>Q5KIP2_CRYNE</v>
      </c>
      <c r="B1144">
        <v>187</v>
      </c>
    </row>
    <row r="1145" spans="1:2">
      <c r="A1145" t="str">
        <f ca="1">IF(swisspfam_to_xls!D3267="PF01369", swisspfam_to_xls!A3267, "")</f>
        <v>Q5KJX8_CRYNE</v>
      </c>
      <c r="B1145">
        <v>196</v>
      </c>
    </row>
    <row r="1146" spans="1:2">
      <c r="A1146" t="str">
        <f ca="1">IF(swisspfam_to_xls!D3270="PF01369", swisspfam_to_xls!A3270, "")</f>
        <v>Q5KNL7_CRYNE</v>
      </c>
      <c r="B1146">
        <v>170</v>
      </c>
    </row>
    <row r="1147" spans="1:2">
      <c r="A1147" t="str">
        <f ca="1">IF(swisspfam_to_xls!D3271="PF01369", swisspfam_to_xls!A3271, "")</f>
        <v>Q5M7U1_RAT</v>
      </c>
      <c r="B1147">
        <v>181</v>
      </c>
    </row>
    <row r="1148" spans="1:2">
      <c r="A1148" t="str">
        <f ca="1">IF(swisspfam_to_xls!D3275="PF01369", swisspfam_to_xls!A3275, "")</f>
        <v>Q5PNQ8_DANRE</v>
      </c>
      <c r="B1148">
        <v>192</v>
      </c>
    </row>
    <row r="1149" spans="1:2">
      <c r="A1149" t="str">
        <f ca="1">IF(swisspfam_to_xls!D3279="PF01369", swisspfam_to_xls!A3279, "")</f>
        <v>Q5U112_DROME</v>
      </c>
      <c r="B1149">
        <v>194</v>
      </c>
    </row>
    <row r="1150" spans="1:2">
      <c r="A1150" t="str">
        <f ca="1">IF(swisspfam_to_xls!D3284="PF01369", swisspfam_to_xls!A3284, "")</f>
        <v>Q5U159_DROME</v>
      </c>
      <c r="B1150">
        <v>194</v>
      </c>
    </row>
    <row r="1151" spans="1:2">
      <c r="A1151" t="str">
        <f ca="1">IF(swisspfam_to_xls!D3287="PF01369", swisspfam_to_xls!A3287, "")</f>
        <v>Q5WV98_LEGPL</v>
      </c>
      <c r="B1151">
        <v>190</v>
      </c>
    </row>
    <row r="1152" spans="1:2">
      <c r="A1152" t="str">
        <f ca="1">IF(swisspfam_to_xls!D3289="PF01369", swisspfam_to_xls!A3289, "")</f>
        <v>Q5X3V2_LEGPA</v>
      </c>
      <c r="B1152">
        <v>190</v>
      </c>
    </row>
    <row r="1153" spans="1:2">
      <c r="A1153" t="str">
        <f ca="1">IF(swisspfam_to_xls!D3294="PF01369", swisspfam_to_xls!A3294, "")</f>
        <v>Q5XL62_TETTH</v>
      </c>
      <c r="B1153">
        <v>191</v>
      </c>
    </row>
    <row r="1154" spans="1:2">
      <c r="A1154" t="str">
        <f ca="1">IF(swisspfam_to_xls!D3295="PF01369", swisspfam_to_xls!A3295, "")</f>
        <v>Q5ZI32_CHICK</v>
      </c>
      <c r="B1154">
        <v>181</v>
      </c>
    </row>
    <row r="1155" spans="1:2">
      <c r="A1155" t="str">
        <f ca="1">IF(swisspfam_to_xls!D3299="PF01369", swisspfam_to_xls!A3299, "")</f>
        <v>Q5ZIG9_CHICK</v>
      </c>
      <c r="B1155">
        <v>187</v>
      </c>
    </row>
    <row r="1156" spans="1:2">
      <c r="A1156" t="str">
        <f ca="1">IF(swisspfam_to_xls!D3302="PF01369", swisspfam_to_xls!A3302, "")</f>
        <v>Q5ZM97_CHICK</v>
      </c>
      <c r="B1156">
        <v>188</v>
      </c>
    </row>
    <row r="1157" spans="1:2">
      <c r="A1157" t="str">
        <f ca="1">IF(swisspfam_to_xls!D3304="PF01369", swisspfam_to_xls!A3304, "")</f>
        <v>Q5ZU58_LEGPH</v>
      </c>
      <c r="B1157">
        <v>190</v>
      </c>
    </row>
    <row r="1158" spans="1:2">
      <c r="A1158" t="str">
        <f ca="1">IF(swisspfam_to_xls!D3305="PF01369", swisspfam_to_xls!A3305, "")</f>
        <v>Q68X01_RICTY</v>
      </c>
      <c r="B1158">
        <v>189</v>
      </c>
    </row>
    <row r="1159" spans="1:2">
      <c r="A1159" t="str">
        <f ca="1">IF(swisspfam_to_xls!D3308="PF01369", swisspfam_to_xls!A3308, "")</f>
        <v>Q69XU9_ORYSJ</v>
      </c>
      <c r="B1159">
        <v>186</v>
      </c>
    </row>
    <row r="1160" spans="1:2">
      <c r="A1160" t="str">
        <f ca="1">IF(swisspfam_to_xls!D3310="PF01369", swisspfam_to_xls!A3310, "")</f>
        <v>Q6A099_MOUSE</v>
      </c>
      <c r="B1160">
        <v>189</v>
      </c>
    </row>
    <row r="1161" spans="1:2">
      <c r="A1161" t="str">
        <f ca="1">IF(swisspfam_to_xls!D3312="PF01369", swisspfam_to_xls!A3312, "")</f>
        <v>Q6BU67_DEBHA</v>
      </c>
      <c r="B1161">
        <v>220</v>
      </c>
    </row>
    <row r="1162" spans="1:2">
      <c r="A1162" t="str">
        <f ca="1">IF(swisspfam_to_xls!D3315="PF01369", swisspfam_to_xls!A3315, "")</f>
        <v>Q6BWN2_DEBHA</v>
      </c>
      <c r="B1162">
        <v>187</v>
      </c>
    </row>
    <row r="1163" spans="1:2">
      <c r="A1163" t="str">
        <f ca="1">IF(swisspfam_to_xls!D3316="PF01369", swisspfam_to_xls!A3316, "")</f>
        <v>Q6BY70_DEBHA</v>
      </c>
      <c r="B1163">
        <v>197</v>
      </c>
    </row>
    <row r="1164" spans="1:2">
      <c r="A1164" t="str">
        <f ca="1">IF(swisspfam_to_xls!D3317="PF01369", swisspfam_to_xls!A3317, "")</f>
        <v>Q6C0R9_YARLI</v>
      </c>
      <c r="B1164">
        <v>185</v>
      </c>
    </row>
    <row r="1165" spans="1:2">
      <c r="A1165" t="str">
        <f ca="1">IF(swisspfam_to_xls!D3320="PF01369", swisspfam_to_xls!A3320, "")</f>
        <v>Q6C5B2_YARLI</v>
      </c>
      <c r="B1165">
        <v>187</v>
      </c>
    </row>
    <row r="1166" spans="1:2">
      <c r="A1166" t="str">
        <f ca="1">IF(swisspfam_to_xls!D3324="PF01369", swisspfam_to_xls!A3324, "")</f>
        <v>Q6C820_YARLI</v>
      </c>
      <c r="B1166">
        <v>188</v>
      </c>
    </row>
    <row r="1167" spans="1:2">
      <c r="A1167" t="str">
        <f ca="1">IF(swisspfam_to_xls!D3326="PF01369", swisspfam_to_xls!A3326, "")</f>
        <v>Q6CAN6_YARLI</v>
      </c>
      <c r="B1167">
        <v>189</v>
      </c>
    </row>
    <row r="1168" spans="1:2">
      <c r="A1168" t="str">
        <f ca="1">IF(swisspfam_to_xls!D3327="PF01369", swisspfam_to_xls!A3327, "")</f>
        <v>Q6CCN3_YARLI</v>
      </c>
      <c r="B1168">
        <v>179</v>
      </c>
    </row>
    <row r="1169" spans="1:2">
      <c r="A1169" t="str">
        <f ca="1">IF(swisspfam_to_xls!D3329="PF01369", swisspfam_to_xls!A3329, "")</f>
        <v>Q6CM60_KLULA</v>
      </c>
      <c r="B1169">
        <v>202</v>
      </c>
    </row>
    <row r="1170" spans="1:2">
      <c r="A1170" t="str">
        <f ca="1">IF(swisspfam_to_xls!D3331="PF01369", swisspfam_to_xls!A3331, "")</f>
        <v>Q6CMH3_KLULA</v>
      </c>
      <c r="B1170">
        <v>198</v>
      </c>
    </row>
    <row r="1171" spans="1:2">
      <c r="A1171" t="str">
        <f ca="1">IF(swisspfam_to_xls!D3334="PF01369", swisspfam_to_xls!A3334, "")</f>
        <v>Q6CQG1_KLULA</v>
      </c>
      <c r="B1171">
        <v>187</v>
      </c>
    </row>
    <row r="1172" spans="1:2">
      <c r="A1172" t="str">
        <f ca="1">IF(swisspfam_to_xls!D3336="PF01369", swisspfam_to_xls!A3336, "")</f>
        <v>Q6CT40_KLULA</v>
      </c>
      <c r="B1172">
        <v>216</v>
      </c>
    </row>
    <row r="1173" spans="1:2">
      <c r="A1173" t="str">
        <f ca="1">IF(swisspfam_to_xls!D3338="PF01369", swisspfam_to_xls!A3338, "")</f>
        <v>Q6DCE0_XENLA</v>
      </c>
      <c r="B1173">
        <v>81</v>
      </c>
    </row>
    <row r="1174" spans="1:2">
      <c r="A1174" t="str">
        <f ca="1">IF(swisspfam_to_xls!D3340="PF01369", swisspfam_to_xls!A3340, "")</f>
        <v>Q6DF41_XENTR</v>
      </c>
      <c r="B1174">
        <v>189</v>
      </c>
    </row>
    <row r="1175" spans="1:2">
      <c r="A1175" t="str">
        <f ca="1">IF(swisspfam_to_xls!D3342="PF01369", swisspfam_to_xls!A3342, "")</f>
        <v>Q6DFZ1_MOUSE</v>
      </c>
      <c r="B1175">
        <v>189</v>
      </c>
    </row>
    <row r="1176" spans="1:2">
      <c r="A1176" t="str">
        <f ca="1">IF(swisspfam_to_xls!D3344="PF01369", swisspfam_to_xls!A3344, "")</f>
        <v>Q6FJ98_CANGA</v>
      </c>
      <c r="B1176">
        <v>214</v>
      </c>
    </row>
    <row r="1177" spans="1:2">
      <c r="A1177" t="str">
        <f ca="1">IF(swisspfam_to_xls!D3346="PF01369", swisspfam_to_xls!A3346, "")</f>
        <v>Q6FMH1_CANGA</v>
      </c>
      <c r="B1177">
        <v>181</v>
      </c>
    </row>
    <row r="1178" spans="1:2">
      <c r="A1178" t="str">
        <f ca="1">IF(swisspfam_to_xls!D3347="PF01369", swisspfam_to_xls!A3347, "")</f>
        <v>Q6FQV9_CANGA</v>
      </c>
      <c r="B1178">
        <v>203</v>
      </c>
    </row>
    <row r="1179" spans="1:2">
      <c r="A1179" t="str">
        <f ca="1">IF(swisspfam_to_xls!D3350="PF01369", swisspfam_to_xls!A3350, "")</f>
        <v>Q6FVM0_CANGA</v>
      </c>
      <c r="B1179">
        <v>187</v>
      </c>
    </row>
    <row r="1180" spans="1:2">
      <c r="A1180" t="str">
        <f ca="1">IF(swisspfam_to_xls!D3351="PF01369", swisspfam_to_xls!A3351, "")</f>
        <v>Q6GLN0_XENLA</v>
      </c>
      <c r="B1180">
        <v>183</v>
      </c>
    </row>
    <row r="1181" spans="1:2">
      <c r="A1181" t="str">
        <f ca="1">IF(swisspfam_to_xls!D3354="PF01369", swisspfam_to_xls!A3354, "")</f>
        <v>Q6GLR2_XENLA</v>
      </c>
      <c r="B1181">
        <v>190</v>
      </c>
    </row>
    <row r="1182" spans="1:2">
      <c r="A1182" t="str">
        <f ca="1">IF(swisspfam_to_xls!D3355="PF01369", swisspfam_to_xls!A3355, "")</f>
        <v>Q6GPU2_XENLA</v>
      </c>
      <c r="B1182">
        <v>182</v>
      </c>
    </row>
    <row r="1183" spans="1:2">
      <c r="A1183" t="str">
        <f ca="1">IF(swisspfam_to_xls!D3358="PF01369", swisspfam_to_xls!A3358, "")</f>
        <v>Q6GQ20_XENLA</v>
      </c>
      <c r="B1183">
        <v>171</v>
      </c>
    </row>
    <row r="1184" spans="1:2">
      <c r="A1184" t="str">
        <f ca="1">IF(swisspfam_to_xls!D3360="PF01369", swisspfam_to_xls!A3360, "")</f>
        <v>Q6MFS9_NEUCR</v>
      </c>
      <c r="B1184">
        <v>189</v>
      </c>
    </row>
    <row r="1185" spans="1:2">
      <c r="A1185" t="str">
        <f ca="1">IF(swisspfam_to_xls!D3362="PF01369", swisspfam_to_xls!A3362, "")</f>
        <v>Q6PC26_DANRE</v>
      </c>
      <c r="B1185">
        <v>186</v>
      </c>
    </row>
    <row r="1186" spans="1:2">
      <c r="A1186" t="str">
        <f ca="1">IF(swisspfam_to_xls!D3364="PF01369", swisspfam_to_xls!A3364, "")</f>
        <v>Q6PW01_DANRE</v>
      </c>
      <c r="B1186">
        <v>188</v>
      </c>
    </row>
    <row r="1187" spans="1:2">
      <c r="A1187" t="str">
        <f ca="1">IF(swisspfam_to_xls!D3367="PF01369", swisspfam_to_xls!A3367, "")</f>
        <v>Q6U9V3_DROME</v>
      </c>
      <c r="B1187">
        <v>195</v>
      </c>
    </row>
    <row r="1188" spans="1:2">
      <c r="A1188" t="str">
        <f ca="1">IF(swisspfam_to_xls!D3370="PF01369", swisspfam_to_xls!A3370, "")</f>
        <v>Q6YWF5_ORYSJ</v>
      </c>
      <c r="B1188">
        <v>188</v>
      </c>
    </row>
    <row r="1189" spans="1:2">
      <c r="A1189" t="str">
        <f ca="1">IF(swisspfam_to_xls!D3374="PF01369", swisspfam_to_xls!A3374, "")</f>
        <v>Q750T6_ASHGO</v>
      </c>
      <c r="B1189">
        <v>186</v>
      </c>
    </row>
    <row r="1190" spans="1:2">
      <c r="A1190" t="str">
        <f ca="1">IF(swisspfam_to_xls!D3376="PF01369", swisspfam_to_xls!A3376, "")</f>
        <v>Q757S3_ASHGO</v>
      </c>
      <c r="B1190">
        <v>201</v>
      </c>
    </row>
    <row r="1191" spans="1:2">
      <c r="A1191" t="str">
        <f ca="1">IF(swisspfam_to_xls!D3377="PF01369", swisspfam_to_xls!A3377, "")</f>
        <v>Q75DC4_ASHGO</v>
      </c>
      <c r="B1191">
        <v>149</v>
      </c>
    </row>
    <row r="1192" spans="1:2">
      <c r="A1192" t="str">
        <f ca="1">IF(swisspfam_to_xls!D3378="PF01369", swisspfam_to_xls!A3378, "")</f>
        <v>Q75H95_ORYSJ</v>
      </c>
      <c r="B1192">
        <v>189</v>
      </c>
    </row>
    <row r="1193" spans="1:2">
      <c r="A1193" t="str">
        <f ca="1">IF(swisspfam_to_xls!D3381="PF01369", swisspfam_to_xls!A3381, "")</f>
        <v>Q76MU4_MOUSE</v>
      </c>
      <c r="B1193">
        <v>188</v>
      </c>
    </row>
    <row r="1194" spans="1:2">
      <c r="A1194" t="str">
        <f ca="1">IF(swisspfam_to_xls!D3385="PF01369", swisspfam_to_xls!A3385, "")</f>
        <v>Q7F8R6_ORYSJ</v>
      </c>
      <c r="B1194">
        <v>186</v>
      </c>
    </row>
    <row r="1195" spans="1:2">
      <c r="A1195" t="str">
        <f ca="1">IF(swisspfam_to_xls!D3389="PF01369", swisspfam_to_xls!A3389, "")</f>
        <v>Q7KTX2_DROME</v>
      </c>
      <c r="B1195">
        <v>194</v>
      </c>
    </row>
    <row r="1196" spans="1:2">
      <c r="A1196" t="str">
        <f ca="1">IF(swisspfam_to_xls!D3394="PF01369", swisspfam_to_xls!A3394, "")</f>
        <v>Q7PMX5_ANOGA</v>
      </c>
      <c r="B1196">
        <v>192</v>
      </c>
    </row>
    <row r="1197" spans="1:2">
      <c r="A1197" t="str">
        <f ca="1">IF(swisspfam_to_xls!D3397="PF01369", swisspfam_to_xls!A3397, "")</f>
        <v>Q7PPK6_ANOGA</v>
      </c>
      <c r="B1197">
        <v>190</v>
      </c>
    </row>
    <row r="1198" spans="1:2">
      <c r="A1198" t="str">
        <f ca="1">IF(swisspfam_to_xls!D3400="PF01369", swisspfam_to_xls!A3400, "")</f>
        <v>Q7PWN5_ANOGA</v>
      </c>
      <c r="B1198">
        <v>188</v>
      </c>
    </row>
    <row r="1199" spans="1:2">
      <c r="A1199" t="str">
        <f ca="1">IF(swisspfam_to_xls!D3402="PF01369", swisspfam_to_xls!A3402, "")</f>
        <v>Q7PXQ7_ANOGA</v>
      </c>
      <c r="B1199">
        <v>191</v>
      </c>
    </row>
    <row r="1200" spans="1:2">
      <c r="A1200" t="str">
        <f ca="1">IF(swisspfam_to_xls!D3404="PF01369", swisspfam_to_xls!A3404, "")</f>
        <v>Q7QE87_ANOGA</v>
      </c>
      <c r="B1200">
        <v>51</v>
      </c>
    </row>
    <row r="1201" spans="1:2">
      <c r="A1201" t="str">
        <f ca="1">IF(swisspfam_to_xls!D3405="PF01369", swisspfam_to_xls!A3405, "")</f>
        <v>Q7RTA0_PLAYO</v>
      </c>
      <c r="B1201">
        <v>331</v>
      </c>
    </row>
    <row r="1202" spans="1:2">
      <c r="A1202" t="str">
        <f ca="1">IF(swisspfam_to_xls!D3415="PF01369", swisspfam_to_xls!A3415, "")</f>
        <v>Q7RXW6_NEUCR</v>
      </c>
      <c r="B1202">
        <v>188</v>
      </c>
    </row>
    <row r="1203" spans="1:2">
      <c r="A1203" t="str">
        <f ca="1">IF(swisspfam_to_xls!D3418="PF01369", swisspfam_to_xls!A3418, "")</f>
        <v>Q7S408_NEUCR</v>
      </c>
      <c r="B1203">
        <v>176</v>
      </c>
    </row>
    <row r="1204" spans="1:2">
      <c r="A1204" t="str">
        <f ca="1">IF(swisspfam_to_xls!D3420="PF01369", swisspfam_to_xls!A3420, "")</f>
        <v>Q7SAL8_NEUCR</v>
      </c>
      <c r="B1204">
        <v>189</v>
      </c>
    </row>
    <row r="1205" spans="1:2">
      <c r="A1205" t="str">
        <f ca="1">IF(swisspfam_to_xls!D3424="PF01369", swisspfam_to_xls!A3424, "")</f>
        <v>Q7SAX4_NEUCR</v>
      </c>
      <c r="B1205">
        <v>188</v>
      </c>
    </row>
    <row r="1206" spans="1:2">
      <c r="A1206" t="str">
        <f ca="1">IF(swisspfam_to_xls!D3427="PF01369", swisspfam_to_xls!A3427, "")</f>
        <v>Q7TSU1_RAT</v>
      </c>
      <c r="B1206">
        <v>188</v>
      </c>
    </row>
    <row r="1207" spans="1:2">
      <c r="A1207" t="str">
        <f ca="1">IF(swisspfam_to_xls!D3429="PF01369", swisspfam_to_xls!A3429, "")</f>
        <v>Q7XIK7_ORYSJ</v>
      </c>
      <c r="B1207">
        <v>186</v>
      </c>
    </row>
    <row r="1208" spans="1:2">
      <c r="A1208" t="str">
        <f ca="1">IF(swisspfam_to_xls!D3432="PF01369", swisspfam_to_xls!A3432, "")</f>
        <v>Q7XT11_ORYSJ</v>
      </c>
      <c r="B1208">
        <v>189</v>
      </c>
    </row>
    <row r="1209" spans="1:2">
      <c r="A1209" t="str">
        <f ca="1">IF(swisspfam_to_xls!D3436="PF01369", swisspfam_to_xls!A3436, "")</f>
        <v>Q7YY85_CRYPV</v>
      </c>
      <c r="B1209">
        <v>186</v>
      </c>
    </row>
    <row r="1210" spans="1:2">
      <c r="A1210" t="str">
        <f ca="1">IF(swisspfam_to_xls!D3441="PF01369", swisspfam_to_xls!A3441, "")</f>
        <v>Q86DW5_SCHJA</v>
      </c>
      <c r="B1210">
        <v>181</v>
      </c>
    </row>
    <row r="1211" spans="1:2">
      <c r="A1211" t="str">
        <f ca="1">IF(swisspfam_to_xls!D3443="PF01369", swisspfam_to_xls!A3443, "")</f>
        <v>Q86KG9_DICDI</v>
      </c>
      <c r="B1211">
        <v>189</v>
      </c>
    </row>
    <row r="1212" spans="1:2">
      <c r="A1212" t="str">
        <f ca="1">IF(swisspfam_to_xls!D3446="PF01369", swisspfam_to_xls!A3446, "")</f>
        <v>Q86TH5_HUMAN</v>
      </c>
      <c r="B1212">
        <v>188</v>
      </c>
    </row>
    <row r="1213" spans="1:2">
      <c r="A1213" t="str">
        <f ca="1">IF(swisspfam_to_xls!D3448="PF01369", swisspfam_to_xls!A3448, "")</f>
        <v>Q86YI3_HUMAN</v>
      </c>
      <c r="B1213">
        <v>181</v>
      </c>
    </row>
    <row r="1214" spans="1:2">
      <c r="A1214" t="str">
        <f ca="1">IF(swisspfam_to_xls!D3451="PF01369", swisspfam_to_xls!A3451, "")</f>
        <v>Q874V8_PODAN</v>
      </c>
      <c r="B1214">
        <v>180</v>
      </c>
    </row>
    <row r="1215" spans="1:2">
      <c r="A1215" t="str">
        <f ca="1">IF(swisspfam_to_xls!D3453="PF01369", swisspfam_to_xls!A3453, "")</f>
        <v>Q875Y4_SACCA</v>
      </c>
      <c r="B1215">
        <v>112</v>
      </c>
    </row>
    <row r="1216" spans="1:2">
      <c r="A1216" t="str">
        <f ca="1">IF(swisspfam_to_xls!D3455="PF01369", swisspfam_to_xls!A3455, "")</f>
        <v>Q875Y5_SACCA</v>
      </c>
      <c r="B1216">
        <v>225</v>
      </c>
    </row>
    <row r="1217" spans="1:2">
      <c r="A1217" t="str">
        <f ca="1">IF(swisspfam_to_xls!D3456="PF01369", swisspfam_to_xls!A3456, "")</f>
        <v>Q876I3_SACBA</v>
      </c>
      <c r="B1217">
        <v>48</v>
      </c>
    </row>
    <row r="1218" spans="1:2">
      <c r="A1218" t="str">
        <f ca="1">IF(swisspfam_to_xls!D3458="PF01369", swisspfam_to_xls!A3458, "")</f>
        <v>Q876I4_SACBA</v>
      </c>
      <c r="B1218">
        <v>130</v>
      </c>
    </row>
    <row r="1219" spans="1:2">
      <c r="A1219" t="str">
        <f ca="1">IF(swisspfam_to_xls!D3460="PF01369", swisspfam_to_xls!A3460, "")</f>
        <v>Q876I6_SACBA</v>
      </c>
      <c r="B1219">
        <v>145</v>
      </c>
    </row>
    <row r="1220" spans="1:2">
      <c r="A1220" t="str">
        <f ca="1">IF(swisspfam_to_xls!D3461="PF01369", swisspfam_to_xls!A3461, "")</f>
        <v>Q8BP70_MOUSE</v>
      </c>
      <c r="B1220">
        <v>181</v>
      </c>
    </row>
    <row r="1221" spans="1:2">
      <c r="A1221" t="str">
        <f ca="1">IF(swisspfam_to_xls!D3465="PF01369", swisspfam_to_xls!A3465, "")</f>
        <v>Q8CBE4_MOUSE</v>
      </c>
      <c r="B1221">
        <v>187</v>
      </c>
    </row>
    <row r="1222" spans="1:2">
      <c r="A1222" t="str">
        <f ca="1">IF(swisspfam_to_xls!D3466="PF01369", swisspfam_to_xls!A3466, "")</f>
        <v>Q8CFI1_MOUSE</v>
      </c>
      <c r="B1222">
        <v>50</v>
      </c>
    </row>
    <row r="1223" spans="1:2">
      <c r="A1223" t="str">
        <f ca="1">IF(swisspfam_to_xls!D3468="PF01369", swisspfam_to_xls!A3468, "")</f>
        <v>Q8IL42_PLAF7</v>
      </c>
      <c r="B1223">
        <v>330</v>
      </c>
    </row>
    <row r="1224" spans="1:2">
      <c r="A1224" t="str">
        <f ca="1">IF(swisspfam_to_xls!D3472="PF01369", swisspfam_to_xls!A3472, "")</f>
        <v>Q8IP64_DROME</v>
      </c>
      <c r="B1224">
        <v>190</v>
      </c>
    </row>
    <row r="1225" spans="1:2">
      <c r="A1225" t="str">
        <f ca="1">IF(swisspfam_to_xls!D3474="PF01369", swisspfam_to_xls!A3474, "")</f>
        <v>Q8IWE1_HUMAN</v>
      </c>
      <c r="B1225">
        <v>181</v>
      </c>
    </row>
    <row r="1226" spans="1:2">
      <c r="A1226" t="str">
        <f ca="1">IF(swisspfam_to_xls!D3475="PF01369", swisspfam_to_xls!A3475, "")</f>
        <v>Q8IXA8_HUMAN</v>
      </c>
      <c r="B1226">
        <v>181</v>
      </c>
    </row>
    <row r="1227" spans="1:2">
      <c r="A1227" t="str">
        <f ca="1">IF(swisspfam_to_xls!D3476="PF01369", swisspfam_to_xls!A3476, "")</f>
        <v>Q8JZY7_MOUSE</v>
      </c>
      <c r="B1227">
        <v>181</v>
      </c>
    </row>
    <row r="1228" spans="1:2">
      <c r="A1228" t="str">
        <f ca="1">IF(swisspfam_to_xls!D3480="PF01369", swisspfam_to_xls!A3480, "")</f>
        <v>Q8K3E8_MOUSE</v>
      </c>
      <c r="B1228">
        <v>188</v>
      </c>
    </row>
    <row r="1229" spans="1:2">
      <c r="A1229" t="str">
        <f ca="1">IF(swisspfam_to_xls!D3482="PF01369", swisspfam_to_xls!A3482, "")</f>
        <v>Q8MRV5_DROME</v>
      </c>
      <c r="B1229">
        <v>177</v>
      </c>
    </row>
    <row r="1230" spans="1:2">
      <c r="A1230" t="str">
        <f ca="1">IF(swisspfam_to_xls!D3485="PF01369", swisspfam_to_xls!A3485, "")</f>
        <v>Q8RT31_LEGPN</v>
      </c>
      <c r="B1230">
        <v>190</v>
      </c>
    </row>
    <row r="1231" spans="1:2">
      <c r="A1231" t="str">
        <f ca="1">IF(swisspfam_to_xls!D3488="PF01369", swisspfam_to_xls!A3488, "")</f>
        <v>Q8S565_ORYSA</v>
      </c>
      <c r="B1231">
        <v>186</v>
      </c>
    </row>
    <row r="1232" spans="1:2">
      <c r="A1232" t="str">
        <f ca="1">IF(swisspfam_to_xls!D3489="PF01369", swisspfam_to_xls!A3489, "")</f>
        <v>Q8S566_ORYSA</v>
      </c>
      <c r="B1232">
        <v>189</v>
      </c>
    </row>
    <row r="1233" spans="1:2">
      <c r="A1233" t="str">
        <f ca="1">IF(swisspfam_to_xls!D3492="PF01369", swisspfam_to_xls!A3492, "")</f>
        <v>Q8SR27_ENCCU</v>
      </c>
      <c r="B1233">
        <v>183</v>
      </c>
    </row>
    <row r="1234" spans="1:2">
      <c r="A1234" t="str">
        <f ca="1">IF(swisspfam_to_xls!D3494="PF01369", swisspfam_to_xls!A3494, "")</f>
        <v>Q8WWE8_HUMAN</v>
      </c>
      <c r="B1234">
        <v>62</v>
      </c>
    </row>
    <row r="1235" spans="1:2">
      <c r="A1235" t="str">
        <f ca="1">IF(swisspfam_to_xls!D3496="PF01369", swisspfam_to_xls!A3496, "")</f>
        <v>Q922J4_MOUSE</v>
      </c>
      <c r="B1235">
        <v>187</v>
      </c>
    </row>
    <row r="1236" spans="1:2">
      <c r="A1236" t="str">
        <f ca="1">IF(swisspfam_to_xls!D3498="PF01369", swisspfam_to_xls!A3498, "")</f>
        <v>Q94287_CAEEL</v>
      </c>
      <c r="B1236">
        <v>197</v>
      </c>
    </row>
    <row r="1237" spans="1:2">
      <c r="A1237" t="str">
        <f ca="1">IF(swisspfam_to_xls!D3503="PF01369", swisspfam_to_xls!A3503, "")</f>
        <v>Q95Q14_CAEEL</v>
      </c>
      <c r="B1237">
        <v>181</v>
      </c>
    </row>
    <row r="1238" spans="1:2">
      <c r="A1238" t="str">
        <f ca="1">IF(swisspfam_to_xls!D3507="PF01369", swisspfam_to_xls!A3507, "")</f>
        <v>Q95U36_DROME</v>
      </c>
      <c r="B1238">
        <v>195</v>
      </c>
    </row>
    <row r="1239" spans="1:2">
      <c r="A1239" t="str">
        <f ca="1">IF(swisspfam_to_xls!D3511="PF01369", swisspfam_to_xls!A3511, "")</f>
        <v>Q96X17_PICPA</v>
      </c>
      <c r="B1239">
        <v>187</v>
      </c>
    </row>
    <row r="1240" spans="1:2">
      <c r="A1240" t="str">
        <f ca="1">IF(swisspfam_to_xls!D3514="PF01369", swisspfam_to_xls!A3514, "")</f>
        <v>Q99KH2_MOUSE</v>
      </c>
      <c r="B1240">
        <v>186</v>
      </c>
    </row>
    <row r="1241" spans="1:2">
      <c r="A1241" t="str">
        <f ca="1">IF(swisspfam_to_xls!D3515="PF01369", swisspfam_to_xls!A3515, "")</f>
        <v>Q9D4K3_MOUSE</v>
      </c>
      <c r="B1241">
        <v>80</v>
      </c>
    </row>
    <row r="1242" spans="1:2">
      <c r="A1242" t="str">
        <f ca="1">IF(swisspfam_to_xls!D3516="PF01369", swisspfam_to_xls!A3516, "")</f>
        <v>Q9D4K3_MOUSE</v>
      </c>
      <c r="B1242">
        <v>37</v>
      </c>
    </row>
    <row r="1243" spans="1:2">
      <c r="A1243" t="str">
        <f ca="1">IF(swisspfam_to_xls!D3519="PF01369", swisspfam_to_xls!A3519, "")</f>
        <v>Q9EQU2_APOAG</v>
      </c>
      <c r="B1243">
        <v>186</v>
      </c>
    </row>
    <row r="1244" spans="1:2">
      <c r="A1244" t="str">
        <f ca="1">IF(swisspfam_to_xls!D3521="PF01369", swisspfam_to_xls!A3521, "")</f>
        <v>Q9ESS4_MOUSE</v>
      </c>
      <c r="B1244">
        <v>188</v>
      </c>
    </row>
    <row r="1245" spans="1:2">
      <c r="A1245" t="str">
        <f ca="1">IF(swisspfam_to_xls!D3524="PF01369", swisspfam_to_xls!A3524, "")</f>
        <v>Q9FLY5_ARATH</v>
      </c>
      <c r="B1245">
        <v>188</v>
      </c>
    </row>
    <row r="1246" spans="1:2">
      <c r="A1246" t="str">
        <f ca="1">IF(swisspfam_to_xls!D3526="PF01369", swisspfam_to_xls!A3526, "")</f>
        <v>Q9GLY8_MACFA</v>
      </c>
      <c r="B1246">
        <v>140</v>
      </c>
    </row>
    <row r="1247" spans="1:2">
      <c r="A1247" t="str">
        <f ca="1">IF(swisspfam_to_xls!D3527="PF01369", swisspfam_to_xls!A3527, "")</f>
        <v>Q9H7Q0_HUMAN</v>
      </c>
      <c r="B1247">
        <v>186</v>
      </c>
    </row>
    <row r="1248" spans="1:2">
      <c r="A1248" t="str">
        <f ca="1">IF(swisspfam_to_xls!D3530="PF01369", swisspfam_to_xls!A3530, "")</f>
        <v>Q9LPC5_ARATH</v>
      </c>
      <c r="B1248">
        <v>186</v>
      </c>
    </row>
    <row r="1249" spans="1:2">
      <c r="A1249" t="str">
        <f ca="1">IF(swisspfam_to_xls!D3534="PF01369", swisspfam_to_xls!A3534, "")</f>
        <v>Q9LXK4_ARATH</v>
      </c>
      <c r="B1249">
        <v>96</v>
      </c>
    </row>
    <row r="1250" spans="1:2">
      <c r="A1250" t="str">
        <f ca="1">IF(swisspfam_to_xls!D3535="PF01369", swisspfam_to_xls!A3535, "")</f>
        <v>Q9LXK4_ARATH</v>
      </c>
      <c r="B1250">
        <v>72</v>
      </c>
    </row>
    <row r="1251" spans="1:2">
      <c r="A1251" t="str">
        <f ca="1">IF(swisspfam_to_xls!D3538="PF01369", swisspfam_to_xls!A3538, "")</f>
        <v>Q9LZX8_ARATH</v>
      </c>
      <c r="B1251">
        <v>186</v>
      </c>
    </row>
    <row r="1252" spans="1:2">
      <c r="A1252" t="str">
        <f ca="1">IF(swisspfam_to_xls!D3541="PF01369", swisspfam_to_xls!A3541, "")</f>
        <v>Q9NJQ4_PARTE</v>
      </c>
      <c r="B1252">
        <v>188</v>
      </c>
    </row>
    <row r="1253" spans="1:2">
      <c r="A1253" t="str">
        <f ca="1">IF(swisspfam_to_xls!D3542="PF01369", swisspfam_to_xls!A3542, "")</f>
        <v>Q9NUL6_HUMAN</v>
      </c>
      <c r="B1253">
        <v>50</v>
      </c>
    </row>
    <row r="1254" spans="1:2">
      <c r="A1254" t="str">
        <f ca="1">IF(swisspfam_to_xls!D3546="PF01369", swisspfam_to_xls!A3546, "")</f>
        <v>Q9SZM0_ARATH</v>
      </c>
      <c r="B1254">
        <v>187</v>
      </c>
    </row>
    <row r="1255" spans="1:2">
      <c r="A1255" t="str">
        <f ca="1">IF(swisspfam_to_xls!D3549="PF01369", swisspfam_to_xls!A3549, "")</f>
        <v>Q9UB38_CAEEL</v>
      </c>
      <c r="B1255">
        <v>185</v>
      </c>
    </row>
    <row r="1256" spans="1:2">
      <c r="A1256" t="str">
        <f ca="1">IF(swisspfam_to_xls!D3552="PF01369", swisspfam_to_xls!A3552, "")</f>
        <v>Q9V9Q6_DROME</v>
      </c>
      <c r="B1256">
        <v>187</v>
      </c>
    </row>
    <row r="1257" spans="1:2">
      <c r="A1257" t="str">
        <f ca="1">IF(swisspfam_to_xls!D3555="PF01369", swisspfam_to_xls!A3555, "")</f>
        <v>Q9VJW1_DROME</v>
      </c>
      <c r="B1257">
        <v>190</v>
      </c>
    </row>
    <row r="1258" spans="1:2">
      <c r="A1258" t="str">
        <f ca="1">IF(swisspfam_to_xls!D3559="PF01369", swisspfam_to_xls!A3559, "")</f>
        <v>Q9VP80_DROME</v>
      </c>
      <c r="B1258">
        <v>194</v>
      </c>
    </row>
    <row r="1259" spans="1:2">
      <c r="A1259" t="str">
        <f ca="1">IF(swisspfam_to_xls!D3564="PF01369", swisspfam_to_xls!A3564, "")</f>
        <v>Q9XTF0_CAEEL</v>
      </c>
      <c r="B1259">
        <v>187</v>
      </c>
    </row>
    <row r="1260" spans="1:2">
      <c r="A1260" t="str">
        <f ca="1">IF(swisspfam_to_xls!D3567="PF01369", swisspfam_to_xls!A3567, "")</f>
        <v>Q9XWG5_CAEEL</v>
      </c>
      <c r="B1260">
        <v>188</v>
      </c>
    </row>
    <row r="1261" spans="1:2">
      <c r="A1261" t="str">
        <f ca="1">IF(swisspfam_to_xls!D3569="PF01369", swisspfam_to_xls!A3569, "")</f>
        <v>Q9XWG7_CAEEL</v>
      </c>
      <c r="B1261">
        <v>181</v>
      </c>
    </row>
    <row r="1262" spans="1:2">
      <c r="A1262" t="str">
        <f ca="1">IF(swisspfam_to_xls!D3572="PF01369", swisspfam_to_xls!A3572, "")</f>
        <v>Q9ZDF5_RICPR</v>
      </c>
      <c r="B1262">
        <v>192</v>
      </c>
    </row>
    <row r="1263" spans="1:2">
      <c r="A1263" t="str">
        <f ca="1">IF(swisspfam_to_xls!D3585="PF01369", swisspfam_to_xls!A3585, "")</f>
        <v>SEC7_YEAST</v>
      </c>
      <c r="B1263">
        <v>187</v>
      </c>
    </row>
    <row r="1264" spans="1:2">
      <c r="A1264" t="str">
        <f ca="1">IF(swisspfam_to_xls!D3575="PF01369", swisspfam_to_xls!A3575, "")</f>
        <v>SEC7A_SCHPO</v>
      </c>
      <c r="B1264">
        <v>187</v>
      </c>
    </row>
    <row r="1265" spans="1:2">
      <c r="A1265" t="str">
        <f ca="1">IF(swisspfam_to_xls!D3578="PF01369", swisspfam_to_xls!A3578, "")</f>
        <v>SEC7B_SCHPO</v>
      </c>
      <c r="B1265">
        <v>187</v>
      </c>
    </row>
    <row r="1266" spans="1:2">
      <c r="A1266" t="str">
        <f ca="1">IF(swisspfam_to_xls!D3580="PF01369", swisspfam_to_xls!A3580, "")</f>
        <v>SEC7C_SCHPO</v>
      </c>
      <c r="B1266">
        <v>189</v>
      </c>
    </row>
    <row r="1267" spans="1:2">
      <c r="A1267" t="str">
        <f ca="1">IF(swisspfam_to_xls!D3594="PF01369", swisspfam_to_xls!A3594, "")</f>
        <v>SECG_DICDI</v>
      </c>
      <c r="B1267">
        <v>201</v>
      </c>
    </row>
    <row r="1268" spans="1:2">
      <c r="A1268" t="str">
        <f ca="1">IF(swisspfam_to_xls!D3598="PF01369", swisspfam_to_xls!A3598, "")</f>
        <v>SYT1_YEAST</v>
      </c>
      <c r="B1268">
        <v>213</v>
      </c>
    </row>
    <row r="1269" spans="1:2">
      <c r="A1269" t="str">
        <f ca="1">IF(swisspfam_to_xls!D3600="PF01369", swisspfam_to_xls!A3600, "")</f>
        <v>YDG1_SCHPO</v>
      </c>
      <c r="B1269">
        <v>201</v>
      </c>
    </row>
    <row r="1270" spans="1:2">
      <c r="A1270" t="str">
        <f ca="1">IF(swisspfam_to_xls!D3602="PF01369", swisspfam_to_xls!A3602, "")</f>
        <v>YDYB_SCHPO</v>
      </c>
      <c r="B1270">
        <v>212</v>
      </c>
    </row>
    <row r="1271" spans="1:2">
      <c r="A1271" t="str">
        <f ca="1">IF(swisspfam_to_xls!D3605="PF01369", swisspfam_to_xls!A3605, "")</f>
        <v>YEL1_ASHGO</v>
      </c>
      <c r="B1271">
        <v>184</v>
      </c>
    </row>
    <row r="1272" spans="1:2">
      <c r="A1272" t="str">
        <f ca="1">IF(swisspfam_to_xls!D3606="PF01369", swisspfam_to_xls!A3606, "")</f>
        <v>YEL1_LACTC</v>
      </c>
      <c r="B1272">
        <v>188</v>
      </c>
    </row>
    <row r="1273" spans="1:2">
      <c r="A1273" t="str">
        <f ca="1">IF(swisspfam_to_xls!D3609="PF01369", swisspfam_to_xls!A3609, "")</f>
        <v>YEL1_VANPO</v>
      </c>
      <c r="B1273">
        <v>199</v>
      </c>
    </row>
    <row r="1274" spans="1:2">
      <c r="A1274" t="str">
        <f ca="1">IF(swisspfam_to_xls!D3610="PF01369", swisspfam_to_xls!A3610, "")</f>
        <v>YEL1_YEAS1</v>
      </c>
      <c r="B1274">
        <v>207</v>
      </c>
    </row>
    <row r="1275" spans="1:2">
      <c r="A1275" t="str">
        <f ca="1">IF(swisspfam_to_xls!D3611="PF01369", swisspfam_to_xls!A3611, "")</f>
        <v>YEL1_YEAS2</v>
      </c>
      <c r="B1275">
        <v>207</v>
      </c>
    </row>
    <row r="1276" spans="1:2">
      <c r="A1276" t="str">
        <f ca="1">IF(swisspfam_to_xls!D3613="PF01369", swisspfam_to_xls!A3613, "")</f>
        <v>YEL1_YEAS7</v>
      </c>
      <c r="B1276">
        <v>207</v>
      </c>
    </row>
    <row r="1277" spans="1:2">
      <c r="A1277" t="str">
        <f ca="1">IF(swisspfam_to_xls!D3615="PF01369", swisspfam_to_xls!A3615, "")</f>
        <v>YEL1_YEAS8</v>
      </c>
      <c r="B1277">
        <v>207</v>
      </c>
    </row>
    <row r="1278" spans="1:2">
      <c r="A1278" t="str">
        <f ca="1">IF(swisspfam_to_xls!D3617="PF01369", swisspfam_to_xls!A3617, "")</f>
        <v>YEL1_YEAST</v>
      </c>
      <c r="B1278">
        <v>207</v>
      </c>
    </row>
    <row r="1279" spans="1:2">
      <c r="A1279" t="str">
        <f ca="1">IF(swisspfam_to_xls!D3618="PF01369", swisspfam_to_xls!A3618, "")</f>
        <v>YEL1_ZYGRC</v>
      </c>
      <c r="B1279">
        <v>215</v>
      </c>
    </row>
    <row r="1280" spans="1:2">
      <c r="A1280" t="str">
        <f ca="1">IF(swisspfam_to_xls!D3622="PF01369", swisspfam_to_xls!A3622, "")</f>
        <v>YHV3_SCHPO</v>
      </c>
      <c r="B1280">
        <v>188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1"/>
  <sheetViews>
    <sheetView workbookViewId="0">
      <selection activeCell="G23" sqref="G23"/>
    </sheetView>
  </sheetViews>
  <sheetFormatPr defaultRowHeight="15"/>
  <cols>
    <col min="1" max="1" width="17.28515625" bestFit="1" customWidth="1"/>
  </cols>
  <sheetData>
    <row r="1" spans="1:2">
      <c r="A1" t="s">
        <v>1720</v>
      </c>
      <c r="B1">
        <v>116</v>
      </c>
    </row>
    <row r="2" spans="1:2">
      <c r="A2" t="s">
        <v>1750</v>
      </c>
      <c r="B2">
        <v>116</v>
      </c>
    </row>
    <row r="3" spans="1:2">
      <c r="A3" t="s">
        <v>1754</v>
      </c>
      <c r="B3">
        <v>116</v>
      </c>
    </row>
    <row r="4" spans="1:2">
      <c r="A4" t="s">
        <v>1771</v>
      </c>
      <c r="B4">
        <v>113</v>
      </c>
    </row>
    <row r="5" spans="1:2">
      <c r="A5" t="s">
        <v>1781</v>
      </c>
      <c r="B5">
        <v>112</v>
      </c>
    </row>
    <row r="6" spans="1:2">
      <c r="A6" t="s">
        <v>1783</v>
      </c>
      <c r="B6">
        <v>112</v>
      </c>
    </row>
    <row r="7" spans="1:2">
      <c r="A7" t="s">
        <v>1823</v>
      </c>
      <c r="B7">
        <v>111</v>
      </c>
    </row>
    <row r="8" spans="1:2">
      <c r="A8" t="s">
        <v>1857</v>
      </c>
      <c r="B8">
        <v>129</v>
      </c>
    </row>
    <row r="9" spans="1:2">
      <c r="A9" t="s">
        <v>1913</v>
      </c>
      <c r="B9">
        <v>113</v>
      </c>
    </row>
    <row r="10" spans="1:2">
      <c r="A10" t="s">
        <v>1965</v>
      </c>
      <c r="B10">
        <v>118</v>
      </c>
    </row>
    <row r="11" spans="1:2">
      <c r="A11" t="s">
        <v>1970</v>
      </c>
      <c r="B11">
        <v>112</v>
      </c>
    </row>
    <row r="12" spans="1:2">
      <c r="A12" t="s">
        <v>1976</v>
      </c>
      <c r="B12">
        <v>118</v>
      </c>
    </row>
    <row r="13" spans="1:2">
      <c r="A13" t="s">
        <v>2011</v>
      </c>
      <c r="B13">
        <v>112</v>
      </c>
    </row>
    <row r="14" spans="1:2">
      <c r="A14" t="s">
        <v>2016</v>
      </c>
      <c r="B14">
        <v>112</v>
      </c>
    </row>
    <row r="15" spans="1:2">
      <c r="A15" t="s">
        <v>2018</v>
      </c>
      <c r="B15">
        <v>117</v>
      </c>
    </row>
    <row r="16" spans="1:2">
      <c r="A16" t="s">
        <v>2021</v>
      </c>
      <c r="B16">
        <v>123</v>
      </c>
    </row>
    <row r="17" spans="1:2">
      <c r="A17" t="s">
        <v>2039</v>
      </c>
      <c r="B17">
        <v>112</v>
      </c>
    </row>
    <row r="18" spans="1:2">
      <c r="A18" t="s">
        <v>2043</v>
      </c>
      <c r="B18">
        <v>121</v>
      </c>
    </row>
    <row r="19" spans="1:2">
      <c r="A19" t="s">
        <v>2058</v>
      </c>
      <c r="B19">
        <v>116</v>
      </c>
    </row>
    <row r="20" spans="1:2">
      <c r="A20" t="s">
        <v>2060</v>
      </c>
      <c r="B20">
        <v>112</v>
      </c>
    </row>
    <row r="21" spans="1:2">
      <c r="A21" t="s">
        <v>2070</v>
      </c>
      <c r="B21">
        <v>112</v>
      </c>
    </row>
    <row r="22" spans="1:2">
      <c r="A22" t="s">
        <v>2074</v>
      </c>
      <c r="B22">
        <v>119</v>
      </c>
    </row>
    <row r="23" spans="1:2">
      <c r="A23" t="s">
        <v>2095</v>
      </c>
      <c r="B23">
        <v>119</v>
      </c>
    </row>
    <row r="24" spans="1:2">
      <c r="A24" t="s">
        <v>2097</v>
      </c>
      <c r="B24">
        <v>108</v>
      </c>
    </row>
    <row r="25" spans="1:2">
      <c r="A25" t="s">
        <v>2099</v>
      </c>
      <c r="B25">
        <v>116</v>
      </c>
    </row>
    <row r="26" spans="1:2">
      <c r="A26" t="s">
        <v>2101</v>
      </c>
      <c r="B26">
        <v>126</v>
      </c>
    </row>
    <row r="27" spans="1:2">
      <c r="A27" t="s">
        <v>2105</v>
      </c>
      <c r="B27">
        <v>126</v>
      </c>
    </row>
    <row r="28" spans="1:2">
      <c r="A28" t="s">
        <v>2151</v>
      </c>
      <c r="B28">
        <v>115</v>
      </c>
    </row>
    <row r="29" spans="1:2">
      <c r="A29" t="s">
        <v>2159</v>
      </c>
      <c r="B29">
        <v>112</v>
      </c>
    </row>
    <row r="30" spans="1:2">
      <c r="A30" t="s">
        <v>2197</v>
      </c>
      <c r="B30">
        <v>116</v>
      </c>
    </row>
    <row r="31" spans="1:2">
      <c r="A31" t="s">
        <v>2199</v>
      </c>
      <c r="B31">
        <v>116</v>
      </c>
    </row>
    <row r="32" spans="1:2">
      <c r="A32" t="s">
        <v>2201</v>
      </c>
      <c r="B32">
        <v>116</v>
      </c>
    </row>
    <row r="33" spans="1:2">
      <c r="A33" t="s">
        <v>2212</v>
      </c>
      <c r="B33">
        <v>126</v>
      </c>
    </row>
    <row r="34" spans="1:2">
      <c r="A34" t="s">
        <v>2214</v>
      </c>
      <c r="B34">
        <v>116</v>
      </c>
    </row>
    <row r="35" spans="1:2">
      <c r="A35" t="s">
        <v>2216</v>
      </c>
      <c r="B35">
        <v>112</v>
      </c>
    </row>
    <row r="36" spans="1:2">
      <c r="A36" t="s">
        <v>2234</v>
      </c>
      <c r="B36">
        <v>112</v>
      </c>
    </row>
    <row r="37" spans="1:2">
      <c r="A37" t="s">
        <v>2243</v>
      </c>
      <c r="B37">
        <v>115</v>
      </c>
    </row>
    <row r="38" spans="1:2">
      <c r="A38" t="s">
        <v>2253</v>
      </c>
      <c r="B38">
        <v>115</v>
      </c>
    </row>
    <row r="39" spans="1:2">
      <c r="A39" t="s">
        <v>2257</v>
      </c>
      <c r="B39">
        <v>112</v>
      </c>
    </row>
    <row r="40" spans="1:2">
      <c r="A40" t="s">
        <v>2261</v>
      </c>
      <c r="B40">
        <v>112</v>
      </c>
    </row>
    <row r="41" spans="1:2">
      <c r="A41" t="s">
        <v>2267</v>
      </c>
      <c r="B41">
        <v>110</v>
      </c>
    </row>
    <row r="42" spans="1:2">
      <c r="A42" t="s">
        <v>2271</v>
      </c>
      <c r="B42">
        <v>117</v>
      </c>
    </row>
    <row r="43" spans="1:2">
      <c r="A43" t="s">
        <v>2278</v>
      </c>
      <c r="B43">
        <v>116</v>
      </c>
    </row>
    <row r="44" spans="1:2">
      <c r="A44" t="s">
        <v>2282</v>
      </c>
      <c r="B44">
        <v>115</v>
      </c>
    </row>
    <row r="45" spans="1:2">
      <c r="A45" t="s">
        <v>2284</v>
      </c>
      <c r="B45">
        <v>112</v>
      </c>
    </row>
    <row r="46" spans="1:2">
      <c r="A46" t="s">
        <v>2294</v>
      </c>
      <c r="B46">
        <v>112</v>
      </c>
    </row>
    <row r="47" spans="1:2">
      <c r="A47" t="s">
        <v>2304</v>
      </c>
      <c r="B47">
        <v>115</v>
      </c>
    </row>
    <row r="48" spans="1:2">
      <c r="A48" t="s">
        <v>2317</v>
      </c>
      <c r="B48">
        <v>115</v>
      </c>
    </row>
    <row r="49" spans="1:2">
      <c r="A49" t="s">
        <v>2319</v>
      </c>
      <c r="B49">
        <v>112</v>
      </c>
    </row>
    <row r="50" spans="1:2">
      <c r="A50" t="s">
        <v>2323</v>
      </c>
      <c r="B50">
        <v>112</v>
      </c>
    </row>
    <row r="51" spans="1:2">
      <c r="A51" t="s">
        <v>2325</v>
      </c>
      <c r="B51">
        <v>112</v>
      </c>
    </row>
    <row r="52" spans="1:2">
      <c r="A52" t="s">
        <v>2329</v>
      </c>
      <c r="B52">
        <v>115</v>
      </c>
    </row>
    <row r="53" spans="1:2">
      <c r="A53" t="s">
        <v>2337</v>
      </c>
      <c r="B53">
        <v>115</v>
      </c>
    </row>
    <row r="54" spans="1:2">
      <c r="A54" t="s">
        <v>2339</v>
      </c>
      <c r="B54">
        <v>112</v>
      </c>
    </row>
    <row r="55" spans="1:2">
      <c r="A55" t="s">
        <v>2352</v>
      </c>
      <c r="B55">
        <v>115</v>
      </c>
    </row>
    <row r="56" spans="1:2">
      <c r="A56" t="s">
        <v>2354</v>
      </c>
      <c r="B56">
        <v>112</v>
      </c>
    </row>
    <row r="57" spans="1:2">
      <c r="A57" t="s">
        <v>2360</v>
      </c>
      <c r="B57">
        <v>115</v>
      </c>
    </row>
    <row r="58" spans="1:2">
      <c r="A58" t="s">
        <v>2366</v>
      </c>
      <c r="B58">
        <v>112</v>
      </c>
    </row>
    <row r="59" spans="1:2">
      <c r="A59" t="s">
        <v>2368</v>
      </c>
      <c r="B59">
        <v>115</v>
      </c>
    </row>
    <row r="60" spans="1:2">
      <c r="A60" t="s">
        <v>2414</v>
      </c>
      <c r="B60">
        <v>136</v>
      </c>
    </row>
    <row r="61" spans="1:2">
      <c r="A61" t="s">
        <v>2475</v>
      </c>
      <c r="B61">
        <v>114</v>
      </c>
    </row>
    <row r="62" spans="1:2">
      <c r="A62" t="s">
        <v>2477</v>
      </c>
      <c r="B62">
        <v>113</v>
      </c>
    </row>
    <row r="63" spans="1:2">
      <c r="A63" t="s">
        <v>2479</v>
      </c>
      <c r="B63">
        <v>116</v>
      </c>
    </row>
    <row r="64" spans="1:2">
      <c r="A64" t="s">
        <v>2484</v>
      </c>
      <c r="B64">
        <v>117</v>
      </c>
    </row>
    <row r="65" spans="1:2">
      <c r="A65" t="s">
        <v>2486</v>
      </c>
      <c r="B65">
        <v>116</v>
      </c>
    </row>
    <row r="66" spans="1:2">
      <c r="A66" t="s">
        <v>2488</v>
      </c>
      <c r="B66">
        <v>117</v>
      </c>
    </row>
    <row r="67" spans="1:2">
      <c r="A67" t="s">
        <v>2490</v>
      </c>
      <c r="B67">
        <v>113</v>
      </c>
    </row>
    <row r="68" spans="1:2">
      <c r="A68" t="s">
        <v>2511</v>
      </c>
      <c r="B68">
        <v>113</v>
      </c>
    </row>
    <row r="69" spans="1:2">
      <c r="A69" t="s">
        <v>2539</v>
      </c>
      <c r="B69">
        <v>116</v>
      </c>
    </row>
    <row r="70" spans="1:2">
      <c r="A70" t="s">
        <v>2541</v>
      </c>
      <c r="B70">
        <v>116</v>
      </c>
    </row>
    <row r="71" spans="1:2">
      <c r="A71" t="s">
        <v>2611</v>
      </c>
      <c r="B71">
        <v>116</v>
      </c>
    </row>
    <row r="72" spans="1:2">
      <c r="A72" t="s">
        <v>2613</v>
      </c>
      <c r="B72">
        <v>116</v>
      </c>
    </row>
    <row r="73" spans="1:2">
      <c r="A73" t="s">
        <v>2623</v>
      </c>
      <c r="B73">
        <v>112</v>
      </c>
    </row>
    <row r="74" spans="1:2">
      <c r="A74" t="s">
        <v>2676</v>
      </c>
      <c r="B74">
        <v>117</v>
      </c>
    </row>
    <row r="75" spans="1:2">
      <c r="A75" t="s">
        <v>2679</v>
      </c>
      <c r="B75">
        <v>128</v>
      </c>
    </row>
    <row r="76" spans="1:2">
      <c r="A76" t="s">
        <v>2719</v>
      </c>
      <c r="B76">
        <v>114</v>
      </c>
    </row>
    <row r="77" spans="1:2">
      <c r="A77" t="s">
        <v>2767</v>
      </c>
      <c r="B77">
        <v>128</v>
      </c>
    </row>
    <row r="78" spans="1:2">
      <c r="A78" t="s">
        <v>2779</v>
      </c>
      <c r="B78">
        <v>128</v>
      </c>
    </row>
    <row r="79" spans="1:2">
      <c r="A79" t="s">
        <v>2895</v>
      </c>
      <c r="B79">
        <v>117</v>
      </c>
    </row>
    <row r="80" spans="1:2">
      <c r="A80" t="s">
        <v>2897</v>
      </c>
      <c r="B80">
        <v>117</v>
      </c>
    </row>
    <row r="81" spans="1:2">
      <c r="A81" t="s">
        <v>2899</v>
      </c>
      <c r="B81">
        <v>117</v>
      </c>
    </row>
    <row r="82" spans="1:2">
      <c r="A82" t="s">
        <v>2901</v>
      </c>
      <c r="B82">
        <v>117</v>
      </c>
    </row>
    <row r="83" spans="1:2">
      <c r="A83" t="s">
        <v>2903</v>
      </c>
      <c r="B83">
        <v>127</v>
      </c>
    </row>
    <row r="84" spans="1:2">
      <c r="A84" t="s">
        <v>2905</v>
      </c>
      <c r="B84">
        <v>116</v>
      </c>
    </row>
    <row r="85" spans="1:2">
      <c r="A85" t="s">
        <v>2907</v>
      </c>
      <c r="B85">
        <v>117</v>
      </c>
    </row>
    <row r="86" spans="1:2">
      <c r="A86" t="s">
        <v>2909</v>
      </c>
      <c r="B86">
        <v>117</v>
      </c>
    </row>
    <row r="87" spans="1:2">
      <c r="A87" t="s">
        <v>2911</v>
      </c>
      <c r="B87">
        <v>117</v>
      </c>
    </row>
    <row r="88" spans="1:2">
      <c r="A88" t="s">
        <v>2913</v>
      </c>
      <c r="B88">
        <v>117</v>
      </c>
    </row>
    <row r="89" spans="1:2">
      <c r="A89" t="s">
        <v>2915</v>
      </c>
      <c r="B89">
        <v>116</v>
      </c>
    </row>
    <row r="90" spans="1:2">
      <c r="A90" t="s">
        <v>2917</v>
      </c>
      <c r="B90">
        <v>117</v>
      </c>
    </row>
    <row r="91" spans="1:2">
      <c r="A91" t="s">
        <v>2919</v>
      </c>
      <c r="B91">
        <v>116</v>
      </c>
    </row>
    <row r="92" spans="1:2">
      <c r="A92" t="s">
        <v>2921</v>
      </c>
      <c r="B92">
        <v>116</v>
      </c>
    </row>
    <row r="93" spans="1:2">
      <c r="A93" t="s">
        <v>2927</v>
      </c>
      <c r="B93">
        <v>95</v>
      </c>
    </row>
    <row r="94" spans="1:2">
      <c r="A94" t="s">
        <v>2935</v>
      </c>
      <c r="B94">
        <v>117</v>
      </c>
    </row>
    <row r="95" spans="1:2">
      <c r="A95" t="s">
        <v>2947</v>
      </c>
      <c r="B95">
        <v>113</v>
      </c>
    </row>
    <row r="96" spans="1:2">
      <c r="A96" t="s">
        <v>2953</v>
      </c>
      <c r="B96">
        <v>113</v>
      </c>
    </row>
    <row r="97" spans="1:2">
      <c r="A97" t="s">
        <v>2957</v>
      </c>
      <c r="B97">
        <v>112</v>
      </c>
    </row>
    <row r="98" spans="1:2">
      <c r="A98" t="s">
        <v>2961</v>
      </c>
      <c r="B98">
        <v>116</v>
      </c>
    </row>
    <row r="99" spans="1:2">
      <c r="A99" t="s">
        <v>2963</v>
      </c>
      <c r="B99">
        <v>112</v>
      </c>
    </row>
    <row r="100" spans="1:2">
      <c r="A100" t="s">
        <v>2969</v>
      </c>
      <c r="B100">
        <v>116</v>
      </c>
    </row>
    <row r="101" spans="1:2">
      <c r="A101" t="s">
        <v>2985</v>
      </c>
      <c r="B101">
        <v>111</v>
      </c>
    </row>
    <row r="102" spans="1:2">
      <c r="A102" t="s">
        <v>2999</v>
      </c>
      <c r="B102">
        <v>110</v>
      </c>
    </row>
    <row r="103" spans="1:2">
      <c r="A103" t="s">
        <v>3004</v>
      </c>
      <c r="B103">
        <v>112</v>
      </c>
    </row>
    <row r="104" spans="1:2">
      <c r="A104" t="s">
        <v>3008</v>
      </c>
      <c r="B104">
        <v>127</v>
      </c>
    </row>
    <row r="105" spans="1:2">
      <c r="A105" t="s">
        <v>3010</v>
      </c>
      <c r="B105">
        <v>116</v>
      </c>
    </row>
    <row r="106" spans="1:2">
      <c r="A106" t="s">
        <v>3022</v>
      </c>
      <c r="B106">
        <v>112</v>
      </c>
    </row>
    <row r="107" spans="1:2">
      <c r="A107" t="s">
        <v>3024</v>
      </c>
      <c r="B107">
        <v>116</v>
      </c>
    </row>
    <row r="108" spans="1:2">
      <c r="A108" t="s">
        <v>3026</v>
      </c>
      <c r="B108">
        <v>112</v>
      </c>
    </row>
    <row r="109" spans="1:2">
      <c r="A109" t="s">
        <v>3028</v>
      </c>
      <c r="B109">
        <v>116</v>
      </c>
    </row>
    <row r="110" spans="1:2">
      <c r="A110" t="s">
        <v>3030</v>
      </c>
      <c r="B110">
        <v>115</v>
      </c>
    </row>
    <row r="111" spans="1:2">
      <c r="A111" t="s">
        <v>3034</v>
      </c>
      <c r="B111">
        <v>112</v>
      </c>
    </row>
    <row r="112" spans="1:2">
      <c r="A112" t="s">
        <v>3044</v>
      </c>
      <c r="B112">
        <v>112</v>
      </c>
    </row>
    <row r="113" spans="1:2">
      <c r="A113" t="s">
        <v>3046</v>
      </c>
      <c r="B113">
        <v>112</v>
      </c>
    </row>
    <row r="114" spans="1:2">
      <c r="A114" t="s">
        <v>3050</v>
      </c>
      <c r="B114">
        <v>113</v>
      </c>
    </row>
    <row r="115" spans="1:2">
      <c r="A115" t="s">
        <v>3056</v>
      </c>
      <c r="B115">
        <v>113</v>
      </c>
    </row>
    <row r="116" spans="1:2">
      <c r="A116" t="s">
        <v>3074</v>
      </c>
      <c r="B116">
        <v>111</v>
      </c>
    </row>
    <row r="117" spans="1:2">
      <c r="A117" t="s">
        <v>3084</v>
      </c>
      <c r="B117">
        <v>128</v>
      </c>
    </row>
    <row r="118" spans="1:2">
      <c r="A118" t="s">
        <v>3110</v>
      </c>
      <c r="B118">
        <v>115</v>
      </c>
    </row>
    <row r="119" spans="1:2">
      <c r="A119" t="s">
        <v>3112</v>
      </c>
      <c r="B119">
        <v>112</v>
      </c>
    </row>
    <row r="120" spans="1:2">
      <c r="A120" t="s">
        <v>3144</v>
      </c>
      <c r="B120">
        <v>113</v>
      </c>
    </row>
    <row r="121" spans="1:2">
      <c r="A121" t="s">
        <v>3160</v>
      </c>
      <c r="B121">
        <v>126</v>
      </c>
    </row>
    <row r="122" spans="1:2">
      <c r="A122" t="s">
        <v>3213</v>
      </c>
      <c r="B122">
        <v>114</v>
      </c>
    </row>
    <row r="123" spans="1:2">
      <c r="A123" t="s">
        <v>3215</v>
      </c>
      <c r="B123">
        <v>113</v>
      </c>
    </row>
    <row r="124" spans="1:2">
      <c r="A124" t="s">
        <v>3227</v>
      </c>
      <c r="B124">
        <v>118</v>
      </c>
    </row>
    <row r="125" spans="1:2">
      <c r="A125" t="s">
        <v>3229</v>
      </c>
      <c r="B125">
        <v>112</v>
      </c>
    </row>
    <row r="126" spans="1:2">
      <c r="A126" t="s">
        <v>3239</v>
      </c>
      <c r="B126">
        <v>103</v>
      </c>
    </row>
    <row r="127" spans="1:2">
      <c r="A127" t="s">
        <v>3241</v>
      </c>
      <c r="B127">
        <v>122</v>
      </c>
    </row>
    <row r="128" spans="1:2">
      <c r="A128" t="s">
        <v>3249</v>
      </c>
      <c r="B128">
        <v>112</v>
      </c>
    </row>
    <row r="129" spans="1:2">
      <c r="A129" t="s">
        <v>3259</v>
      </c>
      <c r="B129">
        <v>108</v>
      </c>
    </row>
    <row r="130" spans="1:2">
      <c r="A130" t="s">
        <v>3266</v>
      </c>
      <c r="B130">
        <v>114</v>
      </c>
    </row>
    <row r="131" spans="1:2">
      <c r="A131" t="s">
        <v>3268</v>
      </c>
      <c r="B131">
        <v>108</v>
      </c>
    </row>
    <row r="132" spans="1:2">
      <c r="A132" t="s">
        <v>3270</v>
      </c>
      <c r="B132">
        <v>114</v>
      </c>
    </row>
    <row r="133" spans="1:2">
      <c r="A133" t="s">
        <v>3280</v>
      </c>
      <c r="B133">
        <v>112</v>
      </c>
    </row>
    <row r="134" spans="1:2">
      <c r="A134" t="s">
        <v>3294</v>
      </c>
      <c r="B134">
        <v>113</v>
      </c>
    </row>
    <row r="135" spans="1:2">
      <c r="A135" t="s">
        <v>3296</v>
      </c>
      <c r="B135">
        <v>116</v>
      </c>
    </row>
    <row r="136" spans="1:2">
      <c r="A136" t="s">
        <v>3315</v>
      </c>
      <c r="B136">
        <v>119</v>
      </c>
    </row>
    <row r="137" spans="1:2">
      <c r="A137" t="s">
        <v>3319</v>
      </c>
      <c r="B137">
        <v>113</v>
      </c>
    </row>
    <row r="138" spans="1:2">
      <c r="A138" t="s">
        <v>3323</v>
      </c>
      <c r="B138">
        <v>130</v>
      </c>
    </row>
    <row r="139" spans="1:2">
      <c r="A139" t="s">
        <v>3336</v>
      </c>
      <c r="B139">
        <v>126</v>
      </c>
    </row>
    <row r="140" spans="1:2">
      <c r="A140" t="s">
        <v>3340</v>
      </c>
      <c r="B140">
        <v>115</v>
      </c>
    </row>
    <row r="141" spans="1:2">
      <c r="A141" t="s">
        <v>3344</v>
      </c>
      <c r="B141">
        <v>115</v>
      </c>
    </row>
    <row r="142" spans="1:2">
      <c r="A142" t="s">
        <v>3372</v>
      </c>
      <c r="B142">
        <v>121</v>
      </c>
    </row>
    <row r="143" spans="1:2">
      <c r="A143" t="s">
        <v>3394</v>
      </c>
      <c r="B143">
        <v>112</v>
      </c>
    </row>
    <row r="144" spans="1:2">
      <c r="A144" t="s">
        <v>3398</v>
      </c>
      <c r="B144">
        <v>114</v>
      </c>
    </row>
    <row r="145" spans="1:2">
      <c r="A145" t="s">
        <v>3402</v>
      </c>
      <c r="B145">
        <v>112</v>
      </c>
    </row>
    <row r="146" spans="1:2">
      <c r="A146" t="s">
        <v>3410</v>
      </c>
      <c r="B146">
        <v>130</v>
      </c>
    </row>
    <row r="147" spans="1:2">
      <c r="A147" t="s">
        <v>3425</v>
      </c>
      <c r="B147">
        <v>116</v>
      </c>
    </row>
    <row r="148" spans="1:2">
      <c r="A148" t="s">
        <v>3427</v>
      </c>
      <c r="B148">
        <v>116</v>
      </c>
    </row>
    <row r="149" spans="1:2">
      <c r="A149" t="s">
        <v>3431</v>
      </c>
      <c r="B149">
        <v>148</v>
      </c>
    </row>
    <row r="150" spans="1:2">
      <c r="A150" t="s">
        <v>3454</v>
      </c>
      <c r="B150">
        <v>113</v>
      </c>
    </row>
    <row r="151" spans="1:2">
      <c r="A151" t="s">
        <v>3456</v>
      </c>
      <c r="B151">
        <v>116</v>
      </c>
    </row>
    <row r="152" spans="1:2">
      <c r="A152" t="s">
        <v>3459</v>
      </c>
      <c r="B152">
        <v>116</v>
      </c>
    </row>
    <row r="153" spans="1:2">
      <c r="A153" t="s">
        <v>3463</v>
      </c>
      <c r="B153">
        <v>113</v>
      </c>
    </row>
    <row r="154" spans="1:2">
      <c r="A154" t="s">
        <v>3530</v>
      </c>
      <c r="B154">
        <v>121</v>
      </c>
    </row>
    <row r="155" spans="1:2">
      <c r="A155" t="s">
        <v>3561</v>
      </c>
      <c r="B155">
        <v>115</v>
      </c>
    </row>
    <row r="156" spans="1:2">
      <c r="A156" t="s">
        <v>3571</v>
      </c>
      <c r="B156">
        <v>125</v>
      </c>
    </row>
    <row r="157" spans="1:2">
      <c r="A157" t="s">
        <v>3577</v>
      </c>
      <c r="B157">
        <v>108</v>
      </c>
    </row>
    <row r="158" spans="1:2">
      <c r="A158" t="s">
        <v>3581</v>
      </c>
      <c r="B158">
        <v>163</v>
      </c>
    </row>
    <row r="159" spans="1:2">
      <c r="A159" t="s">
        <v>3583</v>
      </c>
      <c r="B159">
        <v>112</v>
      </c>
    </row>
    <row r="160" spans="1:2">
      <c r="A160" t="s">
        <v>3585</v>
      </c>
      <c r="B160">
        <v>116</v>
      </c>
    </row>
    <row r="161" spans="1:2">
      <c r="A161" t="s">
        <v>3591</v>
      </c>
      <c r="B161">
        <v>117</v>
      </c>
    </row>
    <row r="162" spans="1:2">
      <c r="A162" t="s">
        <v>3599</v>
      </c>
      <c r="B162">
        <v>117</v>
      </c>
    </row>
    <row r="163" spans="1:2">
      <c r="A163" t="s">
        <v>3639</v>
      </c>
      <c r="B163">
        <v>129</v>
      </c>
    </row>
    <row r="164" spans="1:2">
      <c r="A164" t="s">
        <v>3653</v>
      </c>
      <c r="B164">
        <v>111</v>
      </c>
    </row>
    <row r="165" spans="1:2">
      <c r="A165" t="s">
        <v>3655</v>
      </c>
      <c r="B165">
        <v>109</v>
      </c>
    </row>
    <row r="166" spans="1:2">
      <c r="A166" t="s">
        <v>3669</v>
      </c>
      <c r="B166">
        <v>111</v>
      </c>
    </row>
    <row r="167" spans="1:2">
      <c r="A167" t="s">
        <v>3673</v>
      </c>
      <c r="B167">
        <v>122</v>
      </c>
    </row>
    <row r="168" spans="1:2">
      <c r="A168" t="s">
        <v>3678</v>
      </c>
      <c r="B168">
        <v>117</v>
      </c>
    </row>
    <row r="169" spans="1:2">
      <c r="A169" t="s">
        <v>3680</v>
      </c>
      <c r="B169">
        <v>117</v>
      </c>
    </row>
    <row r="170" spans="1:2">
      <c r="A170" t="s">
        <v>3682</v>
      </c>
      <c r="B170">
        <v>116</v>
      </c>
    </row>
    <row r="171" spans="1:2">
      <c r="A171" t="s">
        <v>3689</v>
      </c>
      <c r="B171">
        <v>116</v>
      </c>
    </row>
    <row r="172" spans="1:2">
      <c r="A172" t="s">
        <v>3691</v>
      </c>
      <c r="B172">
        <v>112</v>
      </c>
    </row>
    <row r="173" spans="1:2">
      <c r="A173" t="s">
        <v>3695</v>
      </c>
      <c r="B173">
        <v>115</v>
      </c>
    </row>
    <row r="174" spans="1:2">
      <c r="A174" t="s">
        <v>3699</v>
      </c>
      <c r="B174">
        <v>123</v>
      </c>
    </row>
    <row r="175" spans="1:2">
      <c r="A175" t="s">
        <v>3701</v>
      </c>
      <c r="B175">
        <v>113</v>
      </c>
    </row>
    <row r="176" spans="1:2">
      <c r="A176" t="s">
        <v>3705</v>
      </c>
      <c r="B176">
        <v>116</v>
      </c>
    </row>
    <row r="177" spans="1:2">
      <c r="A177" t="s">
        <v>3709</v>
      </c>
      <c r="B177">
        <v>67</v>
      </c>
    </row>
    <row r="178" spans="1:2">
      <c r="A178" t="s">
        <v>3711</v>
      </c>
      <c r="B178">
        <v>116</v>
      </c>
    </row>
    <row r="179" spans="1:2">
      <c r="A179" t="s">
        <v>3714</v>
      </c>
      <c r="B179">
        <v>113</v>
      </c>
    </row>
    <row r="180" spans="1:2">
      <c r="A180" t="s">
        <v>3716</v>
      </c>
      <c r="B180">
        <v>113</v>
      </c>
    </row>
    <row r="181" spans="1:2">
      <c r="A181" t="s">
        <v>3724</v>
      </c>
      <c r="B181">
        <v>116</v>
      </c>
    </row>
    <row r="182" spans="1:2">
      <c r="A182" t="s">
        <v>3726</v>
      </c>
      <c r="B182">
        <v>67</v>
      </c>
    </row>
    <row r="183" spans="1:2">
      <c r="A183" t="s">
        <v>3728</v>
      </c>
      <c r="B183">
        <v>117</v>
      </c>
    </row>
    <row r="184" spans="1:2">
      <c r="A184" t="s">
        <v>3730</v>
      </c>
      <c r="B184">
        <v>116</v>
      </c>
    </row>
    <row r="185" spans="1:2">
      <c r="A185" t="s">
        <v>3732</v>
      </c>
      <c r="B185">
        <v>113</v>
      </c>
    </row>
    <row r="186" spans="1:2">
      <c r="A186" t="s">
        <v>3738</v>
      </c>
      <c r="B186">
        <v>116</v>
      </c>
    </row>
    <row r="187" spans="1:2">
      <c r="A187" t="s">
        <v>3740</v>
      </c>
      <c r="B187">
        <v>116</v>
      </c>
    </row>
    <row r="188" spans="1:2">
      <c r="A188" t="s">
        <v>3744</v>
      </c>
      <c r="B188">
        <v>116</v>
      </c>
    </row>
    <row r="189" spans="1:2">
      <c r="A189" t="s">
        <v>3752</v>
      </c>
      <c r="B189">
        <v>113</v>
      </c>
    </row>
    <row r="190" spans="1:2">
      <c r="A190" t="s">
        <v>3754</v>
      </c>
      <c r="B190">
        <v>117</v>
      </c>
    </row>
    <row r="191" spans="1:2">
      <c r="A191" t="s">
        <v>3756</v>
      </c>
      <c r="B191">
        <v>113</v>
      </c>
    </row>
    <row r="192" spans="1:2">
      <c r="A192" t="s">
        <v>3764</v>
      </c>
      <c r="B192">
        <v>116</v>
      </c>
    </row>
    <row r="193" spans="1:2">
      <c r="A193" t="s">
        <v>3766</v>
      </c>
      <c r="B193">
        <v>116</v>
      </c>
    </row>
    <row r="194" spans="1:2">
      <c r="A194" t="s">
        <v>3768</v>
      </c>
      <c r="B194">
        <v>113</v>
      </c>
    </row>
    <row r="195" spans="1:2">
      <c r="A195" t="s">
        <v>3772</v>
      </c>
      <c r="B195">
        <v>117</v>
      </c>
    </row>
    <row r="196" spans="1:2">
      <c r="A196" t="s">
        <v>3778</v>
      </c>
      <c r="B196">
        <v>37</v>
      </c>
    </row>
    <row r="197" spans="1:2">
      <c r="A197" t="s">
        <v>3786</v>
      </c>
      <c r="B197">
        <v>112</v>
      </c>
    </row>
    <row r="198" spans="1:2">
      <c r="A198" t="s">
        <v>3790</v>
      </c>
      <c r="B198">
        <v>116</v>
      </c>
    </row>
    <row r="199" spans="1:2">
      <c r="A199" t="s">
        <v>3832</v>
      </c>
      <c r="B199">
        <v>128</v>
      </c>
    </row>
    <row r="200" spans="1:2">
      <c r="A200" t="s">
        <v>3838</v>
      </c>
      <c r="B200">
        <v>142</v>
      </c>
    </row>
    <row r="201" spans="1:2">
      <c r="A201" t="s">
        <v>3867</v>
      </c>
      <c r="B201">
        <v>119</v>
      </c>
    </row>
    <row r="202" spans="1:2">
      <c r="A202" t="s">
        <v>3883</v>
      </c>
      <c r="B202">
        <v>113</v>
      </c>
    </row>
    <row r="203" spans="1:2">
      <c r="A203" t="s">
        <v>3887</v>
      </c>
      <c r="B203">
        <v>113</v>
      </c>
    </row>
    <row r="204" spans="1:2">
      <c r="A204" t="s">
        <v>3889</v>
      </c>
      <c r="B204">
        <v>113</v>
      </c>
    </row>
    <row r="205" spans="1:2">
      <c r="A205" t="s">
        <v>3891</v>
      </c>
      <c r="B205">
        <v>113</v>
      </c>
    </row>
    <row r="206" spans="1:2">
      <c r="A206" t="s">
        <v>3893</v>
      </c>
      <c r="B206">
        <v>113</v>
      </c>
    </row>
    <row r="207" spans="1:2">
      <c r="A207" t="s">
        <v>3895</v>
      </c>
      <c r="B207">
        <v>113</v>
      </c>
    </row>
    <row r="208" spans="1:2">
      <c r="A208" t="s">
        <v>3897</v>
      </c>
      <c r="B208">
        <v>112</v>
      </c>
    </row>
    <row r="209" spans="1:2">
      <c r="A209" t="s">
        <v>3899</v>
      </c>
      <c r="B209">
        <v>112</v>
      </c>
    </row>
    <row r="210" spans="1:2">
      <c r="A210" t="s">
        <v>3901</v>
      </c>
      <c r="B210">
        <v>116</v>
      </c>
    </row>
    <row r="211" spans="1:2">
      <c r="A211" t="s">
        <v>3913</v>
      </c>
      <c r="B211">
        <v>116</v>
      </c>
    </row>
    <row r="212" spans="1:2">
      <c r="A212" t="s">
        <v>3915</v>
      </c>
      <c r="B212">
        <v>116</v>
      </c>
    </row>
    <row r="213" spans="1:2">
      <c r="A213" t="s">
        <v>3927</v>
      </c>
      <c r="B213">
        <v>115</v>
      </c>
    </row>
    <row r="214" spans="1:2">
      <c r="A214" t="s">
        <v>3933</v>
      </c>
      <c r="B214">
        <v>126</v>
      </c>
    </row>
    <row r="215" spans="1:2">
      <c r="A215" t="s">
        <v>3945</v>
      </c>
      <c r="B215">
        <v>117</v>
      </c>
    </row>
    <row r="216" spans="1:2">
      <c r="A216" t="s">
        <v>3951</v>
      </c>
      <c r="B216">
        <v>112</v>
      </c>
    </row>
    <row r="217" spans="1:2">
      <c r="A217" t="s">
        <v>3951</v>
      </c>
      <c r="B217">
        <v>112</v>
      </c>
    </row>
    <row r="218" spans="1:2">
      <c r="A218" t="s">
        <v>3953</v>
      </c>
      <c r="B218">
        <v>115</v>
      </c>
    </row>
    <row r="219" spans="1:2">
      <c r="A219" t="s">
        <v>3973</v>
      </c>
      <c r="B219">
        <v>112</v>
      </c>
    </row>
    <row r="220" spans="1:2">
      <c r="A220" t="s">
        <v>3977</v>
      </c>
      <c r="B220">
        <v>115</v>
      </c>
    </row>
    <row r="221" spans="1:2">
      <c r="A221" t="s">
        <v>3999</v>
      </c>
      <c r="B221">
        <v>116</v>
      </c>
    </row>
    <row r="222" spans="1:2">
      <c r="A222" t="s">
        <v>4001</v>
      </c>
      <c r="B222">
        <v>117</v>
      </c>
    </row>
    <row r="223" spans="1:2">
      <c r="A223" t="s">
        <v>256</v>
      </c>
      <c r="B223">
        <v>116</v>
      </c>
    </row>
    <row r="224" spans="1:2">
      <c r="A224" t="s">
        <v>258</v>
      </c>
      <c r="B224">
        <v>116</v>
      </c>
    </row>
    <row r="225" spans="1:2">
      <c r="A225" t="s">
        <v>260</v>
      </c>
      <c r="B225">
        <v>117</v>
      </c>
    </row>
    <row r="226" spans="1:2">
      <c r="A226" t="s">
        <v>262</v>
      </c>
      <c r="B226">
        <v>116</v>
      </c>
    </row>
    <row r="227" spans="1:2">
      <c r="A227" t="s">
        <v>268</v>
      </c>
      <c r="B227">
        <v>116</v>
      </c>
    </row>
    <row r="228" spans="1:2">
      <c r="A228" t="s">
        <v>270</v>
      </c>
      <c r="B228">
        <v>116</v>
      </c>
    </row>
    <row r="229" spans="1:2">
      <c r="A229" t="s">
        <v>299</v>
      </c>
      <c r="B229">
        <v>148</v>
      </c>
    </row>
    <row r="230" spans="1:2">
      <c r="A230" t="s">
        <v>316</v>
      </c>
      <c r="B230">
        <v>144</v>
      </c>
    </row>
    <row r="231" spans="1:2">
      <c r="A231" t="s">
        <v>318</v>
      </c>
      <c r="B231">
        <v>116</v>
      </c>
    </row>
    <row r="232" spans="1:2">
      <c r="A232" t="s">
        <v>326</v>
      </c>
      <c r="B232">
        <v>133</v>
      </c>
    </row>
    <row r="233" spans="1:2">
      <c r="A233" t="s">
        <v>332</v>
      </c>
      <c r="B233">
        <v>135</v>
      </c>
    </row>
    <row r="234" spans="1:2">
      <c r="A234" t="s">
        <v>338</v>
      </c>
      <c r="B234">
        <v>146</v>
      </c>
    </row>
    <row r="235" spans="1:2">
      <c r="A235" t="s">
        <v>342</v>
      </c>
      <c r="B235">
        <v>133</v>
      </c>
    </row>
    <row r="236" spans="1:2">
      <c r="A236" t="s">
        <v>348</v>
      </c>
      <c r="B236">
        <v>138</v>
      </c>
    </row>
    <row r="237" spans="1:2">
      <c r="A237" t="s">
        <v>350</v>
      </c>
      <c r="B237">
        <v>113</v>
      </c>
    </row>
    <row r="238" spans="1:2">
      <c r="A238" t="s">
        <v>379</v>
      </c>
      <c r="B238">
        <v>109</v>
      </c>
    </row>
    <row r="239" spans="1:2">
      <c r="A239" t="s">
        <v>386</v>
      </c>
      <c r="B239">
        <v>130</v>
      </c>
    </row>
    <row r="240" spans="1:2">
      <c r="A240" t="s">
        <v>390</v>
      </c>
      <c r="B240">
        <v>117</v>
      </c>
    </row>
    <row r="241" spans="1:2">
      <c r="A241" t="s">
        <v>392</v>
      </c>
      <c r="B241">
        <v>116</v>
      </c>
    </row>
    <row r="242" spans="1:2">
      <c r="A242" t="s">
        <v>404</v>
      </c>
      <c r="B242">
        <v>115</v>
      </c>
    </row>
    <row r="243" spans="1:2">
      <c r="A243" t="s">
        <v>450</v>
      </c>
      <c r="B243">
        <v>117</v>
      </c>
    </row>
    <row r="244" spans="1:2">
      <c r="A244" t="s">
        <v>452</v>
      </c>
      <c r="B244">
        <v>117</v>
      </c>
    </row>
    <row r="245" spans="1:2">
      <c r="A245" t="s">
        <v>466</v>
      </c>
      <c r="B245">
        <v>130</v>
      </c>
    </row>
    <row r="246" spans="1:2">
      <c r="A246" t="s">
        <v>484</v>
      </c>
      <c r="B246">
        <v>116</v>
      </c>
    </row>
    <row r="247" spans="1:2">
      <c r="A247" t="s">
        <v>486</v>
      </c>
      <c r="B247">
        <v>117</v>
      </c>
    </row>
    <row r="248" spans="1:2">
      <c r="A248" t="s">
        <v>524</v>
      </c>
      <c r="B248">
        <v>117</v>
      </c>
    </row>
    <row r="249" spans="1:2">
      <c r="A249" t="s">
        <v>538</v>
      </c>
      <c r="B249">
        <v>117</v>
      </c>
    </row>
    <row r="250" spans="1:2">
      <c r="A250" t="s">
        <v>546</v>
      </c>
      <c r="B250">
        <v>116</v>
      </c>
    </row>
    <row r="251" spans="1:2">
      <c r="A251" t="s">
        <v>548</v>
      </c>
      <c r="B251">
        <v>115</v>
      </c>
    </row>
    <row r="252" spans="1:2">
      <c r="A252" t="s">
        <v>562</v>
      </c>
      <c r="B252">
        <v>117</v>
      </c>
    </row>
    <row r="253" spans="1:2">
      <c r="A253" t="s">
        <v>570</v>
      </c>
      <c r="B253">
        <v>115</v>
      </c>
    </row>
    <row r="254" spans="1:2">
      <c r="A254" t="s">
        <v>576</v>
      </c>
      <c r="B254">
        <v>112</v>
      </c>
    </row>
    <row r="255" spans="1:2">
      <c r="A255" t="s">
        <v>604</v>
      </c>
      <c r="B255">
        <v>113</v>
      </c>
    </row>
    <row r="256" spans="1:2">
      <c r="A256" t="s">
        <v>620</v>
      </c>
      <c r="B256">
        <v>116</v>
      </c>
    </row>
    <row r="257" spans="1:2">
      <c r="A257" t="s">
        <v>622</v>
      </c>
      <c r="B257">
        <v>56</v>
      </c>
    </row>
    <row r="258" spans="1:2">
      <c r="A258" t="s">
        <v>634</v>
      </c>
      <c r="B258">
        <v>116</v>
      </c>
    </row>
    <row r="259" spans="1:2">
      <c r="A259" t="s">
        <v>636</v>
      </c>
      <c r="B259">
        <v>112</v>
      </c>
    </row>
    <row r="260" spans="1:2">
      <c r="A260" t="s">
        <v>648</v>
      </c>
      <c r="B260">
        <v>116</v>
      </c>
    </row>
    <row r="261" spans="1:2">
      <c r="A261" t="s">
        <v>652</v>
      </c>
      <c r="B261">
        <v>111</v>
      </c>
    </row>
    <row r="262" spans="1:2">
      <c r="A262" t="s">
        <v>658</v>
      </c>
      <c r="B262">
        <v>116</v>
      </c>
    </row>
    <row r="263" spans="1:2">
      <c r="A263" t="s">
        <v>662</v>
      </c>
      <c r="B263">
        <v>117</v>
      </c>
    </row>
    <row r="264" spans="1:2">
      <c r="A264" t="s">
        <v>664</v>
      </c>
      <c r="B264">
        <v>117</v>
      </c>
    </row>
    <row r="265" spans="1:2">
      <c r="A265" t="s">
        <v>680</v>
      </c>
      <c r="B265">
        <v>116</v>
      </c>
    </row>
    <row r="266" spans="1:2">
      <c r="A266" t="s">
        <v>684</v>
      </c>
      <c r="B266">
        <v>119</v>
      </c>
    </row>
    <row r="267" spans="1:2">
      <c r="A267" t="s">
        <v>686</v>
      </c>
      <c r="B267">
        <v>115</v>
      </c>
    </row>
    <row r="268" spans="1:2">
      <c r="A268" t="s">
        <v>696</v>
      </c>
      <c r="B268">
        <v>111</v>
      </c>
    </row>
    <row r="269" spans="1:2">
      <c r="A269" t="s">
        <v>704</v>
      </c>
      <c r="B269">
        <v>147</v>
      </c>
    </row>
    <row r="270" spans="1:2">
      <c r="A270" t="s">
        <v>708</v>
      </c>
      <c r="B270">
        <v>111</v>
      </c>
    </row>
    <row r="271" spans="1:2">
      <c r="A271" t="s">
        <v>712</v>
      </c>
      <c r="B271">
        <v>129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E5" sqref="E5"/>
    </sheetView>
  </sheetViews>
  <sheetFormatPr defaultRowHeight="15"/>
  <cols>
    <col min="1" max="1" width="21.42578125" bestFit="1" customWidth="1"/>
    <col min="2" max="2" width="14.85546875" bestFit="1" customWidth="1"/>
    <col min="3" max="3" width="24.85546875" bestFit="1" customWidth="1"/>
    <col min="4" max="4" width="15.42578125" bestFit="1" customWidth="1"/>
  </cols>
  <sheetData>
    <row r="1" spans="1:4">
      <c r="A1" s="4" t="s">
        <v>254</v>
      </c>
      <c r="B1" s="4"/>
      <c r="C1" s="4" t="s">
        <v>255</v>
      </c>
    </row>
    <row r="2" spans="1:4">
      <c r="A2" t="s">
        <v>252</v>
      </c>
      <c r="B2" t="s">
        <v>253</v>
      </c>
      <c r="C2" t="s">
        <v>252</v>
      </c>
      <c r="D2" t="s">
        <v>253</v>
      </c>
    </row>
    <row r="3" spans="1:4">
      <c r="A3" s="2" t="s">
        <v>2634</v>
      </c>
      <c r="B3" s="2" t="s">
        <v>2311</v>
      </c>
      <c r="C3" s="2" t="s">
        <v>1720</v>
      </c>
      <c r="D3" s="2" t="s">
        <v>2323</v>
      </c>
    </row>
    <row r="4" spans="1:4">
      <c r="A4" s="2" t="s">
        <v>2670</v>
      </c>
      <c r="B4" s="2" t="s">
        <v>2372</v>
      </c>
      <c r="C4" s="2" t="s">
        <v>1750</v>
      </c>
      <c r="D4" s="2" t="s">
        <v>2368</v>
      </c>
    </row>
    <row r="5" spans="1:4">
      <c r="A5" s="2" t="s">
        <v>2674</v>
      </c>
      <c r="B5" s="2" t="s">
        <v>2469</v>
      </c>
      <c r="C5" s="2" t="s">
        <v>1754</v>
      </c>
      <c r="D5" s="2" t="s">
        <v>2475</v>
      </c>
    </row>
    <row r="6" spans="1:4">
      <c r="A6" s="2" t="s">
        <v>2849</v>
      </c>
      <c r="B6" s="2" t="s">
        <v>3406</v>
      </c>
      <c r="C6" s="2" t="s">
        <v>2058</v>
      </c>
      <c r="D6" s="2" t="s">
        <v>2477</v>
      </c>
    </row>
    <row r="7" spans="1:4">
      <c r="A7" s="2" t="s">
        <v>3016</v>
      </c>
      <c r="B7" s="2" t="s">
        <v>3408</v>
      </c>
      <c r="C7" s="2" t="s">
        <v>2199</v>
      </c>
      <c r="D7" s="2" t="s">
        <v>2623</v>
      </c>
    </row>
    <row r="8" spans="1:4">
      <c r="A8" s="2" t="s">
        <v>3368</v>
      </c>
      <c r="B8" s="2" t="s">
        <v>3559</v>
      </c>
      <c r="C8" s="2" t="s">
        <v>2201</v>
      </c>
      <c r="D8" s="2" t="s">
        <v>3213</v>
      </c>
    </row>
    <row r="9" spans="1:4">
      <c r="A9" s="2" t="s">
        <v>3370</v>
      </c>
      <c r="B9" s="2" t="s">
        <v>3569</v>
      </c>
      <c r="C9" s="2" t="s">
        <v>2278</v>
      </c>
      <c r="D9" s="2" t="s">
        <v>3398</v>
      </c>
    </row>
    <row r="10" spans="1:4">
      <c r="A10" s="2" t="s">
        <v>3374</v>
      </c>
      <c r="C10" s="2" t="s">
        <v>2484</v>
      </c>
      <c r="D10" s="2" t="s">
        <v>3561</v>
      </c>
    </row>
    <row r="11" spans="1:4">
      <c r="A11" s="2" t="s">
        <v>3376</v>
      </c>
      <c r="C11" s="2" t="s">
        <v>2488</v>
      </c>
      <c r="D11" s="2" t="s">
        <v>3571</v>
      </c>
    </row>
    <row r="12" spans="1:4">
      <c r="A12" s="2" t="s">
        <v>3380</v>
      </c>
      <c r="C12" s="2" t="s">
        <v>2541</v>
      </c>
      <c r="D12" s="2" t="s">
        <v>3577</v>
      </c>
    </row>
    <row r="13" spans="1:4">
      <c r="A13" s="2" t="s">
        <v>3388</v>
      </c>
      <c r="C13" s="2" t="s">
        <v>2611</v>
      </c>
      <c r="D13" s="2" t="s">
        <v>3581</v>
      </c>
    </row>
    <row r="14" spans="1:4">
      <c r="A14" s="2" t="s">
        <v>3396</v>
      </c>
    </row>
    <row r="15" spans="1:4">
      <c r="A15" s="2" t="s">
        <v>3697</v>
      </c>
    </row>
    <row r="16" spans="1:4">
      <c r="A16" s="2" t="s">
        <v>324</v>
      </c>
    </row>
    <row r="17" spans="1:1">
      <c r="A17" s="2" t="s">
        <v>340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swisspfam_to_xls</vt:lpstr>
      <vt:lpstr>PivotTable</vt:lpstr>
      <vt:lpstr>retrieved_ids</vt:lpstr>
      <vt:lpstr>taxonomy</vt:lpstr>
      <vt:lpstr>длина 1</vt:lpstr>
      <vt:lpstr>длина 2</vt:lpstr>
      <vt:lpstr>selected_seqs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2013-05-29T18:53:37Z</dcterms:created>
  <dcterms:modified xsi:type="dcterms:W3CDTF">2013-05-30T02:09:39Z</dcterms:modified>
</cp:coreProperties>
</file>