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2" i="1"/>
</calcChain>
</file>

<file path=xl/sharedStrings.xml><?xml version="1.0" encoding="utf-8"?>
<sst xmlns="http://schemas.openxmlformats.org/spreadsheetml/2006/main" count="42" uniqueCount="42">
  <si>
    <t>Q63L92</t>
  </si>
  <si>
    <t>A8ELQ9</t>
  </si>
  <si>
    <t>C4I3A0</t>
  </si>
  <si>
    <t>B1H6U8</t>
  </si>
  <si>
    <t>A3P5B6</t>
  </si>
  <si>
    <t>A8KSB2</t>
  </si>
  <si>
    <t>C5ZL95</t>
  </si>
  <si>
    <t>A4MHC0</t>
  </si>
  <si>
    <t>Q62C70</t>
  </si>
  <si>
    <t>C6U364</t>
  </si>
  <si>
    <t>A3NJQ2</t>
  </si>
  <si>
    <t>Q3JMG9</t>
  </si>
  <si>
    <t>A5TGG2</t>
  </si>
  <si>
    <t>C0YAX4</t>
  </si>
  <si>
    <t>A5J2S5</t>
  </si>
  <si>
    <t>A2RWZ1</t>
  </si>
  <si>
    <t>A9JYS3</t>
  </si>
  <si>
    <t>A3MDP8</t>
  </si>
  <si>
    <t>B7CEQ6</t>
  </si>
  <si>
    <t>A1UUJ2</t>
  </si>
  <si>
    <t>A3RNT0</t>
  </si>
  <si>
    <t>B5SDI9</t>
  </si>
  <si>
    <t>D8P5B0</t>
  </si>
  <si>
    <t>F6GA27</t>
  </si>
  <si>
    <t>B5S5R3</t>
  </si>
  <si>
    <t>D8NE79</t>
  </si>
  <si>
    <t>G3AB95</t>
  </si>
  <si>
    <t>Q8XQN5</t>
  </si>
  <si>
    <t>D4X6V5</t>
  </si>
  <si>
    <t>B3RBY2</t>
  </si>
  <si>
    <t>B2UI91</t>
  </si>
  <si>
    <t>C6BN90</t>
  </si>
  <si>
    <t>E2SSV5</t>
  </si>
  <si>
    <t>G3YUE9</t>
  </si>
  <si>
    <t>G2ZS20</t>
  </si>
  <si>
    <t>D8N1N7</t>
  </si>
  <si>
    <t>tp</t>
  </si>
  <si>
    <t>fp</t>
  </si>
  <si>
    <t>fn</t>
  </si>
  <si>
    <t>tn</t>
  </si>
  <si>
    <t>%tp</t>
  </si>
  <si>
    <t>%tn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</si>
</sst>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F3D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19317585301838E-2"/>
          <c:y val="4.3870790660971298E-2"/>
          <c:w val="0.92993623797025371"/>
          <c:h val="0.7759065410941279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CF3D9E"/>
              </a:solidFill>
            </a:ln>
          </c:spPr>
          <c:marker>
            <c:symbol val="none"/>
          </c:marker>
          <c:dPt>
            <c:idx val="27"/>
            <c:marker/>
            <c:bubble3D val="0"/>
          </c:dPt>
          <c:cat>
            <c:numRef>
              <c:f>Лист1!$M$2:$M$37</c:f>
              <c:numCache>
                <c:formatCode>General</c:formatCode>
                <c:ptCount val="36"/>
                <c:pt idx="0">
                  <c:v>0</c:v>
                </c:pt>
                <c:pt idx="1">
                  <c:v>3.703703703703709E-2</c:v>
                </c:pt>
                <c:pt idx="2">
                  <c:v>7.407407407407407E-2</c:v>
                </c:pt>
                <c:pt idx="3">
                  <c:v>0.11111111111111116</c:v>
                </c:pt>
                <c:pt idx="4">
                  <c:v>0.14814814814814814</c:v>
                </c:pt>
                <c:pt idx="5">
                  <c:v>0.14814814814814814</c:v>
                </c:pt>
                <c:pt idx="6">
                  <c:v>0.18518518518518523</c:v>
                </c:pt>
                <c:pt idx="7">
                  <c:v>0.18518518518518523</c:v>
                </c:pt>
                <c:pt idx="8">
                  <c:v>0.18518518518518523</c:v>
                </c:pt>
                <c:pt idx="9">
                  <c:v>0.18518518518518523</c:v>
                </c:pt>
                <c:pt idx="10">
                  <c:v>0.18518518518518523</c:v>
                </c:pt>
                <c:pt idx="11">
                  <c:v>0.22222222222222221</c:v>
                </c:pt>
                <c:pt idx="12">
                  <c:v>0.22222222222222221</c:v>
                </c:pt>
                <c:pt idx="13">
                  <c:v>0.2592592592592593</c:v>
                </c:pt>
                <c:pt idx="14">
                  <c:v>0.29629629629629628</c:v>
                </c:pt>
                <c:pt idx="15">
                  <c:v>0.33333333333333337</c:v>
                </c:pt>
                <c:pt idx="16">
                  <c:v>0.37037037037037035</c:v>
                </c:pt>
                <c:pt idx="17">
                  <c:v>0.37037037037037035</c:v>
                </c:pt>
                <c:pt idx="18">
                  <c:v>0.40740740740740744</c:v>
                </c:pt>
                <c:pt idx="19">
                  <c:v>0.40740740740740744</c:v>
                </c:pt>
                <c:pt idx="20">
                  <c:v>0.44444444444444442</c:v>
                </c:pt>
                <c:pt idx="21">
                  <c:v>0.48148148148148151</c:v>
                </c:pt>
                <c:pt idx="22">
                  <c:v>0.5185185185185186</c:v>
                </c:pt>
                <c:pt idx="23">
                  <c:v>0.55555555555555558</c:v>
                </c:pt>
                <c:pt idx="24">
                  <c:v>0.59259259259259256</c:v>
                </c:pt>
                <c:pt idx="25">
                  <c:v>0.62962962962962965</c:v>
                </c:pt>
                <c:pt idx="26">
                  <c:v>0.66666666666666674</c:v>
                </c:pt>
                <c:pt idx="27">
                  <c:v>0.70370370370370372</c:v>
                </c:pt>
                <c:pt idx="28">
                  <c:v>0.7407407407407407</c:v>
                </c:pt>
                <c:pt idx="29">
                  <c:v>0.77777777777777779</c:v>
                </c:pt>
                <c:pt idx="30">
                  <c:v>0.81481481481481488</c:v>
                </c:pt>
                <c:pt idx="31">
                  <c:v>0.85185185185185186</c:v>
                </c:pt>
                <c:pt idx="32">
                  <c:v>0.88888888888888884</c:v>
                </c:pt>
                <c:pt idx="33">
                  <c:v>0.92592592592592593</c:v>
                </c:pt>
                <c:pt idx="34">
                  <c:v>0.96296296296296302</c:v>
                </c:pt>
                <c:pt idx="35">
                  <c:v>1</c:v>
                </c:pt>
              </c:numCache>
            </c:numRef>
          </c:cat>
          <c:val>
            <c:numRef>
              <c:f>Лист1!$J$2:$J$37</c:f>
              <c:numCache>
                <c:formatCode>General</c:formatCode>
                <c:ptCount val="36"/>
                <c:pt idx="0">
                  <c:v>0.1111111111111111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0.1111111111111111</c:v>
                </c:pt>
                <c:pt idx="4">
                  <c:v>0.1111111111111111</c:v>
                </c:pt>
                <c:pt idx="5">
                  <c:v>0.22222222222222221</c:v>
                </c:pt>
                <c:pt idx="6">
                  <c:v>0.22222222222222221</c:v>
                </c:pt>
                <c:pt idx="7">
                  <c:v>0.33333333333333331</c:v>
                </c:pt>
                <c:pt idx="8">
                  <c:v>0.44444444444444442</c:v>
                </c:pt>
                <c:pt idx="9">
                  <c:v>0.55555555555555558</c:v>
                </c:pt>
                <c:pt idx="10">
                  <c:v>0.66666666666666663</c:v>
                </c:pt>
                <c:pt idx="11">
                  <c:v>0.66666666666666663</c:v>
                </c:pt>
                <c:pt idx="12">
                  <c:v>0.77777777777777779</c:v>
                </c:pt>
                <c:pt idx="13">
                  <c:v>0.77777777777777779</c:v>
                </c:pt>
                <c:pt idx="14">
                  <c:v>0.77777777777777779</c:v>
                </c:pt>
                <c:pt idx="15">
                  <c:v>0.77777777777777779</c:v>
                </c:pt>
                <c:pt idx="16">
                  <c:v>0.77777777777777779</c:v>
                </c:pt>
                <c:pt idx="17">
                  <c:v>0.88888888888888884</c:v>
                </c:pt>
                <c:pt idx="18">
                  <c:v>0.88888888888888884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24928"/>
        <c:axId val="59726464"/>
      </c:lineChart>
      <c:catAx>
        <c:axId val="597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726464"/>
        <c:crosses val="autoZero"/>
        <c:auto val="1"/>
        <c:lblAlgn val="ctr"/>
        <c:lblOffset val="100"/>
        <c:noMultiLvlLbl val="0"/>
      </c:catAx>
      <c:valAx>
        <c:axId val="5972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72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4</xdr:row>
      <xdr:rowOff>28575</xdr:rowOff>
    </xdr:from>
    <xdr:to>
      <xdr:col>26</xdr:col>
      <xdr:colOff>47625</xdr:colOff>
      <xdr:row>27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H3" workbookViewId="0">
      <selection activeCell="P6" sqref="P6"/>
    </sheetView>
  </sheetViews>
  <sheetFormatPr defaultRowHeight="15" x14ac:dyDescent="0.25"/>
  <sheetData>
    <row r="1" spans="1:13" x14ac:dyDescent="0.25">
      <c r="E1" t="s">
        <v>36</v>
      </c>
      <c r="F1" t="s">
        <v>37</v>
      </c>
      <c r="G1" t="s">
        <v>38</v>
      </c>
      <c r="H1" t="s">
        <v>39</v>
      </c>
      <c r="J1" t="s">
        <v>40</v>
      </c>
      <c r="K1" t="s">
        <v>41</v>
      </c>
    </row>
    <row r="2" spans="1:13" x14ac:dyDescent="0.25">
      <c r="A2" t="s">
        <v>1</v>
      </c>
      <c r="B2" s="1">
        <v>1.4999999999999999E-13</v>
      </c>
      <c r="C2">
        <v>1</v>
      </c>
      <c r="E2">
        <f>COUNTIF($C$2:C2,1)</f>
        <v>1</v>
      </c>
      <c r="F2">
        <f>COUNTIF($C$2:C2, 0)</f>
        <v>0</v>
      </c>
      <c r="G2">
        <f>COUNTIF(C3:C347, 1)</f>
        <v>8</v>
      </c>
      <c r="H2">
        <f>COUNTIF(C3:C$347, 0)</f>
        <v>27</v>
      </c>
      <c r="J2">
        <f>E2/9</f>
        <v>0.1111111111111111</v>
      </c>
      <c r="K2">
        <f>H2/27</f>
        <v>1</v>
      </c>
      <c r="M2">
        <f>1-K2</f>
        <v>0</v>
      </c>
    </row>
    <row r="3" spans="1:13" x14ac:dyDescent="0.25">
      <c r="A3" t="s">
        <v>0</v>
      </c>
      <c r="B3" s="1">
        <v>1.4999999999999999E-13</v>
      </c>
      <c r="C3">
        <v>0</v>
      </c>
      <c r="E3">
        <f>COUNTIF($C$2:C3,1)</f>
        <v>1</v>
      </c>
      <c r="F3">
        <f>COUNTIF($C$2:C3, 0)</f>
        <v>1</v>
      </c>
      <c r="G3">
        <f t="shared" ref="G3:G37" si="0">COUNTIF(C4:C348, 1)</f>
        <v>8</v>
      </c>
      <c r="H3">
        <f>COUNTIF(C4:C$347, 0)</f>
        <v>26</v>
      </c>
      <c r="J3">
        <f t="shared" ref="J3:J37" si="1">E3/9</f>
        <v>0.1111111111111111</v>
      </c>
      <c r="K3">
        <f t="shared" ref="K3:K37" si="2">H3/27</f>
        <v>0.96296296296296291</v>
      </c>
      <c r="M3">
        <f t="shared" ref="M3:M37" si="3">1-K3</f>
        <v>3.703703703703709E-2</v>
      </c>
    </row>
    <row r="4" spans="1:13" x14ac:dyDescent="0.25">
      <c r="A4" t="s">
        <v>9</v>
      </c>
      <c r="B4" s="1">
        <v>2.2999999999999998E-13</v>
      </c>
      <c r="C4">
        <v>0</v>
      </c>
      <c r="E4">
        <f>COUNTIF($C$2:C4,1)</f>
        <v>1</v>
      </c>
      <c r="F4">
        <f>COUNTIF($C$2:C4, 0)</f>
        <v>2</v>
      </c>
      <c r="G4">
        <f t="shared" si="0"/>
        <v>8</v>
      </c>
      <c r="H4">
        <f>COUNTIF(C5:C$347, 0)</f>
        <v>25</v>
      </c>
      <c r="J4">
        <f t="shared" si="1"/>
        <v>0.1111111111111111</v>
      </c>
      <c r="K4">
        <f t="shared" si="2"/>
        <v>0.92592592592592593</v>
      </c>
      <c r="M4">
        <f t="shared" si="3"/>
        <v>7.407407407407407E-2</v>
      </c>
    </row>
    <row r="5" spans="1:13" x14ac:dyDescent="0.25">
      <c r="A5" t="s">
        <v>6</v>
      </c>
      <c r="B5" s="1">
        <v>2.2999999999999998E-13</v>
      </c>
      <c r="C5">
        <v>0</v>
      </c>
      <c r="E5">
        <f>COUNTIF($C$2:C5,1)</f>
        <v>1</v>
      </c>
      <c r="F5">
        <f>COUNTIF($C$2:C5, 0)</f>
        <v>3</v>
      </c>
      <c r="G5">
        <f t="shared" si="0"/>
        <v>8</v>
      </c>
      <c r="H5">
        <f>COUNTIF(C6:C$347, 0)</f>
        <v>24</v>
      </c>
      <c r="J5">
        <f t="shared" si="1"/>
        <v>0.1111111111111111</v>
      </c>
      <c r="K5">
        <f t="shared" si="2"/>
        <v>0.88888888888888884</v>
      </c>
      <c r="M5">
        <f t="shared" si="3"/>
        <v>0.11111111111111116</v>
      </c>
    </row>
    <row r="6" spans="1:13" x14ac:dyDescent="0.25">
      <c r="A6" t="s">
        <v>3</v>
      </c>
      <c r="B6" s="1">
        <v>2.2999999999999998E-13</v>
      </c>
      <c r="C6">
        <v>0</v>
      </c>
      <c r="E6">
        <f>COUNTIF($C$2:C6,1)</f>
        <v>1</v>
      </c>
      <c r="F6">
        <f>COUNTIF($C$2:C6, 0)</f>
        <v>4</v>
      </c>
      <c r="G6">
        <f t="shared" si="0"/>
        <v>8</v>
      </c>
      <c r="H6">
        <f>COUNTIF(C7:C$347, 0)</f>
        <v>23</v>
      </c>
      <c r="J6">
        <f t="shared" si="1"/>
        <v>0.1111111111111111</v>
      </c>
      <c r="K6">
        <f t="shared" si="2"/>
        <v>0.85185185185185186</v>
      </c>
      <c r="M6">
        <f t="shared" si="3"/>
        <v>0.14814814814814814</v>
      </c>
    </row>
    <row r="7" spans="1:13" x14ac:dyDescent="0.25">
      <c r="A7" t="s">
        <v>4</v>
      </c>
      <c r="B7" s="1">
        <v>2.2999999999999998E-13</v>
      </c>
      <c r="C7">
        <v>1</v>
      </c>
      <c r="E7">
        <f>COUNTIF($C$2:C7,1)</f>
        <v>2</v>
      </c>
      <c r="F7">
        <f>COUNTIF($C$2:C7, 0)</f>
        <v>4</v>
      </c>
      <c r="G7">
        <f t="shared" si="0"/>
        <v>7</v>
      </c>
      <c r="H7">
        <f>COUNTIF(C8:C$347, 0)</f>
        <v>23</v>
      </c>
      <c r="J7">
        <f t="shared" si="1"/>
        <v>0.22222222222222221</v>
      </c>
      <c r="K7">
        <f t="shared" si="2"/>
        <v>0.85185185185185186</v>
      </c>
      <c r="M7">
        <f t="shared" si="3"/>
        <v>0.14814814814814814</v>
      </c>
    </row>
    <row r="8" spans="1:13" x14ac:dyDescent="0.25">
      <c r="A8" t="s">
        <v>15</v>
      </c>
      <c r="B8" s="1">
        <v>2.2999999999999998E-13</v>
      </c>
      <c r="C8">
        <v>0</v>
      </c>
      <c r="E8">
        <f>COUNTIF($C$2:C8,1)</f>
        <v>2</v>
      </c>
      <c r="F8">
        <f>COUNTIF($C$2:C8, 0)</f>
        <v>5</v>
      </c>
      <c r="G8">
        <f t="shared" si="0"/>
        <v>7</v>
      </c>
      <c r="H8">
        <f>COUNTIF(C9:C$347, 0)</f>
        <v>22</v>
      </c>
      <c r="J8">
        <f t="shared" si="1"/>
        <v>0.22222222222222221</v>
      </c>
      <c r="K8">
        <f t="shared" si="2"/>
        <v>0.81481481481481477</v>
      </c>
      <c r="M8">
        <f t="shared" si="3"/>
        <v>0.18518518518518523</v>
      </c>
    </row>
    <row r="9" spans="1:13" x14ac:dyDescent="0.25">
      <c r="A9" t="s">
        <v>13</v>
      </c>
      <c r="B9" s="1">
        <v>2.2999999999999998E-13</v>
      </c>
      <c r="C9">
        <v>1</v>
      </c>
      <c r="E9">
        <f>COUNTIF($C$2:C9,1)</f>
        <v>3</v>
      </c>
      <c r="F9">
        <f>COUNTIF($C$2:C9, 0)</f>
        <v>5</v>
      </c>
      <c r="G9">
        <f t="shared" si="0"/>
        <v>6</v>
      </c>
      <c r="H9">
        <f>COUNTIF(C10:C$347, 0)</f>
        <v>22</v>
      </c>
      <c r="J9">
        <f t="shared" si="1"/>
        <v>0.33333333333333331</v>
      </c>
      <c r="K9">
        <f t="shared" si="2"/>
        <v>0.81481481481481477</v>
      </c>
      <c r="M9">
        <f t="shared" si="3"/>
        <v>0.18518518518518523</v>
      </c>
    </row>
    <row r="10" spans="1:13" x14ac:dyDescent="0.25">
      <c r="A10" t="s">
        <v>12</v>
      </c>
      <c r="B10" s="1">
        <v>2.2999999999999998E-13</v>
      </c>
      <c r="C10">
        <v>1</v>
      </c>
      <c r="E10">
        <f>COUNTIF($C$2:C10,1)</f>
        <v>4</v>
      </c>
      <c r="F10">
        <f>COUNTIF($C$2:C10, 0)</f>
        <v>5</v>
      </c>
      <c r="G10">
        <f t="shared" si="0"/>
        <v>5</v>
      </c>
      <c r="H10">
        <f>COUNTIF(C11:C$347, 0)</f>
        <v>22</v>
      </c>
      <c r="J10">
        <f t="shared" si="1"/>
        <v>0.44444444444444442</v>
      </c>
      <c r="K10">
        <f t="shared" si="2"/>
        <v>0.81481481481481477</v>
      </c>
      <c r="M10">
        <f t="shared" si="3"/>
        <v>0.18518518518518523</v>
      </c>
    </row>
    <row r="11" spans="1:13" x14ac:dyDescent="0.25">
      <c r="A11" t="s">
        <v>16</v>
      </c>
      <c r="B11" s="1">
        <v>2.2999999999999998E-13</v>
      </c>
      <c r="C11">
        <v>1</v>
      </c>
      <c r="E11">
        <f>COUNTIF($C$2:C11,1)</f>
        <v>5</v>
      </c>
      <c r="F11">
        <f>COUNTIF($C$2:C11, 0)</f>
        <v>5</v>
      </c>
      <c r="G11">
        <f t="shared" si="0"/>
        <v>4</v>
      </c>
      <c r="H11">
        <f>COUNTIF(C12:C$347, 0)</f>
        <v>22</v>
      </c>
      <c r="J11">
        <f t="shared" si="1"/>
        <v>0.55555555555555558</v>
      </c>
      <c r="K11">
        <f t="shared" si="2"/>
        <v>0.81481481481481477</v>
      </c>
      <c r="M11">
        <f t="shared" si="3"/>
        <v>0.18518518518518523</v>
      </c>
    </row>
    <row r="12" spans="1:13" x14ac:dyDescent="0.25">
      <c r="A12" t="s">
        <v>7</v>
      </c>
      <c r="B12" s="1">
        <v>2.2999999999999998E-13</v>
      </c>
      <c r="C12">
        <v>1</v>
      </c>
      <c r="E12">
        <f>COUNTIF($C$2:C12,1)</f>
        <v>6</v>
      </c>
      <c r="F12">
        <f>COUNTIF($C$2:C12, 0)</f>
        <v>5</v>
      </c>
      <c r="G12">
        <f t="shared" si="0"/>
        <v>3</v>
      </c>
      <c r="H12">
        <f>COUNTIF(C13:C$347, 0)</f>
        <v>22</v>
      </c>
      <c r="J12">
        <f t="shared" si="1"/>
        <v>0.66666666666666663</v>
      </c>
      <c r="K12">
        <f t="shared" si="2"/>
        <v>0.81481481481481477</v>
      </c>
      <c r="M12">
        <f t="shared" si="3"/>
        <v>0.18518518518518523</v>
      </c>
    </row>
    <row r="13" spans="1:13" x14ac:dyDescent="0.25">
      <c r="A13" t="s">
        <v>14</v>
      </c>
      <c r="B13" s="1">
        <v>2.2999999999999998E-13</v>
      </c>
      <c r="C13">
        <v>0</v>
      </c>
      <c r="E13">
        <f>COUNTIF($C$2:C13,1)</f>
        <v>6</v>
      </c>
      <c r="F13">
        <f>COUNTIF($C$2:C13, 0)</f>
        <v>6</v>
      </c>
      <c r="G13">
        <f t="shared" si="0"/>
        <v>3</v>
      </c>
      <c r="H13">
        <f>COUNTIF(C14:C$347, 0)</f>
        <v>21</v>
      </c>
      <c r="J13">
        <f t="shared" si="1"/>
        <v>0.66666666666666663</v>
      </c>
      <c r="K13">
        <f t="shared" si="2"/>
        <v>0.77777777777777779</v>
      </c>
      <c r="M13">
        <f t="shared" si="3"/>
        <v>0.22222222222222221</v>
      </c>
    </row>
    <row r="14" spans="1:13" x14ac:dyDescent="0.25">
      <c r="A14" t="s">
        <v>18</v>
      </c>
      <c r="B14" s="1">
        <v>2.2999999999999998E-13</v>
      </c>
      <c r="C14">
        <v>1</v>
      </c>
      <c r="E14">
        <f>COUNTIF($C$2:C14,1)</f>
        <v>7</v>
      </c>
      <c r="F14">
        <f>COUNTIF($C$2:C14, 0)</f>
        <v>6</v>
      </c>
      <c r="G14">
        <f t="shared" si="0"/>
        <v>2</v>
      </c>
      <c r="H14">
        <f>COUNTIF(C15:C$347, 0)</f>
        <v>21</v>
      </c>
      <c r="J14">
        <f t="shared" si="1"/>
        <v>0.77777777777777779</v>
      </c>
      <c r="K14">
        <f t="shared" si="2"/>
        <v>0.77777777777777779</v>
      </c>
      <c r="M14">
        <f t="shared" si="3"/>
        <v>0.22222222222222221</v>
      </c>
    </row>
    <row r="15" spans="1:13" x14ac:dyDescent="0.25">
      <c r="A15" t="s">
        <v>11</v>
      </c>
      <c r="B15" s="1">
        <v>2.2999999999999998E-13</v>
      </c>
      <c r="C15">
        <v>0</v>
      </c>
      <c r="E15">
        <f>COUNTIF($C$2:C15,1)</f>
        <v>7</v>
      </c>
      <c r="F15">
        <f>COUNTIF($C$2:C15, 0)</f>
        <v>7</v>
      </c>
      <c r="G15">
        <f t="shared" si="0"/>
        <v>2</v>
      </c>
      <c r="H15">
        <f>COUNTIF(C16:C$347, 0)</f>
        <v>20</v>
      </c>
      <c r="J15">
        <f t="shared" si="1"/>
        <v>0.77777777777777779</v>
      </c>
      <c r="K15">
        <f t="shared" si="2"/>
        <v>0.7407407407407407</v>
      </c>
      <c r="M15">
        <f t="shared" si="3"/>
        <v>0.2592592592592593</v>
      </c>
    </row>
    <row r="16" spans="1:13" x14ac:dyDescent="0.25">
      <c r="A16" t="s">
        <v>5</v>
      </c>
      <c r="B16" s="1">
        <v>2.2999999999999998E-13</v>
      </c>
      <c r="C16">
        <v>0</v>
      </c>
      <c r="E16">
        <f>COUNTIF($C$2:C16,1)</f>
        <v>7</v>
      </c>
      <c r="F16">
        <f>COUNTIF($C$2:C16, 0)</f>
        <v>8</v>
      </c>
      <c r="G16">
        <f t="shared" si="0"/>
        <v>2</v>
      </c>
      <c r="H16">
        <f>COUNTIF(C17:C$347, 0)</f>
        <v>19</v>
      </c>
      <c r="J16">
        <f t="shared" si="1"/>
        <v>0.77777777777777779</v>
      </c>
      <c r="K16">
        <f t="shared" si="2"/>
        <v>0.70370370370370372</v>
      </c>
      <c r="M16">
        <f t="shared" si="3"/>
        <v>0.29629629629629628</v>
      </c>
    </row>
    <row r="17" spans="1:13" x14ac:dyDescent="0.25">
      <c r="A17" t="s">
        <v>2</v>
      </c>
      <c r="B17" s="1">
        <v>2.2999999999999998E-13</v>
      </c>
      <c r="C17">
        <v>0</v>
      </c>
      <c r="E17">
        <f>COUNTIF($C$2:C17,1)</f>
        <v>7</v>
      </c>
      <c r="F17">
        <f>COUNTIF($C$2:C17, 0)</f>
        <v>9</v>
      </c>
      <c r="G17">
        <f t="shared" si="0"/>
        <v>2</v>
      </c>
      <c r="H17">
        <f>COUNTIF(C18:C$347, 0)</f>
        <v>18</v>
      </c>
      <c r="J17">
        <f t="shared" si="1"/>
        <v>0.77777777777777779</v>
      </c>
      <c r="K17">
        <f t="shared" si="2"/>
        <v>0.66666666666666663</v>
      </c>
      <c r="M17">
        <f t="shared" si="3"/>
        <v>0.33333333333333337</v>
      </c>
    </row>
    <row r="18" spans="1:13" x14ac:dyDescent="0.25">
      <c r="A18" t="s">
        <v>17</v>
      </c>
      <c r="B18" s="1">
        <v>2.2999999999999998E-13</v>
      </c>
      <c r="C18">
        <v>0</v>
      </c>
      <c r="E18">
        <f>COUNTIF($C$2:C18,1)</f>
        <v>7</v>
      </c>
      <c r="F18">
        <f>COUNTIF($C$2:C18, 0)</f>
        <v>10</v>
      </c>
      <c r="G18">
        <f t="shared" si="0"/>
        <v>2</v>
      </c>
      <c r="H18">
        <f>COUNTIF(C19:C$347, 0)</f>
        <v>17</v>
      </c>
      <c r="J18">
        <f t="shared" si="1"/>
        <v>0.77777777777777779</v>
      </c>
      <c r="K18">
        <f t="shared" si="2"/>
        <v>0.62962962962962965</v>
      </c>
      <c r="M18">
        <f t="shared" si="3"/>
        <v>0.37037037037037035</v>
      </c>
    </row>
    <row r="19" spans="1:13" x14ac:dyDescent="0.25">
      <c r="A19" t="s">
        <v>10</v>
      </c>
      <c r="B19" s="1">
        <v>2.2999999999999998E-13</v>
      </c>
      <c r="C19">
        <v>1</v>
      </c>
      <c r="E19">
        <f>COUNTIF($C$2:C19,1)</f>
        <v>8</v>
      </c>
      <c r="F19">
        <f>COUNTIF($C$2:C19, 0)</f>
        <v>10</v>
      </c>
      <c r="G19">
        <f t="shared" si="0"/>
        <v>1</v>
      </c>
      <c r="H19">
        <f>COUNTIF(C20:C$347, 0)</f>
        <v>17</v>
      </c>
      <c r="J19">
        <f t="shared" si="1"/>
        <v>0.88888888888888884</v>
      </c>
      <c r="K19">
        <f t="shared" si="2"/>
        <v>0.62962962962962965</v>
      </c>
      <c r="M19">
        <f t="shared" si="3"/>
        <v>0.37037037037037035</v>
      </c>
    </row>
    <row r="20" spans="1:13" x14ac:dyDescent="0.25">
      <c r="A20" t="s">
        <v>19</v>
      </c>
      <c r="B20" s="1">
        <v>2.2999999999999998E-13</v>
      </c>
      <c r="C20">
        <v>0</v>
      </c>
      <c r="E20">
        <f>COUNTIF($C$2:C20,1)</f>
        <v>8</v>
      </c>
      <c r="F20">
        <f>COUNTIF($C$2:C20, 0)</f>
        <v>11</v>
      </c>
      <c r="G20">
        <f t="shared" si="0"/>
        <v>1</v>
      </c>
      <c r="H20">
        <f>COUNTIF(C21:C$347, 0)</f>
        <v>16</v>
      </c>
      <c r="J20">
        <f t="shared" si="1"/>
        <v>0.88888888888888884</v>
      </c>
      <c r="K20">
        <f t="shared" si="2"/>
        <v>0.59259259259259256</v>
      </c>
      <c r="M20">
        <f t="shared" si="3"/>
        <v>0.40740740740740744</v>
      </c>
    </row>
    <row r="21" spans="1:13" x14ac:dyDescent="0.25">
      <c r="A21" t="s">
        <v>8</v>
      </c>
      <c r="B21" s="1">
        <v>2.2999999999999998E-13</v>
      </c>
      <c r="C21">
        <v>1</v>
      </c>
      <c r="E21">
        <f>COUNTIF($C$2:C21,1)</f>
        <v>9</v>
      </c>
      <c r="F21">
        <f>COUNTIF($C$2:C21, 0)</f>
        <v>11</v>
      </c>
      <c r="G21">
        <f t="shared" si="0"/>
        <v>0</v>
      </c>
      <c r="H21">
        <f>COUNTIF(C22:C$347, 0)</f>
        <v>16</v>
      </c>
      <c r="J21">
        <f t="shared" si="1"/>
        <v>1</v>
      </c>
      <c r="K21">
        <f t="shared" si="2"/>
        <v>0.59259259259259256</v>
      </c>
      <c r="M21">
        <f t="shared" si="3"/>
        <v>0.40740740740740744</v>
      </c>
    </row>
    <row r="22" spans="1:13" x14ac:dyDescent="0.25">
      <c r="A22" t="s">
        <v>20</v>
      </c>
      <c r="B22">
        <v>0.43</v>
      </c>
      <c r="C22">
        <v>0</v>
      </c>
      <c r="E22">
        <f>COUNTIF($C$2:C22,1)</f>
        <v>9</v>
      </c>
      <c r="F22">
        <f>COUNTIF($C$2:C22, 0)</f>
        <v>12</v>
      </c>
      <c r="G22">
        <f t="shared" si="0"/>
        <v>0</v>
      </c>
      <c r="H22">
        <f>COUNTIF(C23:C$347, 0)</f>
        <v>15</v>
      </c>
      <c r="J22">
        <f t="shared" si="1"/>
        <v>1</v>
      </c>
      <c r="K22">
        <f t="shared" si="2"/>
        <v>0.55555555555555558</v>
      </c>
      <c r="M22">
        <f t="shared" si="3"/>
        <v>0.44444444444444442</v>
      </c>
    </row>
    <row r="23" spans="1:13" x14ac:dyDescent="0.25">
      <c r="A23" t="s">
        <v>21</v>
      </c>
      <c r="B23">
        <v>0.43</v>
      </c>
      <c r="C23">
        <v>0</v>
      </c>
      <c r="E23">
        <f>COUNTIF($C$2:C23,1)</f>
        <v>9</v>
      </c>
      <c r="F23">
        <f>COUNTIF($C$2:C23, 0)</f>
        <v>13</v>
      </c>
      <c r="G23">
        <f t="shared" si="0"/>
        <v>0</v>
      </c>
      <c r="H23">
        <f>COUNTIF(C24:C$347, 0)</f>
        <v>14</v>
      </c>
      <c r="J23">
        <f t="shared" si="1"/>
        <v>1</v>
      </c>
      <c r="K23">
        <f t="shared" si="2"/>
        <v>0.51851851851851849</v>
      </c>
      <c r="M23">
        <f t="shared" si="3"/>
        <v>0.48148148148148151</v>
      </c>
    </row>
    <row r="24" spans="1:13" x14ac:dyDescent="0.25">
      <c r="A24" t="s">
        <v>23</v>
      </c>
      <c r="B24">
        <v>1.6</v>
      </c>
      <c r="C24">
        <v>0</v>
      </c>
      <c r="E24">
        <f>COUNTIF($C$2:C24,1)</f>
        <v>9</v>
      </c>
      <c r="F24">
        <f>COUNTIF($C$2:C24, 0)</f>
        <v>14</v>
      </c>
      <c r="G24">
        <f t="shared" si="0"/>
        <v>0</v>
      </c>
      <c r="H24">
        <f>COUNTIF(C25:C$347, 0)</f>
        <v>13</v>
      </c>
      <c r="J24">
        <f t="shared" si="1"/>
        <v>1</v>
      </c>
      <c r="K24">
        <f t="shared" si="2"/>
        <v>0.48148148148148145</v>
      </c>
      <c r="M24">
        <f t="shared" si="3"/>
        <v>0.5185185185185186</v>
      </c>
    </row>
    <row r="25" spans="1:13" x14ac:dyDescent="0.25">
      <c r="A25" t="s">
        <v>24</v>
      </c>
      <c r="B25">
        <v>1.6</v>
      </c>
      <c r="C25">
        <v>0</v>
      </c>
      <c r="E25">
        <f>COUNTIF($C$2:C25,1)</f>
        <v>9</v>
      </c>
      <c r="F25">
        <f>COUNTIF($C$2:C25, 0)</f>
        <v>15</v>
      </c>
      <c r="G25">
        <f t="shared" si="0"/>
        <v>0</v>
      </c>
      <c r="H25">
        <f>COUNTIF(C26:C$347, 0)</f>
        <v>12</v>
      </c>
      <c r="J25">
        <f t="shared" si="1"/>
        <v>1</v>
      </c>
      <c r="K25">
        <f t="shared" si="2"/>
        <v>0.44444444444444442</v>
      </c>
      <c r="M25">
        <f t="shared" si="3"/>
        <v>0.55555555555555558</v>
      </c>
    </row>
    <row r="26" spans="1:13" x14ac:dyDescent="0.25">
      <c r="A26" t="s">
        <v>22</v>
      </c>
      <c r="B26">
        <v>1.6</v>
      </c>
      <c r="C26">
        <v>0</v>
      </c>
      <c r="E26">
        <f>COUNTIF($C$2:C26,1)</f>
        <v>9</v>
      </c>
      <c r="F26">
        <f>COUNTIF($C$2:C26, 0)</f>
        <v>16</v>
      </c>
      <c r="G26">
        <f t="shared" si="0"/>
        <v>0</v>
      </c>
      <c r="H26">
        <f>COUNTIF(C27:C$347, 0)</f>
        <v>11</v>
      </c>
      <c r="J26">
        <f t="shared" si="1"/>
        <v>1</v>
      </c>
      <c r="K26">
        <f t="shared" si="2"/>
        <v>0.40740740740740738</v>
      </c>
      <c r="M26">
        <f t="shared" si="3"/>
        <v>0.59259259259259256</v>
      </c>
    </row>
    <row r="27" spans="1:13" x14ac:dyDescent="0.25">
      <c r="A27" t="s">
        <v>25</v>
      </c>
      <c r="B27">
        <v>1.9</v>
      </c>
      <c r="C27">
        <v>0</v>
      </c>
      <c r="E27">
        <f>COUNTIF($C$2:C27,1)</f>
        <v>9</v>
      </c>
      <c r="F27">
        <f>COUNTIF($C$2:C27, 0)</f>
        <v>17</v>
      </c>
      <c r="G27">
        <f t="shared" si="0"/>
        <v>0</v>
      </c>
      <c r="H27">
        <f>COUNTIF(C28:C$347, 0)</f>
        <v>10</v>
      </c>
      <c r="J27">
        <f t="shared" si="1"/>
        <v>1</v>
      </c>
      <c r="K27">
        <f t="shared" si="2"/>
        <v>0.37037037037037035</v>
      </c>
      <c r="M27">
        <f t="shared" si="3"/>
        <v>0.62962962962962965</v>
      </c>
    </row>
    <row r="28" spans="1:13" x14ac:dyDescent="0.25">
      <c r="A28" t="s">
        <v>26</v>
      </c>
      <c r="B28">
        <v>1.9</v>
      </c>
      <c r="C28">
        <v>0</v>
      </c>
      <c r="E28">
        <f>COUNTIF($C$2:C28,1)</f>
        <v>9</v>
      </c>
      <c r="F28">
        <f>COUNTIF($C$2:C28, 0)</f>
        <v>18</v>
      </c>
      <c r="G28">
        <f t="shared" si="0"/>
        <v>0</v>
      </c>
      <c r="H28">
        <f>COUNTIF(C29:C$347, 0)</f>
        <v>9</v>
      </c>
      <c r="J28">
        <f t="shared" si="1"/>
        <v>1</v>
      </c>
      <c r="K28">
        <f t="shared" si="2"/>
        <v>0.33333333333333331</v>
      </c>
      <c r="M28">
        <f t="shared" si="3"/>
        <v>0.66666666666666674</v>
      </c>
    </row>
    <row r="29" spans="1:13" x14ac:dyDescent="0.25">
      <c r="A29" t="s">
        <v>27</v>
      </c>
      <c r="B29">
        <v>2.1</v>
      </c>
      <c r="C29">
        <v>0</v>
      </c>
      <c r="E29">
        <f>COUNTIF($C$2:C29,1)</f>
        <v>9</v>
      </c>
      <c r="F29">
        <f>COUNTIF($C$2:C29, 0)</f>
        <v>19</v>
      </c>
      <c r="G29">
        <f t="shared" si="0"/>
        <v>0</v>
      </c>
      <c r="H29">
        <f>COUNTIF(C30:C$347, 0)</f>
        <v>8</v>
      </c>
      <c r="J29">
        <f t="shared" si="1"/>
        <v>1</v>
      </c>
      <c r="K29">
        <f t="shared" si="2"/>
        <v>0.29629629629629628</v>
      </c>
      <c r="M29">
        <f t="shared" si="3"/>
        <v>0.70370370370370372</v>
      </c>
    </row>
    <row r="30" spans="1:13" x14ac:dyDescent="0.25">
      <c r="A30" t="s">
        <v>28</v>
      </c>
      <c r="B30">
        <v>4.3</v>
      </c>
      <c r="C30">
        <v>0</v>
      </c>
      <c r="E30">
        <f>COUNTIF($C$2:C30,1)</f>
        <v>9</v>
      </c>
      <c r="F30">
        <f>COUNTIF($C$2:C30, 0)</f>
        <v>20</v>
      </c>
      <c r="G30">
        <f t="shared" si="0"/>
        <v>0</v>
      </c>
      <c r="H30">
        <f>COUNTIF(C31:C$347, 0)</f>
        <v>7</v>
      </c>
      <c r="J30">
        <f t="shared" si="1"/>
        <v>1</v>
      </c>
      <c r="K30">
        <f t="shared" si="2"/>
        <v>0.25925925925925924</v>
      </c>
      <c r="M30">
        <f t="shared" si="3"/>
        <v>0.7407407407407407</v>
      </c>
    </row>
    <row r="31" spans="1:13" x14ac:dyDescent="0.25">
      <c r="A31" t="s">
        <v>29</v>
      </c>
      <c r="B31">
        <v>4.9000000000000004</v>
      </c>
      <c r="C31">
        <v>0</v>
      </c>
      <c r="E31">
        <f>COUNTIF($C$2:C31,1)</f>
        <v>9</v>
      </c>
      <c r="F31">
        <f>COUNTIF($C$2:C31, 0)</f>
        <v>21</v>
      </c>
      <c r="G31">
        <f t="shared" si="0"/>
        <v>0</v>
      </c>
      <c r="H31">
        <f>COUNTIF(C32:C$347, 0)</f>
        <v>6</v>
      </c>
      <c r="J31">
        <f t="shared" si="1"/>
        <v>1</v>
      </c>
      <c r="K31">
        <f t="shared" si="2"/>
        <v>0.22222222222222221</v>
      </c>
      <c r="M31">
        <f t="shared" si="3"/>
        <v>0.77777777777777779</v>
      </c>
    </row>
    <row r="32" spans="1:13" x14ac:dyDescent="0.25">
      <c r="A32" t="s">
        <v>32</v>
      </c>
      <c r="B32">
        <v>5.9</v>
      </c>
      <c r="C32">
        <v>0</v>
      </c>
      <c r="E32">
        <f>COUNTIF($C$2:C32,1)</f>
        <v>9</v>
      </c>
      <c r="F32">
        <f>COUNTIF($C$2:C32, 0)</f>
        <v>22</v>
      </c>
      <c r="G32">
        <f t="shared" si="0"/>
        <v>0</v>
      </c>
      <c r="H32">
        <f>COUNTIF(C33:C$347, 0)</f>
        <v>5</v>
      </c>
      <c r="J32">
        <f t="shared" si="1"/>
        <v>1</v>
      </c>
      <c r="K32">
        <f t="shared" si="2"/>
        <v>0.18518518518518517</v>
      </c>
      <c r="M32">
        <f t="shared" si="3"/>
        <v>0.81481481481481488</v>
      </c>
    </row>
    <row r="33" spans="1:13" x14ac:dyDescent="0.25">
      <c r="A33" t="s">
        <v>31</v>
      </c>
      <c r="B33">
        <v>5.9</v>
      </c>
      <c r="C33">
        <v>0</v>
      </c>
      <c r="E33">
        <f>COUNTIF($C$2:C33,1)</f>
        <v>9</v>
      </c>
      <c r="F33">
        <f>COUNTIF($C$2:C33, 0)</f>
        <v>23</v>
      </c>
      <c r="G33">
        <f t="shared" si="0"/>
        <v>0</v>
      </c>
      <c r="H33">
        <f>COUNTIF(C34:C$347, 0)</f>
        <v>4</v>
      </c>
      <c r="J33">
        <f t="shared" si="1"/>
        <v>1</v>
      </c>
      <c r="K33">
        <f t="shared" si="2"/>
        <v>0.14814814814814814</v>
      </c>
      <c r="M33">
        <f t="shared" si="3"/>
        <v>0.85185185185185186</v>
      </c>
    </row>
    <row r="34" spans="1:13" x14ac:dyDescent="0.25">
      <c r="A34" t="s">
        <v>33</v>
      </c>
      <c r="B34">
        <v>5.9</v>
      </c>
      <c r="C34">
        <v>0</v>
      </c>
      <c r="E34">
        <f>COUNTIF($C$2:C34,1)</f>
        <v>9</v>
      </c>
      <c r="F34">
        <f>COUNTIF($C$2:C34, 0)</f>
        <v>24</v>
      </c>
      <c r="G34">
        <f t="shared" si="0"/>
        <v>0</v>
      </c>
      <c r="H34">
        <f>COUNTIF(C35:C$347, 0)</f>
        <v>3</v>
      </c>
      <c r="J34">
        <f t="shared" si="1"/>
        <v>1</v>
      </c>
      <c r="K34">
        <f t="shared" si="2"/>
        <v>0.1111111111111111</v>
      </c>
      <c r="M34">
        <f t="shared" si="3"/>
        <v>0.88888888888888884</v>
      </c>
    </row>
    <row r="35" spans="1:13" x14ac:dyDescent="0.25">
      <c r="A35" t="s">
        <v>30</v>
      </c>
      <c r="B35">
        <v>5.9</v>
      </c>
      <c r="C35">
        <v>0</v>
      </c>
      <c r="E35">
        <f>COUNTIF($C$2:C35,1)</f>
        <v>9</v>
      </c>
      <c r="F35">
        <f>COUNTIF($C$2:C35, 0)</f>
        <v>25</v>
      </c>
      <c r="G35">
        <f t="shared" si="0"/>
        <v>0</v>
      </c>
      <c r="H35">
        <f>COUNTIF(C36:C$347, 0)</f>
        <v>2</v>
      </c>
      <c r="J35">
        <f t="shared" si="1"/>
        <v>1</v>
      </c>
      <c r="K35">
        <f t="shared" si="2"/>
        <v>7.407407407407407E-2</v>
      </c>
      <c r="M35">
        <f t="shared" si="3"/>
        <v>0.92592592592592593</v>
      </c>
    </row>
    <row r="36" spans="1:13" x14ac:dyDescent="0.25">
      <c r="A36" t="s">
        <v>35</v>
      </c>
      <c r="B36">
        <v>8.8000000000000007</v>
      </c>
      <c r="C36">
        <v>0</v>
      </c>
      <c r="E36">
        <f>COUNTIF($C$2:C36,1)</f>
        <v>9</v>
      </c>
      <c r="F36">
        <f>COUNTIF($C$2:C36, 0)</f>
        <v>26</v>
      </c>
      <c r="G36">
        <f t="shared" si="0"/>
        <v>0</v>
      </c>
      <c r="H36">
        <f>COUNTIF(C37:C$347, 0)</f>
        <v>1</v>
      </c>
      <c r="J36">
        <f t="shared" si="1"/>
        <v>1</v>
      </c>
      <c r="K36">
        <f t="shared" si="2"/>
        <v>3.7037037037037035E-2</v>
      </c>
      <c r="M36">
        <f t="shared" si="3"/>
        <v>0.96296296296296302</v>
      </c>
    </row>
    <row r="37" spans="1:13" x14ac:dyDescent="0.25">
      <c r="A37" t="s">
        <v>34</v>
      </c>
      <c r="B37">
        <v>8.8000000000000007</v>
      </c>
      <c r="C37">
        <v>0</v>
      </c>
      <c r="E37">
        <f>COUNTIF($C$2:C37,1)</f>
        <v>9</v>
      </c>
      <c r="F37">
        <f>COUNTIF($C$2:C37, 0)</f>
        <v>27</v>
      </c>
      <c r="G37">
        <f t="shared" si="0"/>
        <v>0</v>
      </c>
      <c r="H37">
        <f>COUNTIF(C38:C$347, 0)</f>
        <v>0</v>
      </c>
      <c r="J37">
        <f t="shared" si="1"/>
        <v>1</v>
      </c>
      <c r="K37">
        <f t="shared" si="2"/>
        <v>0</v>
      </c>
      <c r="M37">
        <f t="shared" si="3"/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2015-05-28T23:18:09Z</dcterms:modified>
</cp:coreProperties>
</file>