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angle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<sst xmlns="http://schemas.openxmlformats.org/spreadsheetml/2006/main" count="67" uniqueCount="49">
  <si>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Strand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</si>
  <si>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</si>
  <si>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</si>
  <si>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</si>
  <si>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</si>
  <si>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</si>
  <si>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</si>
  <si>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</si>
  <si>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</si>
  <si>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T</t>
  </si>
  <si>
    <t>---</t>
  </si>
  <si>
    <t>2 C</t>
  </si>
  <si>
    <t>4 G</t>
  </si>
  <si>
    <t>5 T</t>
  </si>
  <si>
    <t>6 C</t>
  </si>
  <si>
    <t>7 T</t>
  </si>
  <si>
    <t>9 G</t>
  </si>
  <si>
    <t>11 C</t>
  </si>
  <si>
    <t>13 T</t>
  </si>
  <si>
    <t>14 A</t>
  </si>
  <si>
    <t>15 C</t>
  </si>
  <si>
    <t>8 T</t>
  </si>
  <si>
    <t>3A</t>
  </si>
  <si>
    <t>8A</t>
  </si>
  <si>
    <t>10A</t>
  </si>
  <si>
    <t>12A</t>
  </si>
  <si>
    <t>средние зн.</t>
  </si>
  <si>
    <t>С</t>
  </si>
  <si>
    <t>D</t>
  </si>
  <si>
    <t>9A</t>
  </si>
  <si>
    <t>1 G</t>
  </si>
  <si>
    <t>2 T</t>
  </si>
  <si>
    <t>4 T</t>
  </si>
  <si>
    <t>6 T</t>
  </si>
  <si>
    <t>5 G</t>
  </si>
  <si>
    <t>7 C</t>
  </si>
  <si>
    <t>10 G</t>
  </si>
  <si>
    <t>11A</t>
  </si>
  <si>
    <t>12 C</t>
  </si>
  <si>
    <t>14 G</t>
  </si>
  <si>
    <t>15A</t>
  </si>
  <si>
    <t>сумма модулей отклонения по всем углам</t>
  </si>
  <si>
    <t>большими отклонениями</t>
  </si>
  <si>
    <t>торсионных углов</t>
  </si>
  <si>
    <t xml:space="preserve"> и наибольшим</t>
  </si>
  <si>
    <t>числом контактов</t>
  </si>
  <si>
    <t>с белком</t>
  </si>
  <si>
    <t xml:space="preserve">нуклеотиды с самыми </t>
  </si>
  <si>
    <t>нуклеотиды с отклонениями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</si>
</sst>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8" fontId="0" fillId="3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11.125" style="0" bestFit="1" customWidth="1"/>
  </cols>
  <sheetData>
    <row r="1" spans="1:2" ht="12.75">
      <c r="A1" t="s">
        <v>0</v>
      </c>
      <c r="B1" t="s">
        <v>27</v>
      </c>
    </row>
    <row r="2" spans="1:9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41</v>
      </c>
    </row>
    <row r="3" spans="1:8" ht="12.75">
      <c r="A3" t="s">
        <v>9</v>
      </c>
      <c r="B3" t="s">
        <v>10</v>
      </c>
      <c r="C3" t="s">
        <v>10</v>
      </c>
      <c r="D3">
        <v>60.7</v>
      </c>
      <c r="E3">
        <v>143.5</v>
      </c>
      <c r="F3">
        <v>-168.6</v>
      </c>
      <c r="G3">
        <v>-79.3</v>
      </c>
      <c r="H3">
        <v>-134.4</v>
      </c>
    </row>
    <row r="4" spans="1:9" ht="12.75">
      <c r="A4" t="s">
        <v>11</v>
      </c>
      <c r="B4">
        <v>-80.4</v>
      </c>
      <c r="C4">
        <v>193.3</v>
      </c>
      <c r="D4">
        <v>43.7</v>
      </c>
      <c r="E4">
        <v>136.8</v>
      </c>
      <c r="F4">
        <v>-177</v>
      </c>
      <c r="G4">
        <v>-117.6</v>
      </c>
      <c r="H4">
        <v>-94.1</v>
      </c>
      <c r="I4">
        <f aca="true" t="shared" si="0" ref="I4:I16">ABS(B4-$B$37)+ABS(C4-$C$37)+ABS(D4-$D$37)+ABS(E4-$E$37)+ABS(F4-$F$37)+ABS(G4-$G$37)+ABS(H4-$H$37)</f>
        <v>78.67307692307702</v>
      </c>
    </row>
    <row r="5" spans="1:9" ht="12.75">
      <c r="A5" s="1" t="s">
        <v>22</v>
      </c>
      <c r="B5">
        <v>-49.1</v>
      </c>
      <c r="C5">
        <v>169.1</v>
      </c>
      <c r="D5">
        <v>48</v>
      </c>
      <c r="E5">
        <v>140.3</v>
      </c>
      <c r="F5">
        <v>-169.6</v>
      </c>
      <c r="G5">
        <v>-131.4</v>
      </c>
      <c r="H5">
        <v>-97.6</v>
      </c>
      <c r="I5">
        <f t="shared" si="0"/>
        <v>72.40384615384622</v>
      </c>
    </row>
    <row r="6" spans="1:12" ht="12.75">
      <c r="A6" t="s">
        <v>12</v>
      </c>
      <c r="B6">
        <v>-47.8</v>
      </c>
      <c r="C6">
        <v>159.9</v>
      </c>
      <c r="D6">
        <v>44.7</v>
      </c>
      <c r="E6">
        <v>133.2</v>
      </c>
      <c r="F6">
        <v>-177.6</v>
      </c>
      <c r="G6">
        <v>-121.2</v>
      </c>
      <c r="H6">
        <v>-117.6</v>
      </c>
      <c r="I6">
        <f t="shared" si="0"/>
        <v>69.91923076923078</v>
      </c>
      <c r="K6" s="2"/>
      <c r="L6" t="s">
        <v>47</v>
      </c>
    </row>
    <row r="7" spans="1:12" ht="12.75">
      <c r="A7" t="s">
        <v>13</v>
      </c>
      <c r="B7">
        <v>-39.6</v>
      </c>
      <c r="C7">
        <v>170.5</v>
      </c>
      <c r="D7">
        <v>47.3</v>
      </c>
      <c r="E7">
        <v>138.8</v>
      </c>
      <c r="F7">
        <v>-165.1</v>
      </c>
      <c r="G7">
        <v>-99.5</v>
      </c>
      <c r="H7">
        <v>-121.7</v>
      </c>
      <c r="I7">
        <f t="shared" si="0"/>
        <v>67.17307692307696</v>
      </c>
      <c r="L7" t="s">
        <v>42</v>
      </c>
    </row>
    <row r="8" spans="1:12" ht="12.75">
      <c r="A8" t="s">
        <v>14</v>
      </c>
      <c r="B8">
        <v>-57.2</v>
      </c>
      <c r="C8">
        <v>178.2</v>
      </c>
      <c r="D8">
        <v>39.4</v>
      </c>
      <c r="E8">
        <v>130.9</v>
      </c>
      <c r="F8">
        <v>-164.2</v>
      </c>
      <c r="G8">
        <v>-109.3</v>
      </c>
      <c r="H8">
        <v>-107.2</v>
      </c>
      <c r="I8">
        <f t="shared" si="0"/>
        <v>58.49615384615386</v>
      </c>
      <c r="L8" t="s">
        <v>43</v>
      </c>
    </row>
    <row r="9" spans="1:9" ht="12.75">
      <c r="A9" s="4" t="s">
        <v>15</v>
      </c>
      <c r="B9">
        <v>-54.7</v>
      </c>
      <c r="C9">
        <v>167.8</v>
      </c>
      <c r="D9">
        <v>47</v>
      </c>
      <c r="E9">
        <v>139.3</v>
      </c>
      <c r="F9">
        <v>-123.5</v>
      </c>
      <c r="G9">
        <v>-178.2</v>
      </c>
      <c r="H9">
        <v>-96.1</v>
      </c>
      <c r="I9">
        <f t="shared" si="0"/>
        <v>162.78076923076915</v>
      </c>
    </row>
    <row r="10" spans="1:9" ht="12.75">
      <c r="A10" s="5" t="s">
        <v>23</v>
      </c>
      <c r="B10" s="3">
        <v>-63.3</v>
      </c>
      <c r="C10" s="3">
        <v>149.4</v>
      </c>
      <c r="D10" s="3">
        <v>50.6</v>
      </c>
      <c r="E10" s="3">
        <v>141.7</v>
      </c>
      <c r="F10" s="3">
        <v>-187.6</v>
      </c>
      <c r="G10" s="3">
        <v>-92</v>
      </c>
      <c r="H10" s="3">
        <v>-87.1</v>
      </c>
      <c r="I10" s="3">
        <f t="shared" si="0"/>
        <v>143.35000000000014</v>
      </c>
    </row>
    <row r="11" spans="1:12" ht="12.75">
      <c r="A11" t="s">
        <v>16</v>
      </c>
      <c r="B11">
        <v>-53.3</v>
      </c>
      <c r="C11">
        <v>179.2</v>
      </c>
      <c r="D11">
        <v>44.9</v>
      </c>
      <c r="E11">
        <v>135.8</v>
      </c>
      <c r="F11">
        <v>-173.7</v>
      </c>
      <c r="G11">
        <v>-119.2</v>
      </c>
      <c r="H11">
        <v>-95.2</v>
      </c>
      <c r="I11">
        <f t="shared" si="0"/>
        <v>61.19615384615389</v>
      </c>
      <c r="K11" s="4"/>
      <c r="L11" t="s">
        <v>48</v>
      </c>
    </row>
    <row r="12" spans="1:12" ht="12.75">
      <c r="A12" s="1" t="s">
        <v>24</v>
      </c>
      <c r="B12">
        <v>-43.4</v>
      </c>
      <c r="C12">
        <v>162.8</v>
      </c>
      <c r="D12">
        <v>41.9</v>
      </c>
      <c r="E12">
        <v>135.2</v>
      </c>
      <c r="F12">
        <v>-154.3</v>
      </c>
      <c r="G12">
        <v>-105</v>
      </c>
      <c r="H12">
        <v>-111.3</v>
      </c>
      <c r="I12">
        <f t="shared" si="0"/>
        <v>75.80384615384615</v>
      </c>
      <c r="L12" t="s">
        <v>44</v>
      </c>
    </row>
    <row r="13" spans="1:12" ht="12.75">
      <c r="A13" s="2" t="s">
        <v>17</v>
      </c>
      <c r="B13">
        <v>31</v>
      </c>
      <c r="C13">
        <v>223.4</v>
      </c>
      <c r="D13">
        <v>-82.6</v>
      </c>
      <c r="E13">
        <v>142.7</v>
      </c>
      <c r="F13">
        <v>-161.7</v>
      </c>
      <c r="G13">
        <v>-85</v>
      </c>
      <c r="H13">
        <v>-124.7</v>
      </c>
      <c r="I13">
        <f t="shared" si="0"/>
        <v>287.7346153846154</v>
      </c>
      <c r="L13" t="s">
        <v>45</v>
      </c>
    </row>
    <row r="14" spans="1:12" ht="12.75">
      <c r="A14" s="1" t="s">
        <v>25</v>
      </c>
      <c r="B14">
        <v>-68</v>
      </c>
      <c r="C14">
        <v>180</v>
      </c>
      <c r="D14">
        <v>38.3</v>
      </c>
      <c r="E14">
        <v>137.3</v>
      </c>
      <c r="F14">
        <v>-161.8</v>
      </c>
      <c r="G14">
        <v>-115.7</v>
      </c>
      <c r="H14">
        <v>-100.7</v>
      </c>
      <c r="I14">
        <f t="shared" si="0"/>
        <v>64.6961538461538</v>
      </c>
      <c r="L14" t="s">
        <v>46</v>
      </c>
    </row>
    <row r="15" spans="1:9" ht="12.75">
      <c r="A15" s="2" t="s">
        <v>18</v>
      </c>
      <c r="B15">
        <v>35.3</v>
      </c>
      <c r="C15">
        <v>226.4</v>
      </c>
      <c r="D15">
        <v>-80.7</v>
      </c>
      <c r="E15">
        <v>148.5</v>
      </c>
      <c r="F15">
        <v>-164.6</v>
      </c>
      <c r="G15">
        <v>-80.3</v>
      </c>
      <c r="H15">
        <v>-124.9</v>
      </c>
      <c r="I15">
        <f t="shared" si="0"/>
        <v>290.6038461538461</v>
      </c>
    </row>
    <row r="16" spans="1:9" ht="12.75">
      <c r="A16" t="s">
        <v>19</v>
      </c>
      <c r="B16">
        <v>-82.1</v>
      </c>
      <c r="C16">
        <v>184.5</v>
      </c>
      <c r="D16">
        <v>46</v>
      </c>
      <c r="E16">
        <v>139.2</v>
      </c>
      <c r="F16">
        <v>-168.1</v>
      </c>
      <c r="G16">
        <v>-147.2</v>
      </c>
      <c r="H16">
        <v>-99.4</v>
      </c>
      <c r="I16">
        <f t="shared" si="0"/>
        <v>100.5961538461539</v>
      </c>
    </row>
    <row r="17" spans="1:8" ht="12.75">
      <c r="A17" t="s">
        <v>20</v>
      </c>
      <c r="B17">
        <v>122.7</v>
      </c>
      <c r="C17">
        <v>-143.4</v>
      </c>
      <c r="D17">
        <v>-162.7</v>
      </c>
      <c r="E17">
        <v>150.4</v>
      </c>
      <c r="F17" t="s">
        <v>10</v>
      </c>
      <c r="G17" t="s">
        <v>10</v>
      </c>
      <c r="H17">
        <v>-137.7</v>
      </c>
    </row>
    <row r="19" spans="1:2" ht="12.75">
      <c r="A19" t="s">
        <v>0</v>
      </c>
      <c r="B19" t="s">
        <v>28</v>
      </c>
    </row>
    <row r="20" spans="1:8" ht="12.75">
      <c r="A20" t="s">
        <v>1</v>
      </c>
      <c r="B20" t="s">
        <v>2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</row>
    <row r="21" spans="1:8" ht="12.75">
      <c r="A21" s="1" t="s">
        <v>40</v>
      </c>
      <c r="B21">
        <v>-70.1</v>
      </c>
      <c r="C21">
        <v>170.5</v>
      </c>
      <c r="D21">
        <v>49.6</v>
      </c>
      <c r="E21">
        <v>145.1</v>
      </c>
      <c r="F21" t="s">
        <v>10</v>
      </c>
      <c r="G21" t="s">
        <v>10</v>
      </c>
      <c r="H21">
        <v>-102</v>
      </c>
    </row>
    <row r="22" spans="1:9" ht="12.75">
      <c r="A22" s="2" t="s">
        <v>39</v>
      </c>
      <c r="B22" s="3">
        <v>72.7</v>
      </c>
      <c r="C22" s="3">
        <v>239.2</v>
      </c>
      <c r="D22" s="3">
        <v>206.9</v>
      </c>
      <c r="E22" s="3">
        <v>141.4</v>
      </c>
      <c r="F22" s="3">
        <v>-151.5</v>
      </c>
      <c r="G22" s="3">
        <v>-105.2</v>
      </c>
      <c r="H22" s="3">
        <v>-131.3</v>
      </c>
      <c r="I22">
        <f aca="true" t="shared" si="1" ref="I22:I34">ABS(B22-$B$37)+ABS(C22-$C$37)+ABS(D22-$D$37)+ABS(E22-$E$37)+ABS(F22-$F$37)+ABS(G22-$G$37)+ABS(H22-$H$37)</f>
        <v>378.27307692307704</v>
      </c>
    </row>
    <row r="23" spans="1:9" ht="12.75">
      <c r="A23" s="2" t="s">
        <v>18</v>
      </c>
      <c r="B23">
        <v>-51.7</v>
      </c>
      <c r="C23">
        <v>175.1</v>
      </c>
      <c r="D23">
        <v>34.4</v>
      </c>
      <c r="E23">
        <v>132.5</v>
      </c>
      <c r="F23">
        <v>-120.2</v>
      </c>
      <c r="G23">
        <v>-159.2</v>
      </c>
      <c r="H23">
        <v>-105.3</v>
      </c>
      <c r="I23">
        <f t="shared" si="1"/>
        <v>142.1423076923076</v>
      </c>
    </row>
    <row r="24" spans="1:9" ht="12.75">
      <c r="A24" t="s">
        <v>38</v>
      </c>
      <c r="B24">
        <v>-44.2</v>
      </c>
      <c r="C24">
        <v>172.8</v>
      </c>
      <c r="D24">
        <v>40.8</v>
      </c>
      <c r="E24">
        <v>127.5</v>
      </c>
      <c r="F24">
        <v>-167.1</v>
      </c>
      <c r="G24">
        <v>-107.3</v>
      </c>
      <c r="H24">
        <v>-116.7</v>
      </c>
      <c r="I24">
        <f t="shared" si="1"/>
        <v>61.83461538461541</v>
      </c>
    </row>
    <row r="25" spans="1:9" ht="12.75">
      <c r="A25" s="1" t="s">
        <v>37</v>
      </c>
      <c r="B25">
        <v>-40.8</v>
      </c>
      <c r="C25">
        <v>166.3</v>
      </c>
      <c r="D25">
        <v>41.5</v>
      </c>
      <c r="E25">
        <v>132.8</v>
      </c>
      <c r="F25">
        <v>-176.8</v>
      </c>
      <c r="G25">
        <v>-96.5</v>
      </c>
      <c r="H25">
        <v>-108.2</v>
      </c>
      <c r="I25">
        <f t="shared" si="1"/>
        <v>91.11923076923087</v>
      </c>
    </row>
    <row r="26" spans="1:9" ht="12.75">
      <c r="A26" t="s">
        <v>36</v>
      </c>
      <c r="B26">
        <v>-55.4</v>
      </c>
      <c r="C26">
        <v>175.9</v>
      </c>
      <c r="D26">
        <v>46.3</v>
      </c>
      <c r="E26">
        <v>136.1</v>
      </c>
      <c r="F26">
        <v>-177</v>
      </c>
      <c r="G26">
        <v>-122.2</v>
      </c>
      <c r="H26">
        <v>-96.8</v>
      </c>
      <c r="I26">
        <f t="shared" si="1"/>
        <v>72.39615384615391</v>
      </c>
    </row>
    <row r="27" spans="1:9" ht="12.75">
      <c r="A27" s="5" t="s">
        <v>29</v>
      </c>
      <c r="B27" s="3">
        <v>-61.8</v>
      </c>
      <c r="C27" s="3">
        <v>148.1</v>
      </c>
      <c r="D27" s="3">
        <v>54.1</v>
      </c>
      <c r="E27" s="3">
        <v>141.3</v>
      </c>
      <c r="F27" s="3">
        <v>-183.2</v>
      </c>
      <c r="G27" s="3">
        <v>-93</v>
      </c>
      <c r="H27" s="3">
        <v>-85.4</v>
      </c>
      <c r="I27" s="3">
        <f t="shared" si="1"/>
        <v>143.35000000000008</v>
      </c>
    </row>
    <row r="28" spans="1:9" ht="12.75">
      <c r="A28" s="4" t="s">
        <v>21</v>
      </c>
      <c r="B28">
        <v>-57.7</v>
      </c>
      <c r="C28">
        <v>168.7</v>
      </c>
      <c r="D28">
        <v>49.3</v>
      </c>
      <c r="E28">
        <v>140.7</v>
      </c>
      <c r="F28">
        <v>-128</v>
      </c>
      <c r="G28">
        <v>-173.8</v>
      </c>
      <c r="H28">
        <v>-94.8</v>
      </c>
      <c r="I28">
        <f t="shared" si="1"/>
        <v>158.18076923076922</v>
      </c>
    </row>
    <row r="29" spans="1:9" ht="12.75">
      <c r="A29" t="s">
        <v>35</v>
      </c>
      <c r="B29">
        <v>-48.1</v>
      </c>
      <c r="C29">
        <v>175.5</v>
      </c>
      <c r="D29">
        <v>40.8</v>
      </c>
      <c r="E29">
        <v>130.4</v>
      </c>
      <c r="F29">
        <v>-162</v>
      </c>
      <c r="G29">
        <v>-106.9</v>
      </c>
      <c r="H29">
        <v>-112</v>
      </c>
      <c r="I29">
        <f t="shared" si="1"/>
        <v>54.00384615384614</v>
      </c>
    </row>
    <row r="30" spans="1:9" ht="12.75">
      <c r="A30" t="s">
        <v>33</v>
      </c>
      <c r="B30">
        <v>-49.7</v>
      </c>
      <c r="C30">
        <v>184.9</v>
      </c>
      <c r="D30">
        <v>41.8</v>
      </c>
      <c r="E30">
        <v>136.3</v>
      </c>
      <c r="F30">
        <v>-173.6</v>
      </c>
      <c r="G30">
        <v>-102.3</v>
      </c>
      <c r="H30">
        <v>-110.8</v>
      </c>
      <c r="I30">
        <f t="shared" si="1"/>
        <v>48.41153846153855</v>
      </c>
    </row>
    <row r="31" spans="1:9" ht="12.75">
      <c r="A31" t="s">
        <v>34</v>
      </c>
      <c r="B31">
        <v>-42.9</v>
      </c>
      <c r="C31">
        <v>146.2</v>
      </c>
      <c r="D31">
        <v>46.3</v>
      </c>
      <c r="E31">
        <v>132.3</v>
      </c>
      <c r="F31">
        <v>-174.1</v>
      </c>
      <c r="G31">
        <v>-109.3</v>
      </c>
      <c r="H31">
        <v>-125</v>
      </c>
      <c r="I31">
        <f t="shared" si="1"/>
        <v>96.17307692307698</v>
      </c>
    </row>
    <row r="32" spans="1:9" ht="12.75">
      <c r="A32" t="s">
        <v>32</v>
      </c>
      <c r="B32">
        <v>-57.4</v>
      </c>
      <c r="C32">
        <v>182.9</v>
      </c>
      <c r="D32">
        <v>36.6</v>
      </c>
      <c r="E32">
        <v>131.3</v>
      </c>
      <c r="F32">
        <v>-160.5</v>
      </c>
      <c r="G32">
        <v>-147.4</v>
      </c>
      <c r="H32">
        <v>-101.9</v>
      </c>
      <c r="I32">
        <f t="shared" si="1"/>
        <v>90.3423076923076</v>
      </c>
    </row>
    <row r="33" spans="1:9" ht="12.75">
      <c r="A33" s="1" t="s">
        <v>22</v>
      </c>
      <c r="B33">
        <v>-66.9</v>
      </c>
      <c r="C33">
        <v>195</v>
      </c>
      <c r="D33">
        <v>40.4</v>
      </c>
      <c r="E33">
        <v>134.1</v>
      </c>
      <c r="F33">
        <v>-176.4</v>
      </c>
      <c r="G33">
        <v>-97.5</v>
      </c>
      <c r="H33">
        <v>-107.3</v>
      </c>
      <c r="I33">
        <f t="shared" si="1"/>
        <v>75.72692307692326</v>
      </c>
    </row>
    <row r="34" spans="1:9" ht="12.75">
      <c r="A34" t="s">
        <v>31</v>
      </c>
      <c r="B34">
        <v>-73</v>
      </c>
      <c r="C34">
        <v>182.2</v>
      </c>
      <c r="D34">
        <v>52.2</v>
      </c>
      <c r="E34">
        <v>137.9</v>
      </c>
      <c r="F34">
        <v>-181.5</v>
      </c>
      <c r="G34">
        <v>-90.6</v>
      </c>
      <c r="H34">
        <v>-110.1</v>
      </c>
      <c r="I34">
        <f t="shared" si="1"/>
        <v>97.95000000000013</v>
      </c>
    </row>
    <row r="35" spans="1:8" ht="12.75">
      <c r="A35" t="s">
        <v>30</v>
      </c>
      <c r="B35" t="s">
        <v>10</v>
      </c>
      <c r="C35" t="s">
        <v>10</v>
      </c>
      <c r="D35">
        <v>-178.6</v>
      </c>
      <c r="E35">
        <v>140.7</v>
      </c>
      <c r="F35">
        <v>-167.3</v>
      </c>
      <c r="G35">
        <v>-78.9</v>
      </c>
      <c r="H35">
        <v>55.1</v>
      </c>
    </row>
    <row r="37" spans="1:8" ht="12.75">
      <c r="A37" t="s">
        <v>26</v>
      </c>
      <c r="B37">
        <f>SUM(B4:B16,B21:B34,B21)/26</f>
        <v>-49.603846153846156</v>
      </c>
      <c r="C37">
        <f aca="true" t="shared" si="2" ref="C37:H37">SUM(C4:C16,C21:C34,C21)/26</f>
        <v>192.24230769230766</v>
      </c>
      <c r="D37">
        <f t="shared" si="2"/>
        <v>44.58076923076922</v>
      </c>
      <c r="E37">
        <f t="shared" si="2"/>
        <v>147.86538461538464</v>
      </c>
      <c r="F37">
        <f t="shared" si="2"/>
        <v>-164.64230769230764</v>
      </c>
      <c r="G37">
        <f t="shared" si="2"/>
        <v>-115.8769230769231</v>
      </c>
      <c r="H37">
        <f t="shared" si="2"/>
        <v>-114.89230769230772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</cp:lastModifiedBy>
  <dcterms:created xsi:type="dcterms:W3CDTF">2009-09-29T16:19:18Z</dcterms:created>
  <dcterms:modified xsi:type="dcterms:W3CDTF">2009-09-30T16:51:19Z</dcterms:modified>
  <cp:category/>
  <cp:version/>
  <cp:contentType/>
  <cp:contentStatus/>
</cp:coreProperties>
</file>